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489Torrejon\"/>
    </mc:Choice>
  </mc:AlternateContent>
  <bookViews>
    <workbookView xWindow="0" yWindow="0" windowWidth="15360" windowHeight="7605" tabRatio="660"/>
  </bookViews>
  <sheets>
    <sheet name="Esperanza Vida Torrejón Ardoz M" sheetId="14" r:id="rId1"/>
    <sheet name="Esperanza Vida M" sheetId="3" r:id="rId2"/>
    <sheet name="2023" sheetId="18" r:id="rId3"/>
    <sheet name="2022" sheetId="17" r:id="rId4"/>
    <sheet name="2021" sheetId="16" r:id="rId5"/>
    <sheet name="2020" sheetId="15" r:id="rId6"/>
    <sheet name="2019" sheetId="13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7" l="1"/>
  <c r="J104" i="16"/>
  <c r="J104" i="15"/>
  <c r="J104" i="13"/>
  <c r="J104" i="12"/>
  <c r="J104" i="11"/>
  <c r="J104" i="10"/>
  <c r="J104" i="9"/>
  <c r="J104" i="2"/>
  <c r="J104" i="4"/>
  <c r="J104" i="6"/>
  <c r="J104" i="7"/>
  <c r="J104" i="8"/>
  <c r="J104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L104" i="17"/>
  <c r="I104" i="17"/>
  <c r="J103" i="17"/>
  <c r="K103" i="17"/>
  <c r="K102" i="17" s="1"/>
  <c r="L102" i="17" s="1"/>
  <c r="L103" i="17"/>
  <c r="J102" i="17"/>
  <c r="J101" i="17"/>
  <c r="K101" i="17"/>
  <c r="L101" i="17" s="1"/>
  <c r="J100" i="17"/>
  <c r="K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K104" i="16"/>
  <c r="L104" i="16" s="1"/>
  <c r="I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L104" i="15"/>
  <c r="I104" i="15"/>
  <c r="J103" i="15"/>
  <c r="K103" i="15"/>
  <c r="K102" i="15" s="1"/>
  <c r="L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K104" i="13"/>
  <c r="K103" i="13" s="1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K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F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0" i="11"/>
  <c r="H11" i="11"/>
  <c r="J9" i="11"/>
  <c r="F103" i="6"/>
  <c r="J10" i="11"/>
  <c r="I11" i="11"/>
  <c r="H12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2" i="11"/>
  <c r="H13" i="11"/>
  <c r="J11" i="11"/>
  <c r="I10" i="10"/>
  <c r="H11" i="10"/>
  <c r="J9" i="10"/>
  <c r="J9" i="9"/>
  <c r="I10" i="9"/>
  <c r="H11" i="9"/>
  <c r="F9" i="8"/>
  <c r="G9" i="8"/>
  <c r="I9" i="8"/>
  <c r="J12" i="11"/>
  <c r="I13" i="11"/>
  <c r="H14" i="11"/>
  <c r="I11" i="10"/>
  <c r="H12" i="10"/>
  <c r="J10" i="10"/>
  <c r="I11" i="9"/>
  <c r="H12" i="9"/>
  <c r="J10" i="9"/>
  <c r="F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J13" i="11"/>
  <c r="I14" i="11"/>
  <c r="H15" i="11"/>
  <c r="I12" i="10"/>
  <c r="H13" i="10"/>
  <c r="J11" i="10"/>
  <c r="J11" i="9"/>
  <c r="I12" i="9"/>
  <c r="H13" i="9"/>
  <c r="I10" i="8"/>
  <c r="H11" i="8"/>
  <c r="F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4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5" i="11"/>
  <c r="H16" i="11"/>
  <c r="J14" i="11"/>
  <c r="J12" i="10"/>
  <c r="I13" i="10"/>
  <c r="H14" i="10"/>
  <c r="J12" i="9"/>
  <c r="I13" i="9"/>
  <c r="H14" i="9"/>
  <c r="J10" i="8"/>
  <c r="I11" i="8"/>
  <c r="H12" i="8"/>
  <c r="J9" i="7"/>
  <c r="I10" i="7"/>
  <c r="H11" i="7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6" i="11"/>
  <c r="H17" i="11"/>
  <c r="J15" i="11"/>
  <c r="J13" i="10"/>
  <c r="I14" i="10"/>
  <c r="H15" i="10"/>
  <c r="J13" i="9"/>
  <c r="I14" i="9"/>
  <c r="H15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7" i="11"/>
  <c r="H18" i="11"/>
  <c r="J16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7" i="11"/>
  <c r="I18" i="11"/>
  <c r="H19" i="11"/>
  <c r="I16" i="10"/>
  <c r="H17" i="10"/>
  <c r="J15" i="10"/>
  <c r="J15" i="9"/>
  <c r="I16" i="9"/>
  <c r="H17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18" i="11"/>
  <c r="I19" i="11"/>
  <c r="H20" i="11"/>
  <c r="J16" i="10"/>
  <c r="I17" i="10"/>
  <c r="H18" i="10"/>
  <c r="J16" i="9"/>
  <c r="I17" i="9"/>
  <c r="H18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20" i="11"/>
  <c r="H21" i="11"/>
  <c r="J19" i="11"/>
  <c r="J17" i="10"/>
  <c r="I18" i="10"/>
  <c r="H19" i="10"/>
  <c r="J17" i="9"/>
  <c r="I18" i="9"/>
  <c r="H19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0" i="11"/>
  <c r="I21" i="11"/>
  <c r="H22" i="11"/>
  <c r="I19" i="10"/>
  <c r="H20" i="10"/>
  <c r="J18" i="10"/>
  <c r="I19" i="9"/>
  <c r="H20" i="9"/>
  <c r="J18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1" i="11"/>
  <c r="I22" i="11"/>
  <c r="H23" i="11"/>
  <c r="I20" i="10"/>
  <c r="H21" i="10"/>
  <c r="J19" i="10"/>
  <c r="I20" i="9"/>
  <c r="H21" i="9"/>
  <c r="J19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3" i="11"/>
  <c r="J22" i="11"/>
  <c r="H24" i="11"/>
  <c r="J20" i="10"/>
  <c r="I21" i="10"/>
  <c r="H22" i="10"/>
  <c r="J20" i="9"/>
  <c r="I21" i="9"/>
  <c r="H22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4" i="11"/>
  <c r="H25" i="11"/>
  <c r="J23" i="11"/>
  <c r="J21" i="10"/>
  <c r="I22" i="10"/>
  <c r="H23" i="10"/>
  <c r="I22" i="9"/>
  <c r="H23" i="9"/>
  <c r="J21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5" i="11"/>
  <c r="H26" i="11"/>
  <c r="J24" i="11"/>
  <c r="I23" i="10"/>
  <c r="H24" i="10"/>
  <c r="J22" i="10"/>
  <c r="I23" i="9"/>
  <c r="H24" i="9"/>
  <c r="J22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5" i="11"/>
  <c r="I26" i="11"/>
  <c r="H27" i="11"/>
  <c r="I24" i="10"/>
  <c r="H25" i="10"/>
  <c r="J23" i="10"/>
  <c r="I24" i="9"/>
  <c r="H25" i="9"/>
  <c r="J23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7" i="11"/>
  <c r="H28" i="11"/>
  <c r="J26" i="11"/>
  <c r="J24" i="10"/>
  <c r="I25" i="10"/>
  <c r="H26" i="10"/>
  <c r="J24" i="9"/>
  <c r="I25" i="9"/>
  <c r="H26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8" i="11"/>
  <c r="J27" i="11"/>
  <c r="H29" i="11"/>
  <c r="I26" i="10"/>
  <c r="H27" i="10"/>
  <c r="J25" i="10"/>
  <c r="J25" i="9"/>
  <c r="I26" i="9"/>
  <c r="H27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8" i="11"/>
  <c r="I29" i="11"/>
  <c r="H30" i="11"/>
  <c r="I27" i="10"/>
  <c r="H28" i="10"/>
  <c r="J26" i="10"/>
  <c r="I27" i="9"/>
  <c r="H28" i="9"/>
  <c r="J26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29" i="11"/>
  <c r="I30" i="11"/>
  <c r="H31" i="11"/>
  <c r="J27" i="10"/>
  <c r="I28" i="10"/>
  <c r="H29" i="10"/>
  <c r="J27" i="9"/>
  <c r="I28" i="9"/>
  <c r="H29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1" i="11"/>
  <c r="H32" i="11"/>
  <c r="J30" i="11"/>
  <c r="J28" i="10"/>
  <c r="I29" i="10"/>
  <c r="H30" i="10"/>
  <c r="J28" i="9"/>
  <c r="I29" i="9"/>
  <c r="H30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2" i="11"/>
  <c r="H33" i="11"/>
  <c r="J31" i="11"/>
  <c r="I30" i="10"/>
  <c r="H31" i="10"/>
  <c r="J29" i="10"/>
  <c r="I30" i="9"/>
  <c r="H31" i="9"/>
  <c r="J29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3" i="11"/>
  <c r="H34" i="11"/>
  <c r="J32" i="11"/>
  <c r="I31" i="10"/>
  <c r="H32" i="10"/>
  <c r="J30" i="10"/>
  <c r="I31" i="9"/>
  <c r="H32" i="9"/>
  <c r="J30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3" i="11"/>
  <c r="I34" i="11"/>
  <c r="H35" i="11"/>
  <c r="J31" i="10"/>
  <c r="I32" i="10"/>
  <c r="H33" i="10"/>
  <c r="I32" i="9"/>
  <c r="H33" i="9"/>
  <c r="J31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5" i="11"/>
  <c r="H36" i="11"/>
  <c r="J34" i="11"/>
  <c r="J32" i="10"/>
  <c r="I33" i="10"/>
  <c r="H34" i="10"/>
  <c r="J32" i="9"/>
  <c r="I33" i="9"/>
  <c r="H34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6" i="11"/>
  <c r="H37" i="11"/>
  <c r="J35" i="11"/>
  <c r="I34" i="10"/>
  <c r="H35" i="10"/>
  <c r="J33" i="10"/>
  <c r="I34" i="9"/>
  <c r="H35" i="9"/>
  <c r="J33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6" i="11"/>
  <c r="I37" i="11"/>
  <c r="H38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7" i="11"/>
  <c r="I38" i="11"/>
  <c r="H39" i="11"/>
  <c r="J35" i="10"/>
  <c r="I36" i="10"/>
  <c r="H37" i="10"/>
  <c r="J35" i="9"/>
  <c r="I36" i="9"/>
  <c r="H37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39" i="11"/>
  <c r="H40" i="11"/>
  <c r="J38" i="11"/>
  <c r="J36" i="10"/>
  <c r="I37" i="10"/>
  <c r="H38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0" i="11"/>
  <c r="H41" i="11"/>
  <c r="J39" i="11"/>
  <c r="I38" i="10"/>
  <c r="H39" i="10"/>
  <c r="J37" i="10"/>
  <c r="I38" i="9"/>
  <c r="H39" i="9"/>
  <c r="J37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1" i="11"/>
  <c r="H42" i="11"/>
  <c r="J40" i="11"/>
  <c r="I39" i="10"/>
  <c r="H40" i="10"/>
  <c r="J38" i="10"/>
  <c r="J38" i="9"/>
  <c r="I39" i="9"/>
  <c r="H40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1" i="11"/>
  <c r="I42" i="11"/>
  <c r="H43" i="11"/>
  <c r="J39" i="10"/>
  <c r="I40" i="10"/>
  <c r="H41" i="10"/>
  <c r="J39" i="9"/>
  <c r="I40" i="9"/>
  <c r="H41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3" i="11"/>
  <c r="H44" i="11"/>
  <c r="J42" i="11"/>
  <c r="J40" i="10"/>
  <c r="I41" i="10"/>
  <c r="H42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4" i="11"/>
  <c r="H45" i="11"/>
  <c r="J43" i="11"/>
  <c r="I42" i="10"/>
  <c r="H43" i="10"/>
  <c r="J41" i="10"/>
  <c r="I42" i="9"/>
  <c r="H43" i="9"/>
  <c r="J41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4" i="11"/>
  <c r="I45" i="11"/>
  <c r="H46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5" i="11"/>
  <c r="I46" i="11"/>
  <c r="H47" i="11"/>
  <c r="J43" i="10"/>
  <c r="I44" i="10"/>
  <c r="H45" i="10"/>
  <c r="J43" i="9"/>
  <c r="I44" i="9"/>
  <c r="H45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7" i="11"/>
  <c r="H48" i="11"/>
  <c r="J46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I48" i="11"/>
  <c r="H49" i="11"/>
  <c r="J47" i="11"/>
  <c r="I46" i="10"/>
  <c r="H47" i="10"/>
  <c r="J45" i="10"/>
  <c r="I46" i="9"/>
  <c r="H47" i="9"/>
  <c r="J45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49" i="11"/>
  <c r="H50" i="11"/>
  <c r="J48" i="11"/>
  <c r="I47" i="10"/>
  <c r="H48" i="10"/>
  <c r="J46" i="10"/>
  <c r="J46" i="9"/>
  <c r="I47" i="9"/>
  <c r="H48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0" i="11"/>
  <c r="H51" i="11"/>
  <c r="J49" i="11"/>
  <c r="J47" i="10"/>
  <c r="I48" i="10"/>
  <c r="H49" i="10"/>
  <c r="J47" i="9"/>
  <c r="I48" i="9"/>
  <c r="H49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1" i="11"/>
  <c r="H52" i="11"/>
  <c r="J50" i="11"/>
  <c r="J48" i="10"/>
  <c r="I49" i="10"/>
  <c r="H50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1" i="11"/>
  <c r="I52" i="11"/>
  <c r="H53" i="11"/>
  <c r="I50" i="10"/>
  <c r="H51" i="10"/>
  <c r="J49" i="10"/>
  <c r="I50" i="9"/>
  <c r="H51" i="9"/>
  <c r="J49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2" i="11"/>
  <c r="I53" i="11"/>
  <c r="H54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4" i="11"/>
  <c r="H55" i="11"/>
  <c r="J53" i="11"/>
  <c r="J51" i="10"/>
  <c r="I52" i="10"/>
  <c r="H53" i="10"/>
  <c r="J51" i="9"/>
  <c r="I52" i="9"/>
  <c r="H53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5" i="11"/>
  <c r="H56" i="11"/>
  <c r="J54" i="11"/>
  <c r="J52" i="10"/>
  <c r="I53" i="10"/>
  <c r="H54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5" i="11"/>
  <c r="I56" i="11"/>
  <c r="H57" i="11"/>
  <c r="I54" i="10"/>
  <c r="H55" i="10"/>
  <c r="J53" i="10"/>
  <c r="J53" i="9"/>
  <c r="I54" i="9"/>
  <c r="H55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6" i="11"/>
  <c r="I57" i="11"/>
  <c r="H58" i="11"/>
  <c r="I55" i="10"/>
  <c r="H56" i="10"/>
  <c r="J54" i="10"/>
  <c r="I55" i="9"/>
  <c r="H56" i="9"/>
  <c r="J54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8" i="11"/>
  <c r="H59" i="11"/>
  <c r="J57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9" i="11"/>
  <c r="H60" i="11"/>
  <c r="J58" i="11"/>
  <c r="J56" i="10"/>
  <c r="I57" i="10"/>
  <c r="H58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9" i="11"/>
  <c r="I60" i="11"/>
  <c r="H61" i="11"/>
  <c r="I58" i="10"/>
  <c r="H59" i="10"/>
  <c r="J57" i="10"/>
  <c r="J57" i="9"/>
  <c r="I58" i="9"/>
  <c r="H59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0" i="11"/>
  <c r="I61" i="11"/>
  <c r="H62" i="11"/>
  <c r="I59" i="10"/>
  <c r="H60" i="10"/>
  <c r="J58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2" i="11"/>
  <c r="H63" i="11"/>
  <c r="J61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3" i="11"/>
  <c r="H64" i="11"/>
  <c r="J62" i="11"/>
  <c r="J60" i="10"/>
  <c r="I61" i="10"/>
  <c r="H62" i="10"/>
  <c r="J60" i="9"/>
  <c r="I61" i="9"/>
  <c r="H62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3" i="11"/>
  <c r="I64" i="11"/>
  <c r="H65" i="11"/>
  <c r="I62" i="10"/>
  <c r="H63" i="10"/>
  <c r="J61" i="10"/>
  <c r="J61" i="9"/>
  <c r="I62" i="9"/>
  <c r="H63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4" i="11"/>
  <c r="I65" i="11"/>
  <c r="H66" i="11"/>
  <c r="I63" i="10"/>
  <c r="H64" i="10"/>
  <c r="J62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6" i="11"/>
  <c r="H67" i="11"/>
  <c r="J65" i="11"/>
  <c r="J63" i="10"/>
  <c r="I64" i="10"/>
  <c r="H65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7" i="11"/>
  <c r="H68" i="11"/>
  <c r="J66" i="11"/>
  <c r="J64" i="10"/>
  <c r="I65" i="10"/>
  <c r="H66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7" i="11"/>
  <c r="I68" i="11"/>
  <c r="H69" i="11"/>
  <c r="I66" i="10"/>
  <c r="H67" i="10"/>
  <c r="J65" i="10"/>
  <c r="J65" i="9"/>
  <c r="I66" i="9"/>
  <c r="H67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8" i="11"/>
  <c r="I69" i="11"/>
  <c r="H70" i="11"/>
  <c r="I67" i="10"/>
  <c r="H68" i="10"/>
  <c r="J66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0" i="11"/>
  <c r="H71" i="11"/>
  <c r="J69" i="11"/>
  <c r="J67" i="10"/>
  <c r="I68" i="10"/>
  <c r="H69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1" i="11"/>
  <c r="H72" i="11"/>
  <c r="J70" i="11"/>
  <c r="J68" i="10"/>
  <c r="I69" i="10"/>
  <c r="H70" i="10"/>
  <c r="J68" i="9"/>
  <c r="I69" i="9"/>
  <c r="H70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1"/>
  <c r="I72" i="11"/>
  <c r="H73" i="11"/>
  <c r="I70" i="10"/>
  <c r="H71" i="10"/>
  <c r="J69" i="10"/>
  <c r="J69" i="9"/>
  <c r="I70" i="9"/>
  <c r="H71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2" i="11"/>
  <c r="I73" i="11"/>
  <c r="H74" i="11"/>
  <c r="I71" i="10"/>
  <c r="H72" i="10"/>
  <c r="J70" i="10"/>
  <c r="I71" i="9"/>
  <c r="H72" i="9"/>
  <c r="J70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4" i="11"/>
  <c r="H75" i="11"/>
  <c r="J73" i="11"/>
  <c r="J71" i="10"/>
  <c r="I72" i="10"/>
  <c r="H73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5" i="11"/>
  <c r="H76" i="11"/>
  <c r="J74" i="11"/>
  <c r="J72" i="10"/>
  <c r="I73" i="10"/>
  <c r="H74" i="10"/>
  <c r="J72" i="9"/>
  <c r="I73" i="9"/>
  <c r="H74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5" i="11"/>
  <c r="I76" i="11"/>
  <c r="H77" i="11"/>
  <c r="I74" i="10"/>
  <c r="H75" i="10"/>
  <c r="J73" i="10"/>
  <c r="J73" i="9"/>
  <c r="I74" i="9"/>
  <c r="H75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6" i="11"/>
  <c r="I77" i="11"/>
  <c r="H78" i="11"/>
  <c r="I75" i="10"/>
  <c r="H76" i="10"/>
  <c r="J74" i="10"/>
  <c r="I75" i="9"/>
  <c r="H76" i="9"/>
  <c r="J74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8" i="11"/>
  <c r="H79" i="11"/>
  <c r="J77" i="11"/>
  <c r="J75" i="10"/>
  <c r="I76" i="10"/>
  <c r="H77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9" i="11"/>
  <c r="H80" i="11"/>
  <c r="J78" i="11"/>
  <c r="J76" i="10"/>
  <c r="I77" i="10"/>
  <c r="H78" i="10"/>
  <c r="J76" i="9"/>
  <c r="I77" i="9"/>
  <c r="H78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1"/>
  <c r="I80" i="11"/>
  <c r="H81" i="11"/>
  <c r="I78" i="10"/>
  <c r="H79" i="10"/>
  <c r="J77" i="10"/>
  <c r="J77" i="9"/>
  <c r="I78" i="9"/>
  <c r="H79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0" i="11"/>
  <c r="I81" i="11"/>
  <c r="H82" i="11"/>
  <c r="I79" i="10"/>
  <c r="H80" i="10"/>
  <c r="J78" i="10"/>
  <c r="I79" i="9"/>
  <c r="H80" i="9"/>
  <c r="J78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2" i="11"/>
  <c r="H83" i="11"/>
  <c r="J81" i="11"/>
  <c r="J79" i="10"/>
  <c r="I80" i="10"/>
  <c r="H81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1"/>
  <c r="H84" i="11"/>
  <c r="J82" i="11"/>
  <c r="J80" i="10"/>
  <c r="I81" i="10"/>
  <c r="H82" i="10"/>
  <c r="J80" i="9"/>
  <c r="I81" i="9"/>
  <c r="H82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3" i="11"/>
  <c r="I84" i="11"/>
  <c r="H85" i="11"/>
  <c r="I82" i="10"/>
  <c r="H83" i="10"/>
  <c r="J81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4" i="11"/>
  <c r="I85" i="11"/>
  <c r="H86" i="11"/>
  <c r="I83" i="10"/>
  <c r="H84" i="10"/>
  <c r="J82" i="10"/>
  <c r="I83" i="9"/>
  <c r="H84" i="9"/>
  <c r="J82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6" i="11"/>
  <c r="H87" i="11"/>
  <c r="J85" i="11"/>
  <c r="J83" i="10"/>
  <c r="I84" i="10"/>
  <c r="H85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7" i="11"/>
  <c r="H88" i="11"/>
  <c r="J86" i="11"/>
  <c r="J84" i="10"/>
  <c r="I85" i="10"/>
  <c r="H86" i="10"/>
  <c r="J84" i="9"/>
  <c r="I85" i="9"/>
  <c r="H86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7" i="11"/>
  <c r="I88" i="11"/>
  <c r="H89" i="11"/>
  <c r="I86" i="10"/>
  <c r="H87" i="10"/>
  <c r="J85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8" i="11"/>
  <c r="I89" i="11"/>
  <c r="H90" i="11"/>
  <c r="I87" i="10"/>
  <c r="H88" i="10"/>
  <c r="J86" i="10"/>
  <c r="I87" i="9"/>
  <c r="H88" i="9"/>
  <c r="J86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0" i="11"/>
  <c r="H91" i="11"/>
  <c r="J89" i="11"/>
  <c r="J87" i="10"/>
  <c r="I88" i="10"/>
  <c r="H89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1" i="11"/>
  <c r="J90" i="11"/>
  <c r="H92" i="11"/>
  <c r="J88" i="10"/>
  <c r="I89" i="10"/>
  <c r="H90" i="10"/>
  <c r="J88" i="9"/>
  <c r="I89" i="9"/>
  <c r="H90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1" i="11"/>
  <c r="I92" i="11"/>
  <c r="H93" i="11"/>
  <c r="I90" i="10"/>
  <c r="H91" i="10"/>
  <c r="J89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2" i="11"/>
  <c r="I93" i="11"/>
  <c r="H94" i="11"/>
  <c r="I91" i="10"/>
  <c r="H92" i="10"/>
  <c r="J90" i="10"/>
  <c r="I91" i="9"/>
  <c r="H92" i="9"/>
  <c r="J90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4" i="11"/>
  <c r="H95" i="11"/>
  <c r="J93" i="11"/>
  <c r="J91" i="10"/>
  <c r="I92" i="10"/>
  <c r="H93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5" i="11"/>
  <c r="H96" i="11"/>
  <c r="J94" i="11"/>
  <c r="J92" i="10"/>
  <c r="I93" i="10"/>
  <c r="H94" i="10"/>
  <c r="J92" i="9"/>
  <c r="I93" i="9"/>
  <c r="H94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5" i="11"/>
  <c r="I96" i="11"/>
  <c r="H97" i="11"/>
  <c r="I94" i="10"/>
  <c r="H95" i="10"/>
  <c r="J93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6" i="11"/>
  <c r="I97" i="11"/>
  <c r="H98" i="11"/>
  <c r="I95" i="10"/>
  <c r="H96" i="10"/>
  <c r="J94" i="10"/>
  <c r="I95" i="9"/>
  <c r="H96" i="9"/>
  <c r="J94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8" i="11"/>
  <c r="H99" i="11"/>
  <c r="J97" i="11"/>
  <c r="J95" i="10"/>
  <c r="I96" i="10"/>
  <c r="H97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9" i="11"/>
  <c r="H100" i="11"/>
  <c r="J98" i="11"/>
  <c r="J96" i="10"/>
  <c r="I97" i="10"/>
  <c r="H98" i="10"/>
  <c r="J96" i="9"/>
  <c r="I97" i="9"/>
  <c r="H98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9" i="11"/>
  <c r="I100" i="11"/>
  <c r="H101" i="11"/>
  <c r="I98" i="10"/>
  <c r="H99" i="10"/>
  <c r="J97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0" i="11"/>
  <c r="I101" i="11"/>
  <c r="H102" i="11"/>
  <c r="I99" i="10"/>
  <c r="H100" i="10"/>
  <c r="J98" i="10"/>
  <c r="I99" i="9"/>
  <c r="H100" i="9"/>
  <c r="J98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4" i="13"/>
  <c r="I102" i="11"/>
  <c r="H103" i="11"/>
  <c r="J101" i="11"/>
  <c r="J99" i="10"/>
  <c r="I100" i="10"/>
  <c r="H101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2"/>
  <c r="I103" i="11"/>
  <c r="H104" i="11"/>
  <c r="J102" i="11"/>
  <c r="J100" i="10"/>
  <c r="I101" i="10"/>
  <c r="H102" i="10"/>
  <c r="J100" i="9"/>
  <c r="I101" i="9"/>
  <c r="H102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3" i="11"/>
  <c r="K104" i="11"/>
  <c r="L104" i="11" s="1"/>
  <c r="I104" i="11"/>
  <c r="I102" i="10"/>
  <c r="H103" i="10"/>
  <c r="J101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K103" i="11"/>
  <c r="K102" i="11" s="1"/>
  <c r="I103" i="10"/>
  <c r="H104" i="10"/>
  <c r="J103" i="10"/>
  <c r="J102" i="10"/>
  <c r="I103" i="9"/>
  <c r="H104" i="9"/>
  <c r="J103" i="9"/>
  <c r="J102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L103" i="11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J102" i="8"/>
  <c r="I103" i="8"/>
  <c r="H104" i="8"/>
  <c r="J103" i="8"/>
  <c r="J101" i="7"/>
  <c r="I102" i="7"/>
  <c r="H103" i="7"/>
  <c r="J101" i="6"/>
  <c r="I102" i="6"/>
  <c r="H103" i="6"/>
  <c r="I103" i="6"/>
  <c r="H104" i="6"/>
  <c r="J103" i="6"/>
  <c r="I102" i="4"/>
  <c r="H103" i="4"/>
  <c r="J101" i="4"/>
  <c r="I101" i="2"/>
  <c r="H102" i="2"/>
  <c r="J100" i="2"/>
  <c r="J102" i="7"/>
  <c r="I103" i="7"/>
  <c r="H104" i="7"/>
  <c r="J103" i="7"/>
  <c r="J102" i="6"/>
  <c r="I103" i="4"/>
  <c r="H104" i="4"/>
  <c r="J103" i="4"/>
  <c r="J102" i="4"/>
  <c r="J101" i="2"/>
  <c r="I102" i="2"/>
  <c r="H103" i="2"/>
  <c r="J102" i="2"/>
  <c r="I103" i="2"/>
  <c r="H104" i="2"/>
  <c r="J103" i="2"/>
  <c r="K104" i="10"/>
  <c r="K103" i="10" s="1"/>
  <c r="K102" i="10" s="1"/>
  <c r="I104" i="10"/>
  <c r="K104" i="9"/>
  <c r="K103" i="9"/>
  <c r="I104" i="9"/>
  <c r="L104" i="9"/>
  <c r="K104" i="8"/>
  <c r="I104" i="8"/>
  <c r="K104" i="7"/>
  <c r="K103" i="7"/>
  <c r="I104" i="7"/>
  <c r="K104" i="6"/>
  <c r="K103" i="6" s="1"/>
  <c r="K102" i="6" s="1"/>
  <c r="I104" i="6"/>
  <c r="K104" i="4"/>
  <c r="I104" i="4"/>
  <c r="L104" i="7"/>
  <c r="K104" i="2"/>
  <c r="I104" i="2"/>
  <c r="L103" i="7"/>
  <c r="K102" i="7"/>
  <c r="L103" i="6"/>
  <c r="L102" i="7"/>
  <c r="K101" i="7"/>
  <c r="L101" i="7"/>
  <c r="K100" i="7"/>
  <c r="L100" i="7"/>
  <c r="K99" i="7"/>
  <c r="L99" i="7"/>
  <c r="K98" i="7"/>
  <c r="L98" i="7"/>
  <c r="K97" i="7"/>
  <c r="L97" i="7"/>
  <c r="K96" i="7"/>
  <c r="L96" i="7"/>
  <c r="K95" i="7"/>
  <c r="L95" i="7"/>
  <c r="K94" i="7"/>
  <c r="L94" i="7"/>
  <c r="K93" i="7"/>
  <c r="L93" i="7"/>
  <c r="K92" i="7"/>
  <c r="L92" i="7"/>
  <c r="K91" i="7"/>
  <c r="L91" i="7" s="1"/>
  <c r="K99" i="17" l="1"/>
  <c r="L100" i="17"/>
  <c r="K90" i="7"/>
  <c r="K103" i="8"/>
  <c r="L104" i="8"/>
  <c r="K103" i="4"/>
  <c r="L104" i="4"/>
  <c r="K103" i="2"/>
  <c r="L104" i="2"/>
  <c r="L103" i="9"/>
  <c r="K102" i="9"/>
  <c r="K103" i="12"/>
  <c r="L104" i="12"/>
  <c r="L103" i="10"/>
  <c r="L102" i="6"/>
  <c r="K101" i="6"/>
  <c r="L104" i="10"/>
  <c r="L102" i="10"/>
  <c r="K101" i="10"/>
  <c r="L102" i="11"/>
  <c r="K101" i="11"/>
  <c r="L104" i="6"/>
  <c r="L103" i="13"/>
  <c r="K102" i="13"/>
  <c r="L104" i="13"/>
  <c r="K101" i="15"/>
  <c r="L102" i="15"/>
  <c r="K103" i="16"/>
  <c r="I10" i="18"/>
  <c r="H11" i="18"/>
  <c r="J9" i="18"/>
  <c r="L101" i="15" l="1"/>
  <c r="K100" i="15"/>
  <c r="L103" i="4"/>
  <c r="K102" i="4"/>
  <c r="L101" i="11"/>
  <c r="K100" i="11"/>
  <c r="K98" i="17"/>
  <c r="L99" i="17"/>
  <c r="K102" i="16"/>
  <c r="L103" i="16"/>
  <c r="K101" i="13"/>
  <c r="L102" i="13"/>
  <c r="K100" i="6"/>
  <c r="L101" i="6"/>
  <c r="K102" i="12"/>
  <c r="L103" i="12"/>
  <c r="L103" i="2"/>
  <c r="K102" i="2"/>
  <c r="L103" i="8"/>
  <c r="K102" i="8"/>
  <c r="K100" i="10"/>
  <c r="L101" i="10"/>
  <c r="K101" i="9"/>
  <c r="L102" i="9"/>
  <c r="L90" i="7"/>
  <c r="K89" i="7"/>
  <c r="I11" i="18"/>
  <c r="H12" i="18"/>
  <c r="J10" i="18"/>
  <c r="L89" i="7" l="1"/>
  <c r="K88" i="7"/>
  <c r="L102" i="2"/>
  <c r="K101" i="2"/>
  <c r="K99" i="11"/>
  <c r="L100" i="11"/>
  <c r="L100" i="15"/>
  <c r="K99" i="15"/>
  <c r="K99" i="10"/>
  <c r="L100" i="10"/>
  <c r="L100" i="6"/>
  <c r="K99" i="6"/>
  <c r="K101" i="16"/>
  <c r="L102" i="16"/>
  <c r="L102" i="8"/>
  <c r="K101" i="8"/>
  <c r="K101" i="4"/>
  <c r="L102" i="4"/>
  <c r="K100" i="9"/>
  <c r="L101" i="9"/>
  <c r="K101" i="12"/>
  <c r="L102" i="12"/>
  <c r="K100" i="13"/>
  <c r="L101" i="13"/>
  <c r="L98" i="17"/>
  <c r="K97" i="17"/>
  <c r="I12" i="18"/>
  <c r="H13" i="18"/>
  <c r="J11" i="18"/>
  <c r="L97" i="17" l="1"/>
  <c r="K96" i="17"/>
  <c r="L88" i="7"/>
  <c r="K87" i="7"/>
  <c r="K100" i="12"/>
  <c r="L101" i="12"/>
  <c r="K100" i="4"/>
  <c r="L101" i="4"/>
  <c r="L101" i="16"/>
  <c r="K100" i="16"/>
  <c r="K98" i="10"/>
  <c r="L99" i="10"/>
  <c r="L99" i="11"/>
  <c r="K98" i="11"/>
  <c r="L101" i="8"/>
  <c r="K100" i="8"/>
  <c r="K98" i="6"/>
  <c r="L99" i="6"/>
  <c r="K98" i="15"/>
  <c r="L99" i="15"/>
  <c r="L101" i="2"/>
  <c r="K100" i="2"/>
  <c r="K99" i="13"/>
  <c r="L100" i="13"/>
  <c r="K99" i="9"/>
  <c r="L100" i="9"/>
  <c r="I13" i="18"/>
  <c r="H14" i="18"/>
  <c r="J12" i="18"/>
  <c r="L100" i="2" l="1"/>
  <c r="K99" i="2"/>
  <c r="L98" i="11"/>
  <c r="K97" i="11"/>
  <c r="L100" i="16"/>
  <c r="K99" i="16"/>
  <c r="K95" i="17"/>
  <c r="L96" i="17"/>
  <c r="K98" i="9"/>
  <c r="L99" i="9"/>
  <c r="K97" i="6"/>
  <c r="L98" i="6"/>
  <c r="K99" i="12"/>
  <c r="L100" i="12"/>
  <c r="L100" i="8"/>
  <c r="K99" i="8"/>
  <c r="L87" i="7"/>
  <c r="K86" i="7"/>
  <c r="L99" i="13"/>
  <c r="K98" i="13"/>
  <c r="K97" i="15"/>
  <c r="L98" i="15"/>
  <c r="L98" i="10"/>
  <c r="K97" i="10"/>
  <c r="K99" i="4"/>
  <c r="L100" i="4"/>
  <c r="I14" i="18"/>
  <c r="H15" i="18"/>
  <c r="J13" i="18"/>
  <c r="L86" i="7" l="1"/>
  <c r="K85" i="7"/>
  <c r="K98" i="16"/>
  <c r="L99" i="16"/>
  <c r="L99" i="2"/>
  <c r="K98" i="2"/>
  <c r="K98" i="4"/>
  <c r="L99" i="4"/>
  <c r="L97" i="15"/>
  <c r="K96" i="15"/>
  <c r="K98" i="12"/>
  <c r="L99" i="12"/>
  <c r="K97" i="9"/>
  <c r="L98" i="9"/>
  <c r="L97" i="10"/>
  <c r="K96" i="10"/>
  <c r="K97" i="13"/>
  <c r="L98" i="13"/>
  <c r="K98" i="8"/>
  <c r="L99" i="8"/>
  <c r="L97" i="11"/>
  <c r="K96" i="11"/>
  <c r="L97" i="6"/>
  <c r="K96" i="6"/>
  <c r="K94" i="17"/>
  <c r="L95" i="17"/>
  <c r="I15" i="18"/>
  <c r="H16" i="18"/>
  <c r="J14" i="18"/>
  <c r="L96" i="11" l="1"/>
  <c r="K95" i="11"/>
  <c r="L96" i="15"/>
  <c r="K95" i="15"/>
  <c r="K97" i="2"/>
  <c r="L98" i="2"/>
  <c r="L85" i="7"/>
  <c r="K84" i="7"/>
  <c r="L94" i="17"/>
  <c r="K93" i="17"/>
  <c r="K96" i="13"/>
  <c r="L97" i="13"/>
  <c r="L97" i="9"/>
  <c r="K96" i="9"/>
  <c r="L96" i="6"/>
  <c r="K95" i="6"/>
  <c r="L96" i="10"/>
  <c r="K95" i="10"/>
  <c r="L98" i="8"/>
  <c r="K97" i="8"/>
  <c r="K97" i="12"/>
  <c r="L98" i="12"/>
  <c r="K97" i="4"/>
  <c r="L98" i="4"/>
  <c r="K97" i="16"/>
  <c r="L98" i="16"/>
  <c r="I16" i="18"/>
  <c r="H17" i="18"/>
  <c r="J15" i="18"/>
  <c r="K94" i="10" l="1"/>
  <c r="L95" i="10"/>
  <c r="L96" i="9"/>
  <c r="K95" i="9"/>
  <c r="L93" i="17"/>
  <c r="K92" i="17"/>
  <c r="L95" i="11"/>
  <c r="K94" i="11"/>
  <c r="L97" i="16"/>
  <c r="K96" i="16"/>
  <c r="L97" i="12"/>
  <c r="K96" i="12"/>
  <c r="K96" i="2"/>
  <c r="L97" i="2"/>
  <c r="L97" i="8"/>
  <c r="K96" i="8"/>
  <c r="L95" i="6"/>
  <c r="K94" i="6"/>
  <c r="L84" i="7"/>
  <c r="K83" i="7"/>
  <c r="K94" i="15"/>
  <c r="L95" i="15"/>
  <c r="K96" i="4"/>
  <c r="L97" i="4"/>
  <c r="K95" i="13"/>
  <c r="L96" i="13"/>
  <c r="I17" i="18"/>
  <c r="J16" i="18"/>
  <c r="H18" i="18"/>
  <c r="L94" i="6" l="1"/>
  <c r="K93" i="6"/>
  <c r="L96" i="16"/>
  <c r="K95" i="16"/>
  <c r="K91" i="17"/>
  <c r="L92" i="17"/>
  <c r="L95" i="13"/>
  <c r="K94" i="13"/>
  <c r="K93" i="15"/>
  <c r="L94" i="15"/>
  <c r="L96" i="2"/>
  <c r="K95" i="2"/>
  <c r="L94" i="10"/>
  <c r="K93" i="10"/>
  <c r="L83" i="7"/>
  <c r="K82" i="7"/>
  <c r="L96" i="8"/>
  <c r="K95" i="8"/>
  <c r="K95" i="12"/>
  <c r="L96" i="12"/>
  <c r="L94" i="11"/>
  <c r="K93" i="11"/>
  <c r="K94" i="9"/>
  <c r="L95" i="9"/>
  <c r="K95" i="4"/>
  <c r="L96" i="4"/>
  <c r="I18" i="18"/>
  <c r="H19" i="18"/>
  <c r="J17" i="18"/>
  <c r="L93" i="11" l="1"/>
  <c r="K92" i="11"/>
  <c r="L95" i="8"/>
  <c r="K94" i="8"/>
  <c r="L93" i="10"/>
  <c r="K92" i="10"/>
  <c r="K92" i="6"/>
  <c r="L93" i="6"/>
  <c r="K94" i="4"/>
  <c r="L95" i="4"/>
  <c r="L93" i="15"/>
  <c r="K92" i="15"/>
  <c r="K90" i="17"/>
  <c r="L91" i="17"/>
  <c r="L82" i="7"/>
  <c r="K81" i="7"/>
  <c r="L95" i="2"/>
  <c r="K94" i="2"/>
  <c r="K93" i="13"/>
  <c r="L94" i="13"/>
  <c r="K94" i="16"/>
  <c r="L95" i="16"/>
  <c r="K93" i="9"/>
  <c r="L94" i="9"/>
  <c r="L95" i="12"/>
  <c r="K94" i="12"/>
  <c r="I19" i="18"/>
  <c r="H20" i="18"/>
  <c r="J18" i="18"/>
  <c r="K93" i="12" l="1"/>
  <c r="L94" i="12"/>
  <c r="K93" i="2"/>
  <c r="L94" i="2"/>
  <c r="L92" i="10"/>
  <c r="K91" i="10"/>
  <c r="K91" i="11"/>
  <c r="L92" i="11"/>
  <c r="K93" i="16"/>
  <c r="L94" i="16"/>
  <c r="L90" i="17"/>
  <c r="K89" i="17"/>
  <c r="K93" i="4"/>
  <c r="L94" i="4"/>
  <c r="L81" i="7"/>
  <c r="K80" i="7"/>
  <c r="L92" i="15"/>
  <c r="K91" i="15"/>
  <c r="L94" i="8"/>
  <c r="K93" i="8"/>
  <c r="L93" i="9"/>
  <c r="K92" i="9"/>
  <c r="K92" i="13"/>
  <c r="L93" i="13"/>
  <c r="L92" i="6"/>
  <c r="K91" i="6"/>
  <c r="I20" i="18"/>
  <c r="H21" i="18"/>
  <c r="J19" i="18"/>
  <c r="L91" i="6" l="1"/>
  <c r="K90" i="6"/>
  <c r="L92" i="9"/>
  <c r="K91" i="9"/>
  <c r="K90" i="15"/>
  <c r="L91" i="15"/>
  <c r="K90" i="10"/>
  <c r="L91" i="10"/>
  <c r="K92" i="4"/>
  <c r="L93" i="4"/>
  <c r="L93" i="16"/>
  <c r="K92" i="16"/>
  <c r="K92" i="12"/>
  <c r="L93" i="12"/>
  <c r="L93" i="8"/>
  <c r="K92" i="8"/>
  <c r="L80" i="7"/>
  <c r="K79" i="7"/>
  <c r="L89" i="17"/>
  <c r="K88" i="17"/>
  <c r="K91" i="13"/>
  <c r="L92" i="13"/>
  <c r="L91" i="11"/>
  <c r="K90" i="11"/>
  <c r="K92" i="2"/>
  <c r="L93" i="2"/>
  <c r="I21" i="18"/>
  <c r="H22" i="18"/>
  <c r="J20" i="18"/>
  <c r="L79" i="7" l="1"/>
  <c r="K78" i="7"/>
  <c r="L90" i="6"/>
  <c r="K89" i="6"/>
  <c r="L92" i="2"/>
  <c r="K91" i="2"/>
  <c r="L91" i="13"/>
  <c r="K90" i="13"/>
  <c r="K91" i="12"/>
  <c r="L92" i="12"/>
  <c r="L92" i="4"/>
  <c r="K91" i="4"/>
  <c r="K89" i="15"/>
  <c r="L90" i="15"/>
  <c r="L90" i="11"/>
  <c r="K89" i="11"/>
  <c r="K87" i="17"/>
  <c r="L88" i="17"/>
  <c r="L92" i="8"/>
  <c r="K91" i="8"/>
  <c r="L92" i="16"/>
  <c r="K91" i="16"/>
  <c r="K90" i="9"/>
  <c r="L91" i="9"/>
  <c r="L90" i="10"/>
  <c r="K89" i="10"/>
  <c r="I22" i="18"/>
  <c r="H23" i="18"/>
  <c r="J21" i="18"/>
  <c r="L89" i="10" l="1"/>
  <c r="K88" i="10"/>
  <c r="K90" i="16"/>
  <c r="L91" i="16"/>
  <c r="L91" i="2"/>
  <c r="K90" i="2"/>
  <c r="L78" i="7"/>
  <c r="K77" i="7"/>
  <c r="K86" i="17"/>
  <c r="L87" i="17"/>
  <c r="L89" i="15"/>
  <c r="K88" i="15"/>
  <c r="K90" i="12"/>
  <c r="L91" i="12"/>
  <c r="L91" i="8"/>
  <c r="K90" i="8"/>
  <c r="K88" i="11"/>
  <c r="L89" i="11"/>
  <c r="L91" i="4"/>
  <c r="K90" i="4"/>
  <c r="K89" i="13"/>
  <c r="L90" i="13"/>
  <c r="L89" i="6"/>
  <c r="K88" i="6"/>
  <c r="K89" i="9"/>
  <c r="L90" i="9"/>
  <c r="I23" i="18"/>
  <c r="H24" i="18"/>
  <c r="J22" i="18"/>
  <c r="L90" i="2" l="1"/>
  <c r="K89" i="2"/>
  <c r="L88" i="10"/>
  <c r="K87" i="10"/>
  <c r="K88" i="9"/>
  <c r="L89" i="9"/>
  <c r="K88" i="13"/>
  <c r="L89" i="13"/>
  <c r="K87" i="11"/>
  <c r="L88" i="11"/>
  <c r="K89" i="12"/>
  <c r="L90" i="12"/>
  <c r="L86" i="17"/>
  <c r="K85" i="17"/>
  <c r="L88" i="6"/>
  <c r="K87" i="6"/>
  <c r="L90" i="4"/>
  <c r="K89" i="4"/>
  <c r="L90" i="8"/>
  <c r="K89" i="8"/>
  <c r="L88" i="15"/>
  <c r="K87" i="15"/>
  <c r="L77" i="7"/>
  <c r="K76" i="7"/>
  <c r="K89" i="16"/>
  <c r="L90" i="16"/>
  <c r="I24" i="18"/>
  <c r="H25" i="18"/>
  <c r="J23" i="18"/>
  <c r="L76" i="7" l="1"/>
  <c r="K75" i="7"/>
  <c r="L87" i="6"/>
  <c r="K86" i="6"/>
  <c r="L87" i="10"/>
  <c r="K86" i="10"/>
  <c r="L89" i="12"/>
  <c r="K88" i="12"/>
  <c r="L89" i="4"/>
  <c r="K88" i="4"/>
  <c r="L85" i="17"/>
  <c r="K84" i="17"/>
  <c r="L89" i="2"/>
  <c r="K88" i="2"/>
  <c r="L89" i="8"/>
  <c r="K88" i="8"/>
  <c r="K87" i="13"/>
  <c r="L88" i="13"/>
  <c r="K86" i="15"/>
  <c r="L87" i="15"/>
  <c r="L89" i="16"/>
  <c r="K88" i="16"/>
  <c r="K86" i="11"/>
  <c r="L87" i="11"/>
  <c r="K87" i="9"/>
  <c r="L88" i="9"/>
  <c r="I25" i="18"/>
  <c r="J24" i="18"/>
  <c r="H26" i="18"/>
  <c r="L88" i="8" l="1"/>
  <c r="K87" i="8"/>
  <c r="L86" i="6"/>
  <c r="K85" i="6"/>
  <c r="K85" i="15"/>
  <c r="L86" i="15"/>
  <c r="L88" i="2"/>
  <c r="K87" i="2"/>
  <c r="L75" i="7"/>
  <c r="K74" i="7"/>
  <c r="K83" i="17"/>
  <c r="L84" i="17"/>
  <c r="K87" i="12"/>
  <c r="L88" i="12"/>
  <c r="L86" i="11"/>
  <c r="K85" i="11"/>
  <c r="L88" i="16"/>
  <c r="K87" i="16"/>
  <c r="L88" i="4"/>
  <c r="K87" i="4"/>
  <c r="L86" i="10"/>
  <c r="K85" i="10"/>
  <c r="L87" i="9"/>
  <c r="K86" i="9"/>
  <c r="L87" i="13"/>
  <c r="K86" i="13"/>
  <c r="I26" i="18"/>
  <c r="H27" i="18"/>
  <c r="J25" i="18"/>
  <c r="L86" i="9" l="1"/>
  <c r="K85" i="9"/>
  <c r="K84" i="11"/>
  <c r="L85" i="11"/>
  <c r="L87" i="2"/>
  <c r="K86" i="2"/>
  <c r="K82" i="17"/>
  <c r="L83" i="17"/>
  <c r="K86" i="16"/>
  <c r="L87" i="16"/>
  <c r="K86" i="8"/>
  <c r="L87" i="8"/>
  <c r="L87" i="4"/>
  <c r="K86" i="4"/>
  <c r="K84" i="6"/>
  <c r="L85" i="6"/>
  <c r="K85" i="13"/>
  <c r="L86" i="13"/>
  <c r="L85" i="10"/>
  <c r="K84" i="10"/>
  <c r="L74" i="7"/>
  <c r="K73" i="7"/>
  <c r="K86" i="12"/>
  <c r="L87" i="12"/>
  <c r="L85" i="15"/>
  <c r="K84" i="15"/>
  <c r="I27" i="18"/>
  <c r="H28" i="18"/>
  <c r="J26" i="18"/>
  <c r="K85" i="12" l="1"/>
  <c r="L86" i="12"/>
  <c r="K85" i="8"/>
  <c r="L86" i="8"/>
  <c r="L73" i="7"/>
  <c r="K72" i="7"/>
  <c r="K84" i="9"/>
  <c r="L85" i="9"/>
  <c r="L84" i="10"/>
  <c r="K83" i="10"/>
  <c r="L84" i="6"/>
  <c r="K83" i="6"/>
  <c r="L82" i="17"/>
  <c r="K81" i="17"/>
  <c r="K83" i="11"/>
  <c r="L84" i="11"/>
  <c r="L84" i="15"/>
  <c r="K83" i="15"/>
  <c r="L86" i="4"/>
  <c r="K85" i="4"/>
  <c r="L86" i="2"/>
  <c r="K85" i="2"/>
  <c r="K84" i="13"/>
  <c r="L85" i="13"/>
  <c r="K85" i="16"/>
  <c r="L86" i="16"/>
  <c r="I28" i="18"/>
  <c r="H29" i="18"/>
  <c r="J27" i="18"/>
  <c r="L85" i="4" l="1"/>
  <c r="K84" i="4"/>
  <c r="L83" i="6"/>
  <c r="K82" i="6"/>
  <c r="K82" i="11"/>
  <c r="L83" i="11"/>
  <c r="L72" i="7"/>
  <c r="K71" i="7"/>
  <c r="K83" i="13"/>
  <c r="L84" i="13"/>
  <c r="K83" i="9"/>
  <c r="L84" i="9"/>
  <c r="L85" i="8"/>
  <c r="K84" i="8"/>
  <c r="L85" i="2"/>
  <c r="K84" i="2"/>
  <c r="K82" i="15"/>
  <c r="L83" i="15"/>
  <c r="L81" i="17"/>
  <c r="K80" i="17"/>
  <c r="K82" i="10"/>
  <c r="L83" i="10"/>
  <c r="L85" i="16"/>
  <c r="K84" i="16"/>
  <c r="K84" i="12"/>
  <c r="L85" i="12"/>
  <c r="I29" i="18"/>
  <c r="H30" i="18"/>
  <c r="J28" i="18"/>
  <c r="L84" i="16" l="1"/>
  <c r="K83" i="16"/>
  <c r="L82" i="6"/>
  <c r="K81" i="6"/>
  <c r="L84" i="4"/>
  <c r="K83" i="4"/>
  <c r="K79" i="17"/>
  <c r="L80" i="17"/>
  <c r="L84" i="2"/>
  <c r="K83" i="2"/>
  <c r="L71" i="7"/>
  <c r="K70" i="7"/>
  <c r="L83" i="9"/>
  <c r="K82" i="9"/>
  <c r="L84" i="8"/>
  <c r="K83" i="8"/>
  <c r="K83" i="12"/>
  <c r="L84" i="12"/>
  <c r="L82" i="10"/>
  <c r="K81" i="10"/>
  <c r="K81" i="15"/>
  <c r="L82" i="15"/>
  <c r="L83" i="13"/>
  <c r="K82" i="13"/>
  <c r="K81" i="11"/>
  <c r="L82" i="11"/>
  <c r="I30" i="18"/>
  <c r="H31" i="18"/>
  <c r="J29" i="18"/>
  <c r="K81" i="13" l="1"/>
  <c r="L82" i="13"/>
  <c r="K82" i="8"/>
  <c r="L83" i="8"/>
  <c r="L83" i="4"/>
  <c r="K82" i="4"/>
  <c r="K82" i="16"/>
  <c r="L83" i="16"/>
  <c r="L81" i="10"/>
  <c r="K80" i="10"/>
  <c r="L70" i="7"/>
  <c r="K69" i="7"/>
  <c r="L81" i="6"/>
  <c r="K80" i="6"/>
  <c r="K78" i="17"/>
  <c r="L79" i="17"/>
  <c r="L82" i="9"/>
  <c r="K81" i="9"/>
  <c r="L83" i="2"/>
  <c r="K82" i="2"/>
  <c r="K80" i="11"/>
  <c r="L81" i="11"/>
  <c r="L81" i="15"/>
  <c r="K80" i="15"/>
  <c r="K82" i="12"/>
  <c r="L83" i="12"/>
  <c r="I31" i="18"/>
  <c r="H32" i="18"/>
  <c r="J30" i="18"/>
  <c r="L80" i="15" l="1"/>
  <c r="K79" i="15"/>
  <c r="L78" i="17"/>
  <c r="K77" i="17"/>
  <c r="L80" i="10"/>
  <c r="K79" i="10"/>
  <c r="K81" i="2"/>
  <c r="L82" i="2"/>
  <c r="L69" i="7"/>
  <c r="K68" i="7"/>
  <c r="K81" i="16"/>
  <c r="L82" i="16"/>
  <c r="L82" i="8"/>
  <c r="K81" i="8"/>
  <c r="K80" i="9"/>
  <c r="L81" i="9"/>
  <c r="L80" i="6"/>
  <c r="K79" i="6"/>
  <c r="L82" i="4"/>
  <c r="K81" i="4"/>
  <c r="K81" i="12"/>
  <c r="L82" i="12"/>
  <c r="K79" i="11"/>
  <c r="L80" i="11"/>
  <c r="K80" i="13"/>
  <c r="L81" i="13"/>
  <c r="I32" i="18"/>
  <c r="J31" i="18"/>
  <c r="H33" i="18"/>
  <c r="L81" i="4" l="1"/>
  <c r="K80" i="4"/>
  <c r="L81" i="16"/>
  <c r="K80" i="16"/>
  <c r="L68" i="7"/>
  <c r="K67" i="7"/>
  <c r="K78" i="15"/>
  <c r="L79" i="15"/>
  <c r="L77" i="17"/>
  <c r="K76" i="17"/>
  <c r="L79" i="11"/>
  <c r="K78" i="11"/>
  <c r="K79" i="9"/>
  <c r="L80" i="9"/>
  <c r="K80" i="2"/>
  <c r="L81" i="2"/>
  <c r="L79" i="6"/>
  <c r="K78" i="6"/>
  <c r="L81" i="8"/>
  <c r="K80" i="8"/>
  <c r="K78" i="10"/>
  <c r="L79" i="10"/>
  <c r="K79" i="13"/>
  <c r="L80" i="13"/>
  <c r="L81" i="12"/>
  <c r="K80" i="12"/>
  <c r="I33" i="18"/>
  <c r="J32" i="18"/>
  <c r="H34" i="18"/>
  <c r="L80" i="16" l="1"/>
  <c r="K79" i="16"/>
  <c r="L78" i="6"/>
  <c r="K77" i="6"/>
  <c r="L67" i="7"/>
  <c r="K66" i="7"/>
  <c r="K79" i="4"/>
  <c r="L80" i="4"/>
  <c r="L80" i="8"/>
  <c r="K79" i="8"/>
  <c r="L78" i="11"/>
  <c r="K77" i="11"/>
  <c r="L79" i="13"/>
  <c r="K78" i="13"/>
  <c r="L80" i="2"/>
  <c r="K79" i="2"/>
  <c r="K77" i="15"/>
  <c r="L78" i="15"/>
  <c r="K79" i="12"/>
  <c r="L80" i="12"/>
  <c r="K75" i="17"/>
  <c r="L76" i="17"/>
  <c r="L78" i="10"/>
  <c r="K77" i="10"/>
  <c r="L79" i="9"/>
  <c r="K78" i="9"/>
  <c r="I34" i="18"/>
  <c r="H35" i="18"/>
  <c r="J33" i="18"/>
  <c r="L77" i="11" l="1"/>
  <c r="K76" i="11"/>
  <c r="K76" i="6"/>
  <c r="L77" i="6"/>
  <c r="L79" i="12"/>
  <c r="K78" i="12"/>
  <c r="L79" i="8"/>
  <c r="K78" i="8"/>
  <c r="K78" i="16"/>
  <c r="L79" i="16"/>
  <c r="L77" i="10"/>
  <c r="K76" i="10"/>
  <c r="L79" i="2"/>
  <c r="K78" i="2"/>
  <c r="L79" i="4"/>
  <c r="K78" i="4"/>
  <c r="L78" i="9"/>
  <c r="K77" i="9"/>
  <c r="K77" i="13"/>
  <c r="L78" i="13"/>
  <c r="L66" i="7"/>
  <c r="K65" i="7"/>
  <c r="K74" i="17"/>
  <c r="L75" i="17"/>
  <c r="L77" i="15"/>
  <c r="K76" i="15"/>
  <c r="I35" i="18"/>
  <c r="H36" i="18"/>
  <c r="J34" i="18"/>
  <c r="K77" i="4" l="1"/>
  <c r="L78" i="4"/>
  <c r="L78" i="8"/>
  <c r="K77" i="8"/>
  <c r="L74" i="17"/>
  <c r="K73" i="17"/>
  <c r="L77" i="9"/>
  <c r="K76" i="9"/>
  <c r="K77" i="12"/>
  <c r="L78" i="12"/>
  <c r="K75" i="11"/>
  <c r="L76" i="11"/>
  <c r="L76" i="10"/>
  <c r="K75" i="10"/>
  <c r="K76" i="13"/>
  <c r="L77" i="13"/>
  <c r="L76" i="6"/>
  <c r="K75" i="6"/>
  <c r="L76" i="15"/>
  <c r="K75" i="15"/>
  <c r="L65" i="7"/>
  <c r="K64" i="7"/>
  <c r="L78" i="2"/>
  <c r="K77" i="2"/>
  <c r="K77" i="16"/>
  <c r="L78" i="16"/>
  <c r="I36" i="18"/>
  <c r="H37" i="18"/>
  <c r="J35" i="18"/>
  <c r="K74" i="15" l="1"/>
  <c r="L75" i="15"/>
  <c r="L76" i="9"/>
  <c r="K75" i="9"/>
  <c r="K75" i="13"/>
  <c r="L76" i="13"/>
  <c r="L75" i="6"/>
  <c r="K74" i="6"/>
  <c r="L73" i="17"/>
  <c r="K72" i="17"/>
  <c r="L77" i="2"/>
  <c r="K76" i="2"/>
  <c r="L77" i="8"/>
  <c r="K76" i="8"/>
  <c r="L75" i="11"/>
  <c r="K74" i="11"/>
  <c r="L64" i="7"/>
  <c r="K63" i="7"/>
  <c r="K74" i="10"/>
  <c r="L75" i="10"/>
  <c r="L77" i="16"/>
  <c r="K76" i="16"/>
  <c r="K76" i="12"/>
  <c r="L77" i="12"/>
  <c r="L77" i="4"/>
  <c r="K76" i="4"/>
  <c r="I37" i="18"/>
  <c r="J36" i="18"/>
  <c r="H38" i="18"/>
  <c r="L74" i="11" l="1"/>
  <c r="K73" i="11"/>
  <c r="K74" i="9"/>
  <c r="L75" i="9"/>
  <c r="K75" i="12"/>
  <c r="L76" i="12"/>
  <c r="K75" i="4"/>
  <c r="L76" i="4"/>
  <c r="K71" i="17"/>
  <c r="L72" i="17"/>
  <c r="L76" i="2"/>
  <c r="K75" i="2"/>
  <c r="L74" i="6"/>
  <c r="K73" i="6"/>
  <c r="L74" i="10"/>
  <c r="K73" i="10"/>
  <c r="L76" i="16"/>
  <c r="K75" i="16"/>
  <c r="L63" i="7"/>
  <c r="K62" i="7"/>
  <c r="L76" i="8"/>
  <c r="K75" i="8"/>
  <c r="L75" i="13"/>
  <c r="K74" i="13"/>
  <c r="K73" i="15"/>
  <c r="L74" i="15"/>
  <c r="I38" i="18"/>
  <c r="H39" i="18"/>
  <c r="J37" i="18"/>
  <c r="L62" i="7" l="1"/>
  <c r="K61" i="7"/>
  <c r="L73" i="11"/>
  <c r="K72" i="11"/>
  <c r="K73" i="13"/>
  <c r="L74" i="13"/>
  <c r="L73" i="10"/>
  <c r="K72" i="10"/>
  <c r="L75" i="2"/>
  <c r="K74" i="2"/>
  <c r="L75" i="4"/>
  <c r="K74" i="4"/>
  <c r="K73" i="9"/>
  <c r="L74" i="9"/>
  <c r="L75" i="8"/>
  <c r="K74" i="8"/>
  <c r="K74" i="16"/>
  <c r="L75" i="16"/>
  <c r="L73" i="6"/>
  <c r="K72" i="6"/>
  <c r="L73" i="15"/>
  <c r="K72" i="15"/>
  <c r="K70" i="17"/>
  <c r="L71" i="17"/>
  <c r="K74" i="12"/>
  <c r="L75" i="12"/>
  <c r="I39" i="18"/>
  <c r="H40" i="18"/>
  <c r="J38" i="18"/>
  <c r="L72" i="6" l="1"/>
  <c r="K71" i="6"/>
  <c r="K71" i="11"/>
  <c r="L72" i="11"/>
  <c r="L74" i="2"/>
  <c r="K73" i="2"/>
  <c r="K60" i="7"/>
  <c r="L61" i="7"/>
  <c r="L74" i="8"/>
  <c r="K73" i="8"/>
  <c r="K73" i="4"/>
  <c r="L74" i="4"/>
  <c r="L72" i="10"/>
  <c r="K71" i="10"/>
  <c r="L70" i="17"/>
  <c r="K69" i="17"/>
  <c r="L72" i="15"/>
  <c r="K71" i="15"/>
  <c r="K73" i="12"/>
  <c r="L74" i="12"/>
  <c r="K73" i="16"/>
  <c r="L74" i="16"/>
  <c r="L73" i="9"/>
  <c r="K72" i="9"/>
  <c r="K72" i="13"/>
  <c r="L73" i="13"/>
  <c r="I40" i="18"/>
  <c r="J39" i="18"/>
  <c r="H41" i="18"/>
  <c r="L72" i="9" l="1"/>
  <c r="K71" i="9"/>
  <c r="L69" i="17"/>
  <c r="K68" i="17"/>
  <c r="L73" i="8"/>
  <c r="K72" i="8"/>
  <c r="L71" i="6"/>
  <c r="K70" i="6"/>
  <c r="L73" i="12"/>
  <c r="K72" i="12"/>
  <c r="K72" i="4"/>
  <c r="L73" i="4"/>
  <c r="K59" i="7"/>
  <c r="L60" i="7"/>
  <c r="L71" i="11"/>
  <c r="K70" i="11"/>
  <c r="K70" i="15"/>
  <c r="L71" i="15"/>
  <c r="L71" i="10"/>
  <c r="K70" i="10"/>
  <c r="L73" i="2"/>
  <c r="K72" i="2"/>
  <c r="K71" i="13"/>
  <c r="L72" i="13"/>
  <c r="L73" i="16"/>
  <c r="K72" i="16"/>
  <c r="I41" i="18"/>
  <c r="J40" i="18"/>
  <c r="H42" i="18"/>
  <c r="L70" i="11" l="1"/>
  <c r="K69" i="11"/>
  <c r="K67" i="17"/>
  <c r="L68" i="17"/>
  <c r="K71" i="4"/>
  <c r="L72" i="4"/>
  <c r="L72" i="16"/>
  <c r="K71" i="16"/>
  <c r="L72" i="8"/>
  <c r="K71" i="8"/>
  <c r="K70" i="9"/>
  <c r="L71" i="9"/>
  <c r="L70" i="10"/>
  <c r="K69" i="10"/>
  <c r="L70" i="6"/>
  <c r="K69" i="6"/>
  <c r="L71" i="13"/>
  <c r="K70" i="13"/>
  <c r="L72" i="2"/>
  <c r="K71" i="2"/>
  <c r="K71" i="12"/>
  <c r="L72" i="12"/>
  <c r="K69" i="15"/>
  <c r="L70" i="15"/>
  <c r="K58" i="7"/>
  <c r="L59" i="7"/>
  <c r="I42" i="18"/>
  <c r="H43" i="18"/>
  <c r="J41" i="18"/>
  <c r="K68" i="6" l="1"/>
  <c r="L69" i="6"/>
  <c r="K70" i="16"/>
  <c r="L71" i="16"/>
  <c r="L69" i="15"/>
  <c r="K68" i="15"/>
  <c r="K69" i="9"/>
  <c r="L70" i="9"/>
  <c r="L69" i="10"/>
  <c r="K68" i="10"/>
  <c r="L69" i="11"/>
  <c r="K68" i="11"/>
  <c r="L71" i="2"/>
  <c r="K70" i="2"/>
  <c r="K66" i="17"/>
  <c r="L67" i="17"/>
  <c r="K69" i="13"/>
  <c r="L70" i="13"/>
  <c r="K70" i="8"/>
  <c r="L71" i="8"/>
  <c r="K57" i="7"/>
  <c r="L58" i="7"/>
  <c r="K70" i="12"/>
  <c r="L71" i="12"/>
  <c r="K70" i="4"/>
  <c r="L71" i="4"/>
  <c r="I43" i="18"/>
  <c r="J42" i="18"/>
  <c r="H44" i="18"/>
  <c r="K67" i="11" l="1"/>
  <c r="L68" i="11"/>
  <c r="L66" i="17"/>
  <c r="K65" i="17"/>
  <c r="L69" i="9"/>
  <c r="K68" i="9"/>
  <c r="L68" i="10"/>
  <c r="K67" i="10"/>
  <c r="K69" i="12"/>
  <c r="L70" i="12"/>
  <c r="K69" i="8"/>
  <c r="L70" i="8"/>
  <c r="K69" i="16"/>
  <c r="L70" i="16"/>
  <c r="L70" i="2"/>
  <c r="K69" i="2"/>
  <c r="L68" i="15"/>
  <c r="K67" i="15"/>
  <c r="K69" i="4"/>
  <c r="L70" i="4"/>
  <c r="K56" i="7"/>
  <c r="L57" i="7"/>
  <c r="K68" i="13"/>
  <c r="L69" i="13"/>
  <c r="L68" i="6"/>
  <c r="K67" i="6"/>
  <c r="I44" i="18"/>
  <c r="H45" i="18"/>
  <c r="J43" i="18"/>
  <c r="K66" i="10" l="1"/>
  <c r="L67" i="10"/>
  <c r="K67" i="13"/>
  <c r="L68" i="13"/>
  <c r="L69" i="8"/>
  <c r="K68" i="8"/>
  <c r="L69" i="2"/>
  <c r="K68" i="2"/>
  <c r="L65" i="17"/>
  <c r="K64" i="17"/>
  <c r="L69" i="4"/>
  <c r="K68" i="4"/>
  <c r="L67" i="6"/>
  <c r="K66" i="6"/>
  <c r="K66" i="15"/>
  <c r="L67" i="15"/>
  <c r="L68" i="9"/>
  <c r="K67" i="9"/>
  <c r="K55" i="7"/>
  <c r="L56" i="7"/>
  <c r="L69" i="16"/>
  <c r="K68" i="16"/>
  <c r="K68" i="12"/>
  <c r="L69" i="12"/>
  <c r="L67" i="11"/>
  <c r="K66" i="11"/>
  <c r="I45" i="18"/>
  <c r="J44" i="18"/>
  <c r="H46" i="18"/>
  <c r="K67" i="4" l="1"/>
  <c r="L68" i="4"/>
  <c r="K54" i="7"/>
  <c r="L55" i="7"/>
  <c r="K66" i="9"/>
  <c r="L67" i="9"/>
  <c r="L68" i="8"/>
  <c r="K67" i="8"/>
  <c r="L68" i="2"/>
  <c r="K67" i="2"/>
  <c r="K67" i="12"/>
  <c r="L68" i="12"/>
  <c r="K65" i="15"/>
  <c r="L66" i="15"/>
  <c r="L67" i="13"/>
  <c r="K66" i="13"/>
  <c r="L66" i="11"/>
  <c r="K65" i="11"/>
  <c r="L68" i="16"/>
  <c r="K67" i="16"/>
  <c r="L66" i="6"/>
  <c r="K65" i="6"/>
  <c r="K63" i="17"/>
  <c r="L64" i="17"/>
  <c r="L66" i="10"/>
  <c r="K65" i="10"/>
  <c r="I46" i="18"/>
  <c r="H47" i="18"/>
  <c r="J45" i="18"/>
  <c r="K66" i="16" l="1"/>
  <c r="L67" i="16"/>
  <c r="K62" i="17"/>
  <c r="L63" i="17"/>
  <c r="K66" i="12"/>
  <c r="L67" i="12"/>
  <c r="K65" i="13"/>
  <c r="L66" i="13"/>
  <c r="K66" i="8"/>
  <c r="L67" i="8"/>
  <c r="L54" i="7"/>
  <c r="K53" i="7"/>
  <c r="L65" i="10"/>
  <c r="K64" i="10"/>
  <c r="L65" i="6"/>
  <c r="K64" i="6"/>
  <c r="L65" i="11"/>
  <c r="K64" i="11"/>
  <c r="L67" i="2"/>
  <c r="K66" i="2"/>
  <c r="L65" i="15"/>
  <c r="K64" i="15"/>
  <c r="K65" i="9"/>
  <c r="L66" i="9"/>
  <c r="L67" i="4"/>
  <c r="K66" i="4"/>
  <c r="I47" i="18"/>
  <c r="J46" i="18"/>
  <c r="H48" i="18"/>
  <c r="L64" i="6" l="1"/>
  <c r="K63" i="6"/>
  <c r="L65" i="9"/>
  <c r="K64" i="9"/>
  <c r="K64" i="13"/>
  <c r="L65" i="13"/>
  <c r="L64" i="11"/>
  <c r="K63" i="11"/>
  <c r="K65" i="2"/>
  <c r="L66" i="2"/>
  <c r="K52" i="7"/>
  <c r="L53" i="7"/>
  <c r="L62" i="17"/>
  <c r="K61" i="17"/>
  <c r="K65" i="4"/>
  <c r="L66" i="4"/>
  <c r="L64" i="15"/>
  <c r="K63" i="15"/>
  <c r="L64" i="10"/>
  <c r="K63" i="10"/>
  <c r="L66" i="8"/>
  <c r="K65" i="8"/>
  <c r="K65" i="12"/>
  <c r="L66" i="12"/>
  <c r="K65" i="16"/>
  <c r="L66" i="16"/>
  <c r="I48" i="18"/>
  <c r="H49" i="18"/>
  <c r="J47" i="18"/>
  <c r="L63" i="11" l="1"/>
  <c r="K62" i="11"/>
  <c r="L65" i="12"/>
  <c r="K64" i="12"/>
  <c r="K64" i="4"/>
  <c r="L65" i="4"/>
  <c r="L65" i="8"/>
  <c r="K64" i="8"/>
  <c r="K62" i="6"/>
  <c r="L63" i="6"/>
  <c r="K62" i="10"/>
  <c r="L63" i="10"/>
  <c r="L64" i="9"/>
  <c r="K63" i="9"/>
  <c r="L52" i="7"/>
  <c r="K51" i="7"/>
  <c r="K62" i="15"/>
  <c r="L63" i="15"/>
  <c r="L61" i="17"/>
  <c r="K60" i="17"/>
  <c r="L65" i="16"/>
  <c r="K64" i="16"/>
  <c r="K64" i="2"/>
  <c r="L65" i="2"/>
  <c r="K63" i="13"/>
  <c r="L64" i="13"/>
  <c r="I49" i="18"/>
  <c r="J48" i="18"/>
  <c r="H50" i="18"/>
  <c r="K59" i="17" l="1"/>
  <c r="L60" i="17"/>
  <c r="K63" i="8"/>
  <c r="L64" i="8"/>
  <c r="L64" i="2"/>
  <c r="K63" i="2"/>
  <c r="L64" i="16"/>
  <c r="K63" i="16"/>
  <c r="L62" i="11"/>
  <c r="K61" i="11"/>
  <c r="K50" i="7"/>
  <c r="L51" i="7"/>
  <c r="K63" i="12"/>
  <c r="L64" i="12"/>
  <c r="L62" i="10"/>
  <c r="K61" i="10"/>
  <c r="K62" i="9"/>
  <c r="L63" i="9"/>
  <c r="L63" i="13"/>
  <c r="K62" i="13"/>
  <c r="K61" i="15"/>
  <c r="L62" i="15"/>
  <c r="L62" i="6"/>
  <c r="K61" i="6"/>
  <c r="K63" i="4"/>
  <c r="L64" i="4"/>
  <c r="I50" i="18"/>
  <c r="H51" i="18"/>
  <c r="J49" i="18"/>
  <c r="K60" i="6" l="1"/>
  <c r="L61" i="6"/>
  <c r="L61" i="10"/>
  <c r="K60" i="10"/>
  <c r="L50" i="7"/>
  <c r="K49" i="7"/>
  <c r="K61" i="13"/>
  <c r="L62" i="13"/>
  <c r="K62" i="16"/>
  <c r="L63" i="16"/>
  <c r="K62" i="8"/>
  <c r="L63" i="8"/>
  <c r="L61" i="11"/>
  <c r="K60" i="11"/>
  <c r="L63" i="2"/>
  <c r="K62" i="2"/>
  <c r="L63" i="4"/>
  <c r="K62" i="4"/>
  <c r="L61" i="15"/>
  <c r="K60" i="15"/>
  <c r="K61" i="9"/>
  <c r="L62" i="9"/>
  <c r="L63" i="12"/>
  <c r="K62" i="12"/>
  <c r="K58" i="17"/>
  <c r="L59" i="17"/>
  <c r="I51" i="18"/>
  <c r="H52" i="18"/>
  <c r="J50" i="18"/>
  <c r="K61" i="12" l="1"/>
  <c r="L62" i="12"/>
  <c r="L62" i="2"/>
  <c r="K61" i="2"/>
  <c r="L60" i="10"/>
  <c r="K59" i="10"/>
  <c r="L62" i="8"/>
  <c r="K61" i="8"/>
  <c r="K48" i="7"/>
  <c r="L49" i="7"/>
  <c r="L60" i="15"/>
  <c r="K59" i="15"/>
  <c r="K60" i="13"/>
  <c r="L61" i="13"/>
  <c r="K61" i="4"/>
  <c r="L62" i="4"/>
  <c r="L60" i="11"/>
  <c r="K59" i="11"/>
  <c r="L58" i="17"/>
  <c r="K57" i="17"/>
  <c r="L61" i="9"/>
  <c r="K60" i="9"/>
  <c r="K61" i="16"/>
  <c r="L62" i="16"/>
  <c r="L60" i="6"/>
  <c r="K59" i="6"/>
  <c r="I52" i="18"/>
  <c r="H53" i="18"/>
  <c r="J51" i="18"/>
  <c r="K60" i="2" l="1"/>
  <c r="L61" i="2"/>
  <c r="L61" i="16"/>
  <c r="K60" i="16"/>
  <c r="L61" i="4"/>
  <c r="K60" i="4"/>
  <c r="L60" i="9"/>
  <c r="K59" i="9"/>
  <c r="L59" i="10"/>
  <c r="K58" i="10"/>
  <c r="L57" i="17"/>
  <c r="K56" i="17"/>
  <c r="K58" i="15"/>
  <c r="L59" i="15"/>
  <c r="L61" i="8"/>
  <c r="K60" i="8"/>
  <c r="L59" i="6"/>
  <c r="K58" i="6"/>
  <c r="L59" i="11"/>
  <c r="K58" i="11"/>
  <c r="K59" i="13"/>
  <c r="L60" i="13"/>
  <c r="K47" i="7"/>
  <c r="L48" i="7"/>
  <c r="K60" i="12"/>
  <c r="L61" i="12"/>
  <c r="I53" i="18"/>
  <c r="J52" i="18"/>
  <c r="H54" i="18"/>
  <c r="L60" i="8" l="1"/>
  <c r="K59" i="8"/>
  <c r="K58" i="9"/>
  <c r="L59" i="9"/>
  <c r="K46" i="7"/>
  <c r="L47" i="7"/>
  <c r="K59" i="4"/>
  <c r="L60" i="4"/>
  <c r="L58" i="11"/>
  <c r="K57" i="11"/>
  <c r="K55" i="17"/>
  <c r="L56" i="17"/>
  <c r="L60" i="16"/>
  <c r="K59" i="16"/>
  <c r="L58" i="6"/>
  <c r="K57" i="6"/>
  <c r="L58" i="10"/>
  <c r="K57" i="10"/>
  <c r="K59" i="12"/>
  <c r="L60" i="12"/>
  <c r="L59" i="13"/>
  <c r="K58" i="13"/>
  <c r="K57" i="15"/>
  <c r="L58" i="15"/>
  <c r="K59" i="2"/>
  <c r="L60" i="2"/>
  <c r="I54" i="18"/>
  <c r="H55" i="18"/>
  <c r="J53" i="18"/>
  <c r="L57" i="15" l="1"/>
  <c r="K56" i="15"/>
  <c r="K54" i="17"/>
  <c r="L55" i="17"/>
  <c r="L59" i="4"/>
  <c r="K58" i="4"/>
  <c r="K57" i="9"/>
  <c r="L58" i="9"/>
  <c r="L57" i="6"/>
  <c r="K56" i="6"/>
  <c r="K58" i="12"/>
  <c r="L59" i="12"/>
  <c r="K57" i="13"/>
  <c r="L58" i="13"/>
  <c r="L57" i="10"/>
  <c r="K56" i="10"/>
  <c r="L59" i="16"/>
  <c r="K58" i="16"/>
  <c r="L57" i="11"/>
  <c r="K56" i="11"/>
  <c r="K58" i="8"/>
  <c r="L59" i="8"/>
  <c r="L59" i="2"/>
  <c r="K58" i="2"/>
  <c r="K45" i="7"/>
  <c r="L46" i="7"/>
  <c r="I55" i="18"/>
  <c r="H56" i="18"/>
  <c r="J54" i="18"/>
  <c r="L58" i="2" l="1"/>
  <c r="K57" i="2"/>
  <c r="L56" i="11"/>
  <c r="K55" i="11"/>
  <c r="L57" i="9"/>
  <c r="K56" i="9"/>
  <c r="L54" i="17"/>
  <c r="K53" i="17"/>
  <c r="K44" i="7"/>
  <c r="L45" i="7"/>
  <c r="L56" i="10"/>
  <c r="K55" i="10"/>
  <c r="K57" i="12"/>
  <c r="L58" i="12"/>
  <c r="K57" i="16"/>
  <c r="L58" i="16"/>
  <c r="L56" i="6"/>
  <c r="K55" i="6"/>
  <c r="K57" i="4"/>
  <c r="L58" i="4"/>
  <c r="L56" i="15"/>
  <c r="K55" i="15"/>
  <c r="K57" i="8"/>
  <c r="L58" i="8"/>
  <c r="K56" i="13"/>
  <c r="L57" i="13"/>
  <c r="I56" i="18"/>
  <c r="H57" i="18" s="1"/>
  <c r="J55" i="18"/>
  <c r="L53" i="17" l="1"/>
  <c r="K52" i="17"/>
  <c r="L55" i="10"/>
  <c r="K54" i="10"/>
  <c r="L57" i="8"/>
  <c r="K56" i="8"/>
  <c r="L55" i="11"/>
  <c r="K54" i="11"/>
  <c r="K56" i="4"/>
  <c r="L57" i="4"/>
  <c r="K56" i="16"/>
  <c r="L57" i="16"/>
  <c r="K54" i="15"/>
  <c r="L55" i="15"/>
  <c r="L55" i="6"/>
  <c r="K54" i="6"/>
  <c r="L56" i="9"/>
  <c r="K55" i="9"/>
  <c r="L57" i="2"/>
  <c r="K56" i="2"/>
  <c r="K55" i="13"/>
  <c r="L56" i="13"/>
  <c r="L57" i="12"/>
  <c r="K56" i="12"/>
  <c r="L44" i="7"/>
  <c r="K43" i="7"/>
  <c r="I57" i="18"/>
  <c r="H58" i="18" s="1"/>
  <c r="J56" i="18"/>
  <c r="L54" i="6" l="1"/>
  <c r="K53" i="6"/>
  <c r="L54" i="10"/>
  <c r="K53" i="10"/>
  <c r="K55" i="12"/>
  <c r="L56" i="12"/>
  <c r="L56" i="16"/>
  <c r="K55" i="16"/>
  <c r="L56" i="2"/>
  <c r="K55" i="2"/>
  <c r="L54" i="11"/>
  <c r="K53" i="11"/>
  <c r="K54" i="9"/>
  <c r="L55" i="9"/>
  <c r="K55" i="8"/>
  <c r="L56" i="8"/>
  <c r="K51" i="17"/>
  <c r="L52" i="17"/>
  <c r="K42" i="7"/>
  <c r="L43" i="7"/>
  <c r="L55" i="13"/>
  <c r="K54" i="13"/>
  <c r="K53" i="15"/>
  <c r="L54" i="15"/>
  <c r="K55" i="4"/>
  <c r="L56" i="4"/>
  <c r="I58" i="18"/>
  <c r="H59" i="18"/>
  <c r="J57" i="18"/>
  <c r="K54" i="4" l="1"/>
  <c r="L55" i="4"/>
  <c r="K52" i="10"/>
  <c r="L53" i="10"/>
  <c r="K41" i="7"/>
  <c r="L42" i="7"/>
  <c r="L53" i="11"/>
  <c r="K52" i="11"/>
  <c r="K54" i="16"/>
  <c r="L55" i="16"/>
  <c r="L53" i="15"/>
  <c r="K52" i="15"/>
  <c r="K54" i="8"/>
  <c r="L55" i="8"/>
  <c r="K53" i="13"/>
  <c r="L54" i="13"/>
  <c r="L55" i="2"/>
  <c r="K54" i="2"/>
  <c r="K52" i="6"/>
  <c r="L53" i="6"/>
  <c r="K50" i="17"/>
  <c r="L51" i="17"/>
  <c r="K53" i="9"/>
  <c r="L54" i="9"/>
  <c r="L55" i="12"/>
  <c r="K54" i="12"/>
  <c r="I59" i="18"/>
  <c r="J58" i="18"/>
  <c r="H60" i="18"/>
  <c r="L50" i="17" l="1"/>
  <c r="K49" i="17"/>
  <c r="K53" i="16"/>
  <c r="L54" i="16"/>
  <c r="K52" i="13"/>
  <c r="L53" i="13"/>
  <c r="L52" i="10"/>
  <c r="K51" i="10"/>
  <c r="L54" i="8"/>
  <c r="K53" i="8"/>
  <c r="L41" i="7"/>
  <c r="K40" i="7"/>
  <c r="L52" i="15"/>
  <c r="K51" i="15"/>
  <c r="L52" i="11"/>
  <c r="K51" i="11"/>
  <c r="L53" i="9"/>
  <c r="K52" i="9"/>
  <c r="L52" i="6"/>
  <c r="K51" i="6"/>
  <c r="K53" i="12"/>
  <c r="L54" i="12"/>
  <c r="L54" i="2"/>
  <c r="K53" i="2"/>
  <c r="K53" i="4"/>
  <c r="L54" i="4"/>
  <c r="I60" i="18"/>
  <c r="H61" i="18"/>
  <c r="J59" i="18"/>
  <c r="L53" i="2" l="1"/>
  <c r="K52" i="2"/>
  <c r="K39" i="7"/>
  <c r="L40" i="7"/>
  <c r="K52" i="12"/>
  <c r="L53" i="12"/>
  <c r="L51" i="11"/>
  <c r="K50" i="11"/>
  <c r="L53" i="16"/>
  <c r="K52" i="16"/>
  <c r="K51" i="13"/>
  <c r="L52" i="13"/>
  <c r="L51" i="6"/>
  <c r="K50" i="6"/>
  <c r="L51" i="10"/>
  <c r="K50" i="10"/>
  <c r="K51" i="9"/>
  <c r="L52" i="9"/>
  <c r="K50" i="15"/>
  <c r="L51" i="15"/>
  <c r="L53" i="8"/>
  <c r="K52" i="8"/>
  <c r="L49" i="17"/>
  <c r="K48" i="17"/>
  <c r="K52" i="4"/>
  <c r="L53" i="4"/>
  <c r="I61" i="18"/>
  <c r="J60" i="18"/>
  <c r="H62" i="18"/>
  <c r="L50" i="11" l="1"/>
  <c r="K49" i="11"/>
  <c r="K49" i="15"/>
  <c r="L50" i="15"/>
  <c r="K38" i="7"/>
  <c r="L39" i="7"/>
  <c r="L52" i="8"/>
  <c r="K51" i="8"/>
  <c r="K49" i="6"/>
  <c r="L50" i="6"/>
  <c r="L52" i="16"/>
  <c r="K51" i="16"/>
  <c r="K51" i="2"/>
  <c r="L52" i="2"/>
  <c r="K47" i="17"/>
  <c r="L48" i="17"/>
  <c r="L50" i="10"/>
  <c r="K49" i="10"/>
  <c r="L51" i="13"/>
  <c r="K50" i="13"/>
  <c r="K51" i="4"/>
  <c r="L52" i="4"/>
  <c r="K50" i="9"/>
  <c r="L51" i="9"/>
  <c r="K51" i="12"/>
  <c r="L52" i="12"/>
  <c r="I62" i="18"/>
  <c r="H63" i="18"/>
  <c r="J61" i="18"/>
  <c r="K49" i="13" l="1"/>
  <c r="L50" i="13"/>
  <c r="L50" i="9"/>
  <c r="K49" i="9"/>
  <c r="L49" i="15"/>
  <c r="K48" i="15"/>
  <c r="L51" i="16"/>
  <c r="K50" i="16"/>
  <c r="K50" i="8"/>
  <c r="L51" i="8"/>
  <c r="K46" i="17"/>
  <c r="L47" i="17"/>
  <c r="L49" i="10"/>
  <c r="K48" i="10"/>
  <c r="K48" i="11"/>
  <c r="L49" i="11"/>
  <c r="L51" i="12"/>
  <c r="K50" i="12"/>
  <c r="K50" i="4"/>
  <c r="L51" i="4"/>
  <c r="K50" i="2"/>
  <c r="L51" i="2"/>
  <c r="K48" i="6"/>
  <c r="L49" i="6"/>
  <c r="L38" i="7"/>
  <c r="K37" i="7"/>
  <c r="I63" i="18"/>
  <c r="J62" i="18"/>
  <c r="H64" i="18"/>
  <c r="K49" i="16" l="1"/>
  <c r="L50" i="16"/>
  <c r="K49" i="4"/>
  <c r="L50" i="4"/>
  <c r="L46" i="17"/>
  <c r="K45" i="17"/>
  <c r="L48" i="10"/>
  <c r="K47" i="10"/>
  <c r="L48" i="15"/>
  <c r="K47" i="15"/>
  <c r="K48" i="9"/>
  <c r="L49" i="9"/>
  <c r="L48" i="6"/>
  <c r="K47" i="6"/>
  <c r="K47" i="11"/>
  <c r="L48" i="11"/>
  <c r="K36" i="7"/>
  <c r="L37" i="7"/>
  <c r="K49" i="12"/>
  <c r="L50" i="12"/>
  <c r="L50" i="2"/>
  <c r="K49" i="2"/>
  <c r="L50" i="8"/>
  <c r="K49" i="8"/>
  <c r="L49" i="13"/>
  <c r="K48" i="13"/>
  <c r="I64" i="18"/>
  <c r="H65" i="18"/>
  <c r="J63" i="18"/>
  <c r="L49" i="8" l="1"/>
  <c r="K48" i="8"/>
  <c r="K46" i="11"/>
  <c r="L47" i="11"/>
  <c r="K47" i="13"/>
  <c r="L48" i="13"/>
  <c r="K46" i="6"/>
  <c r="L47" i="6"/>
  <c r="K46" i="15"/>
  <c r="L47" i="15"/>
  <c r="L45" i="17"/>
  <c r="K44" i="17"/>
  <c r="L47" i="10"/>
  <c r="K46" i="10"/>
  <c r="L49" i="12"/>
  <c r="K48" i="12"/>
  <c r="K47" i="9"/>
  <c r="L48" i="9"/>
  <c r="K48" i="4"/>
  <c r="L49" i="4"/>
  <c r="K48" i="2"/>
  <c r="L49" i="2"/>
  <c r="L36" i="7"/>
  <c r="K35" i="7"/>
  <c r="K48" i="16"/>
  <c r="L49" i="16"/>
  <c r="I65" i="18"/>
  <c r="H66" i="18" s="1"/>
  <c r="J64" i="18"/>
  <c r="K43" i="17" l="1"/>
  <c r="L44" i="17"/>
  <c r="L46" i="6"/>
  <c r="K45" i="6"/>
  <c r="L46" i="11"/>
  <c r="K45" i="11"/>
  <c r="K47" i="12"/>
  <c r="L48" i="12"/>
  <c r="L46" i="10"/>
  <c r="K45" i="10"/>
  <c r="L48" i="8"/>
  <c r="K47" i="8"/>
  <c r="K34" i="7"/>
  <c r="L35" i="7"/>
  <c r="K47" i="4"/>
  <c r="L48" i="4"/>
  <c r="L48" i="16"/>
  <c r="K47" i="16"/>
  <c r="K47" i="2"/>
  <c r="L48" i="2"/>
  <c r="L47" i="9"/>
  <c r="K46" i="9"/>
  <c r="K45" i="15"/>
  <c r="L46" i="15"/>
  <c r="L47" i="13"/>
  <c r="K46" i="13"/>
  <c r="I66" i="18"/>
  <c r="H67" i="18"/>
  <c r="J65" i="18"/>
  <c r="K46" i="8" l="1"/>
  <c r="L47" i="8"/>
  <c r="L45" i="6"/>
  <c r="K44" i="6"/>
  <c r="L34" i="7"/>
  <c r="K33" i="7"/>
  <c r="L47" i="2"/>
  <c r="K46" i="2"/>
  <c r="L47" i="12"/>
  <c r="K46" i="12"/>
  <c r="L45" i="15"/>
  <c r="K44" i="15"/>
  <c r="K46" i="4"/>
  <c r="L47" i="4"/>
  <c r="K45" i="13"/>
  <c r="L46" i="13"/>
  <c r="K45" i="9"/>
  <c r="L46" i="9"/>
  <c r="K46" i="16"/>
  <c r="L47" i="16"/>
  <c r="L45" i="10"/>
  <c r="K44" i="10"/>
  <c r="K44" i="11"/>
  <c r="L45" i="11"/>
  <c r="K42" i="17"/>
  <c r="L43" i="17"/>
  <c r="I67" i="18"/>
  <c r="H68" i="18" s="1"/>
  <c r="J66" i="18"/>
  <c r="L44" i="15" l="1"/>
  <c r="K43" i="15"/>
  <c r="L44" i="6"/>
  <c r="K43" i="6"/>
  <c r="K44" i="9"/>
  <c r="L45" i="9"/>
  <c r="L44" i="11"/>
  <c r="K43" i="11"/>
  <c r="K45" i="4"/>
  <c r="L46" i="4"/>
  <c r="L46" i="2"/>
  <c r="K45" i="2"/>
  <c r="K45" i="16"/>
  <c r="L46" i="16"/>
  <c r="K44" i="13"/>
  <c r="L45" i="13"/>
  <c r="L44" i="10"/>
  <c r="K43" i="10"/>
  <c r="K45" i="12"/>
  <c r="L46" i="12"/>
  <c r="K32" i="7"/>
  <c r="L33" i="7"/>
  <c r="L42" i="17"/>
  <c r="K41" i="17"/>
  <c r="L46" i="8"/>
  <c r="K45" i="8"/>
  <c r="I68" i="18"/>
  <c r="H69" i="18" s="1"/>
  <c r="J67" i="18"/>
  <c r="L45" i="2" l="1"/>
  <c r="K44" i="2"/>
  <c r="L43" i="6"/>
  <c r="K42" i="6"/>
  <c r="K43" i="13"/>
  <c r="L44" i="13"/>
  <c r="L45" i="8"/>
  <c r="K44" i="8"/>
  <c r="L43" i="10"/>
  <c r="K42" i="10"/>
  <c r="K42" i="15"/>
  <c r="L43" i="15"/>
  <c r="L41" i="17"/>
  <c r="K40" i="17"/>
  <c r="K42" i="11"/>
  <c r="L43" i="11"/>
  <c r="K44" i="12"/>
  <c r="L45" i="12"/>
  <c r="L32" i="7"/>
  <c r="K31" i="7"/>
  <c r="L45" i="16"/>
  <c r="K44" i="16"/>
  <c r="K44" i="4"/>
  <c r="L45" i="4"/>
  <c r="K43" i="9"/>
  <c r="L44" i="9"/>
  <c r="I69" i="18"/>
  <c r="J68" i="18"/>
  <c r="H70" i="18"/>
  <c r="L43" i="9" l="1"/>
  <c r="K42" i="9"/>
  <c r="L31" i="7"/>
  <c r="K30" i="7"/>
  <c r="K41" i="6"/>
  <c r="L42" i="6"/>
  <c r="K41" i="11"/>
  <c r="L42" i="11"/>
  <c r="K43" i="12"/>
  <c r="L44" i="12"/>
  <c r="L43" i="13"/>
  <c r="K42" i="13"/>
  <c r="L44" i="8"/>
  <c r="K43" i="8"/>
  <c r="K43" i="4"/>
  <c r="L44" i="4"/>
  <c r="K41" i="15"/>
  <c r="L42" i="15"/>
  <c r="L44" i="16"/>
  <c r="K43" i="16"/>
  <c r="K39" i="17"/>
  <c r="L40" i="17"/>
  <c r="L42" i="10"/>
  <c r="K41" i="10"/>
  <c r="K43" i="2"/>
  <c r="L44" i="2"/>
  <c r="I70" i="18"/>
  <c r="H71" i="18"/>
  <c r="J69" i="18"/>
  <c r="K29" i="7" l="1"/>
  <c r="L30" i="7"/>
  <c r="L43" i="16"/>
  <c r="K42" i="16"/>
  <c r="L41" i="10"/>
  <c r="K40" i="10"/>
  <c r="K41" i="13"/>
  <c r="L42" i="13"/>
  <c r="K42" i="4"/>
  <c r="L43" i="4"/>
  <c r="L41" i="11"/>
  <c r="K40" i="11"/>
  <c r="L43" i="8"/>
  <c r="K42" i="8"/>
  <c r="L42" i="9"/>
  <c r="K41" i="9"/>
  <c r="K42" i="2"/>
  <c r="L43" i="2"/>
  <c r="K38" i="17"/>
  <c r="L39" i="17"/>
  <c r="L41" i="15"/>
  <c r="K40" i="15"/>
  <c r="L43" i="12"/>
  <c r="K42" i="12"/>
  <c r="K40" i="6"/>
  <c r="L41" i="6"/>
  <c r="I71" i="18"/>
  <c r="H72" i="18"/>
  <c r="J70" i="18"/>
  <c r="L42" i="2" l="1"/>
  <c r="K41" i="2"/>
  <c r="K41" i="12"/>
  <c r="L42" i="12"/>
  <c r="K39" i="11"/>
  <c r="L40" i="11"/>
  <c r="K41" i="16"/>
  <c r="L42" i="16"/>
  <c r="K40" i="9"/>
  <c r="L41" i="9"/>
  <c r="L38" i="17"/>
  <c r="K37" i="17"/>
  <c r="L41" i="13"/>
  <c r="K40" i="13"/>
  <c r="L40" i="6"/>
  <c r="K39" i="6"/>
  <c r="K41" i="4"/>
  <c r="L42" i="4"/>
  <c r="L40" i="15"/>
  <c r="K39" i="15"/>
  <c r="L42" i="8"/>
  <c r="K41" i="8"/>
  <c r="L40" i="10"/>
  <c r="K39" i="10"/>
  <c r="L29" i="7"/>
  <c r="K28" i="7"/>
  <c r="I72" i="18"/>
  <c r="J71" i="18"/>
  <c r="H73" i="18"/>
  <c r="L37" i="17" l="1"/>
  <c r="K36" i="17"/>
  <c r="L41" i="12"/>
  <c r="K40" i="12"/>
  <c r="L39" i="10"/>
  <c r="K38" i="10"/>
  <c r="K38" i="6"/>
  <c r="L39" i="6"/>
  <c r="K27" i="7"/>
  <c r="L28" i="7"/>
  <c r="L41" i="8"/>
  <c r="K40" i="8"/>
  <c r="K39" i="13"/>
  <c r="L40" i="13"/>
  <c r="K40" i="2"/>
  <c r="L41" i="2"/>
  <c r="K38" i="15"/>
  <c r="L39" i="15"/>
  <c r="K40" i="16"/>
  <c r="L41" i="16"/>
  <c r="K40" i="4"/>
  <c r="L41" i="4"/>
  <c r="K39" i="9"/>
  <c r="L40" i="9"/>
  <c r="K38" i="11"/>
  <c r="L39" i="11"/>
  <c r="I73" i="18"/>
  <c r="H74" i="18" s="1"/>
  <c r="J72" i="18"/>
  <c r="K37" i="15" l="1"/>
  <c r="L38" i="15"/>
  <c r="K39" i="12"/>
  <c r="L40" i="12"/>
  <c r="L38" i="11"/>
  <c r="K37" i="11"/>
  <c r="L40" i="16"/>
  <c r="K39" i="16"/>
  <c r="L38" i="6"/>
  <c r="K37" i="6"/>
  <c r="K39" i="4"/>
  <c r="L40" i="4"/>
  <c r="L39" i="13"/>
  <c r="K38" i="13"/>
  <c r="L40" i="8"/>
  <c r="K39" i="8"/>
  <c r="K38" i="9"/>
  <c r="L39" i="9"/>
  <c r="K39" i="2"/>
  <c r="L40" i="2"/>
  <c r="L38" i="10"/>
  <c r="K37" i="10"/>
  <c r="K35" i="17"/>
  <c r="L36" i="17"/>
  <c r="L27" i="7"/>
  <c r="K26" i="7"/>
  <c r="I74" i="18"/>
  <c r="H75" i="18" s="1"/>
  <c r="J73" i="18"/>
  <c r="K37" i="9" l="1"/>
  <c r="L38" i="9"/>
  <c r="K38" i="8"/>
  <c r="L39" i="8"/>
  <c r="K34" i="17"/>
  <c r="L35" i="17"/>
  <c r="K38" i="4"/>
  <c r="L39" i="4"/>
  <c r="L39" i="12"/>
  <c r="K38" i="12"/>
  <c r="K38" i="16"/>
  <c r="L39" i="16"/>
  <c r="L39" i="2"/>
  <c r="K38" i="2"/>
  <c r="L26" i="7"/>
  <c r="K25" i="7"/>
  <c r="L37" i="10"/>
  <c r="K36" i="10"/>
  <c r="K37" i="13"/>
  <c r="L38" i="13"/>
  <c r="K36" i="6"/>
  <c r="L37" i="6"/>
  <c r="K36" i="11"/>
  <c r="L37" i="11"/>
  <c r="L37" i="15"/>
  <c r="K36" i="15"/>
  <c r="I75" i="18"/>
  <c r="J74" i="18"/>
  <c r="H76" i="18"/>
  <c r="L38" i="8" l="1"/>
  <c r="K37" i="8"/>
  <c r="K36" i="13"/>
  <c r="L37" i="13"/>
  <c r="K37" i="16"/>
  <c r="L38" i="16"/>
  <c r="L36" i="15"/>
  <c r="K35" i="15"/>
  <c r="L36" i="10"/>
  <c r="K35" i="10"/>
  <c r="L38" i="2"/>
  <c r="K37" i="2"/>
  <c r="K37" i="12"/>
  <c r="L38" i="12"/>
  <c r="K24" i="7"/>
  <c r="L25" i="7"/>
  <c r="L36" i="11"/>
  <c r="K35" i="11"/>
  <c r="K37" i="4"/>
  <c r="L38" i="4"/>
  <c r="K35" i="6"/>
  <c r="L36" i="6"/>
  <c r="L34" i="17"/>
  <c r="K33" i="17"/>
  <c r="K36" i="9"/>
  <c r="L37" i="9"/>
  <c r="I76" i="18"/>
  <c r="H77" i="18"/>
  <c r="J75" i="18"/>
  <c r="L33" i="17" l="1"/>
  <c r="K32" i="17"/>
  <c r="K34" i="15"/>
  <c r="L35" i="15"/>
  <c r="L24" i="7"/>
  <c r="K23" i="7"/>
  <c r="L35" i="10"/>
  <c r="K34" i="10"/>
  <c r="L37" i="8"/>
  <c r="K36" i="8"/>
  <c r="L37" i="2"/>
  <c r="K36" i="2"/>
  <c r="K36" i="4"/>
  <c r="L37" i="4"/>
  <c r="K35" i="13"/>
  <c r="L36" i="13"/>
  <c r="K34" i="11"/>
  <c r="L35" i="11"/>
  <c r="L36" i="9"/>
  <c r="K35" i="9"/>
  <c r="L35" i="6"/>
  <c r="K34" i="6"/>
  <c r="K36" i="12"/>
  <c r="L37" i="12"/>
  <c r="L37" i="16"/>
  <c r="K36" i="16"/>
  <c r="I77" i="18"/>
  <c r="J76" i="18"/>
  <c r="H78" i="18"/>
  <c r="L36" i="16" l="1"/>
  <c r="K35" i="16"/>
  <c r="L36" i="8"/>
  <c r="K35" i="8"/>
  <c r="K31" i="17"/>
  <c r="L32" i="17"/>
  <c r="K34" i="9"/>
  <c r="L35" i="9"/>
  <c r="K35" i="2"/>
  <c r="L36" i="2"/>
  <c r="L34" i="10"/>
  <c r="K33" i="10"/>
  <c r="K35" i="12"/>
  <c r="L36" i="12"/>
  <c r="L35" i="13"/>
  <c r="K34" i="13"/>
  <c r="L34" i="15"/>
  <c r="K33" i="15"/>
  <c r="L34" i="6"/>
  <c r="K33" i="6"/>
  <c r="L23" i="7"/>
  <c r="K22" i="7"/>
  <c r="K33" i="11"/>
  <c r="L34" i="11"/>
  <c r="K35" i="4"/>
  <c r="L36" i="4"/>
  <c r="I78" i="18"/>
  <c r="H79" i="18" s="1"/>
  <c r="J77" i="18"/>
  <c r="L33" i="6" l="1"/>
  <c r="K32" i="6"/>
  <c r="L35" i="8"/>
  <c r="K34" i="8"/>
  <c r="L35" i="12"/>
  <c r="K34" i="12"/>
  <c r="L34" i="9"/>
  <c r="K33" i="9"/>
  <c r="L35" i="4"/>
  <c r="K34" i="4"/>
  <c r="K34" i="2"/>
  <c r="L35" i="2"/>
  <c r="K33" i="13"/>
  <c r="L34" i="13"/>
  <c r="L33" i="10"/>
  <c r="K32" i="10"/>
  <c r="L33" i="11"/>
  <c r="K32" i="11"/>
  <c r="L22" i="7"/>
  <c r="K21" i="7"/>
  <c r="L33" i="15"/>
  <c r="K32" i="15"/>
  <c r="L35" i="16"/>
  <c r="K34" i="16"/>
  <c r="K30" i="17"/>
  <c r="L31" i="17"/>
  <c r="I79" i="18"/>
  <c r="J78" i="18"/>
  <c r="H80" i="18"/>
  <c r="K33" i="16" l="1"/>
  <c r="L34" i="16"/>
  <c r="L21" i="7"/>
  <c r="K20" i="7"/>
  <c r="K32" i="9"/>
  <c r="L33" i="9"/>
  <c r="L34" i="2"/>
  <c r="K33" i="2"/>
  <c r="K31" i="15"/>
  <c r="L32" i="15"/>
  <c r="K31" i="11"/>
  <c r="L32" i="11"/>
  <c r="L34" i="4"/>
  <c r="K33" i="4"/>
  <c r="K33" i="12"/>
  <c r="L34" i="12"/>
  <c r="L32" i="6"/>
  <c r="K31" i="6"/>
  <c r="L32" i="10"/>
  <c r="K31" i="10"/>
  <c r="K33" i="8"/>
  <c r="L34" i="8"/>
  <c r="L30" i="17"/>
  <c r="K29" i="17"/>
  <c r="L33" i="13"/>
  <c r="K32" i="13"/>
  <c r="I80" i="18"/>
  <c r="H81" i="18"/>
  <c r="J79" i="18"/>
  <c r="K32" i="2" l="1"/>
  <c r="L33" i="2"/>
  <c r="L33" i="12"/>
  <c r="K32" i="12"/>
  <c r="L31" i="10"/>
  <c r="K30" i="10"/>
  <c r="L20" i="7"/>
  <c r="K19" i="7"/>
  <c r="K30" i="11"/>
  <c r="L31" i="11"/>
  <c r="L31" i="6"/>
  <c r="K30" i="6"/>
  <c r="L33" i="4"/>
  <c r="K32" i="4"/>
  <c r="L29" i="17"/>
  <c r="K28" i="17"/>
  <c r="K31" i="13"/>
  <c r="L32" i="13"/>
  <c r="L33" i="8"/>
  <c r="K32" i="8"/>
  <c r="K30" i="15"/>
  <c r="L31" i="15"/>
  <c r="L32" i="9"/>
  <c r="K31" i="9"/>
  <c r="K32" i="16"/>
  <c r="L33" i="16"/>
  <c r="I81" i="18"/>
  <c r="J80" i="18"/>
  <c r="H82" i="18"/>
  <c r="L31" i="9" l="1"/>
  <c r="K30" i="9"/>
  <c r="K31" i="12"/>
  <c r="L32" i="12"/>
  <c r="L32" i="8"/>
  <c r="K31" i="8"/>
  <c r="K27" i="17"/>
  <c r="L28" i="17"/>
  <c r="L19" i="7"/>
  <c r="K18" i="7"/>
  <c r="L30" i="10"/>
  <c r="K29" i="10"/>
  <c r="L30" i="6"/>
  <c r="K29" i="6"/>
  <c r="L32" i="4"/>
  <c r="K31" i="4"/>
  <c r="L32" i="16"/>
  <c r="K31" i="16"/>
  <c r="L30" i="15"/>
  <c r="K29" i="15"/>
  <c r="L31" i="13"/>
  <c r="K30" i="13"/>
  <c r="L30" i="11"/>
  <c r="K29" i="11"/>
  <c r="K31" i="2"/>
  <c r="L32" i="2"/>
  <c r="I82" i="18"/>
  <c r="H83" i="18" s="1"/>
  <c r="J81" i="18"/>
  <c r="L29" i="15" l="1"/>
  <c r="K28" i="15"/>
  <c r="L29" i="10"/>
  <c r="K28" i="10"/>
  <c r="K26" i="17"/>
  <c r="L27" i="17"/>
  <c r="K28" i="6"/>
  <c r="L29" i="6"/>
  <c r="K30" i="8"/>
  <c r="L31" i="8"/>
  <c r="L30" i="9"/>
  <c r="K29" i="9"/>
  <c r="K28" i="11"/>
  <c r="L29" i="11"/>
  <c r="L31" i="4"/>
  <c r="K30" i="4"/>
  <c r="L31" i="12"/>
  <c r="K30" i="12"/>
  <c r="K29" i="13"/>
  <c r="L30" i="13"/>
  <c r="K30" i="16"/>
  <c r="L31" i="16"/>
  <c r="K17" i="7"/>
  <c r="L18" i="7"/>
  <c r="L31" i="2"/>
  <c r="K30" i="2"/>
  <c r="I83" i="18"/>
  <c r="H84" i="18"/>
  <c r="J82" i="18"/>
  <c r="L30" i="4" l="1"/>
  <c r="K29" i="4"/>
  <c r="K27" i="6"/>
  <c r="L28" i="6"/>
  <c r="L29" i="9"/>
  <c r="K28" i="9"/>
  <c r="K16" i="7"/>
  <c r="L17" i="7"/>
  <c r="L30" i="2"/>
  <c r="K29" i="2"/>
  <c r="K29" i="12"/>
  <c r="L30" i="12"/>
  <c r="K27" i="15"/>
  <c r="L28" i="15"/>
  <c r="L28" i="10"/>
  <c r="K27" i="10"/>
  <c r="K28" i="13"/>
  <c r="L29" i="13"/>
  <c r="K29" i="16"/>
  <c r="L30" i="16"/>
  <c r="L28" i="11"/>
  <c r="K27" i="11"/>
  <c r="L30" i="8"/>
  <c r="K29" i="8"/>
  <c r="L26" i="17"/>
  <c r="K25" i="17"/>
  <c r="I84" i="18"/>
  <c r="H85" i="18"/>
  <c r="J83" i="18"/>
  <c r="L29" i="8" l="1"/>
  <c r="K28" i="8"/>
  <c r="L27" i="6"/>
  <c r="K26" i="6"/>
  <c r="L27" i="10"/>
  <c r="K26" i="10"/>
  <c r="L29" i="16"/>
  <c r="K28" i="16"/>
  <c r="K28" i="12"/>
  <c r="L29" i="12"/>
  <c r="L25" i="17"/>
  <c r="K24" i="17"/>
  <c r="L29" i="2"/>
  <c r="K28" i="2"/>
  <c r="L28" i="9"/>
  <c r="K27" i="9"/>
  <c r="L29" i="4"/>
  <c r="K28" i="4"/>
  <c r="K15" i="7"/>
  <c r="L16" i="7"/>
  <c r="K26" i="11"/>
  <c r="L27" i="11"/>
  <c r="K27" i="13"/>
  <c r="L28" i="13"/>
  <c r="K26" i="15"/>
  <c r="L27" i="15"/>
  <c r="I85" i="18"/>
  <c r="J84" i="18"/>
  <c r="H86" i="18"/>
  <c r="K23" i="17" l="1"/>
  <c r="L24" i="17"/>
  <c r="L27" i="9"/>
  <c r="K26" i="9"/>
  <c r="K27" i="16"/>
  <c r="L28" i="16"/>
  <c r="L27" i="13"/>
  <c r="K26" i="13"/>
  <c r="K27" i="2"/>
  <c r="L28" i="2"/>
  <c r="L26" i="10"/>
  <c r="K25" i="10"/>
  <c r="L28" i="8"/>
  <c r="K27" i="8"/>
  <c r="L26" i="6"/>
  <c r="K25" i="6"/>
  <c r="L15" i="7"/>
  <c r="K14" i="7"/>
  <c r="L28" i="4"/>
  <c r="K27" i="4"/>
  <c r="L26" i="15"/>
  <c r="K25" i="15"/>
  <c r="K25" i="11"/>
  <c r="L26" i="11"/>
  <c r="K27" i="12"/>
  <c r="L28" i="12"/>
  <c r="I86" i="18"/>
  <c r="H87" i="18" s="1"/>
  <c r="J85" i="18"/>
  <c r="L26" i="9" l="1"/>
  <c r="K25" i="9"/>
  <c r="K26" i="16"/>
  <c r="L27" i="16"/>
  <c r="L27" i="4"/>
  <c r="K26" i="4"/>
  <c r="L25" i="10"/>
  <c r="K24" i="10"/>
  <c r="L27" i="12"/>
  <c r="K26" i="12"/>
  <c r="K26" i="2"/>
  <c r="L27" i="2"/>
  <c r="K22" i="17"/>
  <c r="L23" i="17"/>
  <c r="L25" i="6"/>
  <c r="K24" i="6"/>
  <c r="K25" i="13"/>
  <c r="L26" i="13"/>
  <c r="L25" i="11"/>
  <c r="K24" i="11"/>
  <c r="L25" i="15"/>
  <c r="K24" i="15"/>
  <c r="L14" i="7"/>
  <c r="K13" i="7"/>
  <c r="L27" i="8"/>
  <c r="K26" i="8"/>
  <c r="I87" i="18"/>
  <c r="H88" i="18"/>
  <c r="J86" i="18"/>
  <c r="L24" i="10" l="1"/>
  <c r="K23" i="10"/>
  <c r="K23" i="11"/>
  <c r="L24" i="11"/>
  <c r="L26" i="8"/>
  <c r="K25" i="8"/>
  <c r="K23" i="15"/>
  <c r="L24" i="15"/>
  <c r="K25" i="12"/>
  <c r="L26" i="12"/>
  <c r="L26" i="4"/>
  <c r="K25" i="4"/>
  <c r="L25" i="9"/>
  <c r="K24" i="9"/>
  <c r="K12" i="7"/>
  <c r="L13" i="7"/>
  <c r="L24" i="6"/>
  <c r="K23" i="6"/>
  <c r="L26" i="2"/>
  <c r="K25" i="2"/>
  <c r="L26" i="16"/>
  <c r="K25" i="16"/>
  <c r="L25" i="13"/>
  <c r="K24" i="13"/>
  <c r="L22" i="17"/>
  <c r="K21" i="17"/>
  <c r="I88" i="18"/>
  <c r="J87" i="18"/>
  <c r="H89" i="18"/>
  <c r="L25" i="4" l="1"/>
  <c r="K24" i="4"/>
  <c r="K22" i="11"/>
  <c r="L23" i="11"/>
  <c r="K24" i="2"/>
  <c r="L25" i="2"/>
  <c r="K22" i="6"/>
  <c r="L23" i="6"/>
  <c r="K23" i="9"/>
  <c r="L24" i="9"/>
  <c r="L25" i="8"/>
  <c r="K24" i="8"/>
  <c r="L23" i="10"/>
  <c r="K22" i="10"/>
  <c r="K23" i="13"/>
  <c r="L24" i="13"/>
  <c r="L12" i="7"/>
  <c r="K11" i="7"/>
  <c r="K22" i="15"/>
  <c r="L23" i="15"/>
  <c r="L21" i="17"/>
  <c r="K20" i="17"/>
  <c r="L25" i="16"/>
  <c r="K24" i="16"/>
  <c r="L25" i="12"/>
  <c r="K24" i="12"/>
  <c r="I89" i="18"/>
  <c r="J88" i="18"/>
  <c r="H90" i="18"/>
  <c r="L22" i="11" l="1"/>
  <c r="K21" i="11"/>
  <c r="K23" i="16"/>
  <c r="L24" i="16"/>
  <c r="K23" i="8"/>
  <c r="L24" i="8"/>
  <c r="L23" i="13"/>
  <c r="K22" i="13"/>
  <c r="L11" i="7"/>
  <c r="K10" i="7"/>
  <c r="K23" i="4"/>
  <c r="L24" i="4"/>
  <c r="L22" i="15"/>
  <c r="K21" i="15"/>
  <c r="L22" i="6"/>
  <c r="K21" i="6"/>
  <c r="K23" i="12"/>
  <c r="L24" i="12"/>
  <c r="K19" i="17"/>
  <c r="L20" i="17"/>
  <c r="L22" i="10"/>
  <c r="K21" i="10"/>
  <c r="L23" i="9"/>
  <c r="K22" i="9"/>
  <c r="L24" i="2"/>
  <c r="K23" i="2"/>
  <c r="I90" i="18"/>
  <c r="H91" i="18"/>
  <c r="J89" i="18"/>
  <c r="L22" i="9" l="1"/>
  <c r="K21" i="9"/>
  <c r="K20" i="6"/>
  <c r="L21" i="6"/>
  <c r="K21" i="13"/>
  <c r="L22" i="13"/>
  <c r="K18" i="17"/>
  <c r="L19" i="17"/>
  <c r="K20" i="10"/>
  <c r="L21" i="10"/>
  <c r="L10" i="7"/>
  <c r="K9" i="7"/>
  <c r="L9" i="7" s="1"/>
  <c r="L21" i="11"/>
  <c r="K20" i="11"/>
  <c r="K22" i="4"/>
  <c r="L23" i="4"/>
  <c r="K22" i="16"/>
  <c r="L23" i="16"/>
  <c r="L23" i="2"/>
  <c r="K22" i="2"/>
  <c r="L21" i="15"/>
  <c r="K20" i="15"/>
  <c r="L23" i="12"/>
  <c r="K22" i="12"/>
  <c r="K22" i="8"/>
  <c r="L23" i="8"/>
  <c r="I91" i="18"/>
  <c r="J90" i="18"/>
  <c r="H92" i="18"/>
  <c r="K21" i="8" l="1"/>
  <c r="L22" i="8"/>
  <c r="K21" i="2"/>
  <c r="L22" i="2"/>
  <c r="K21" i="4"/>
  <c r="L22" i="4"/>
  <c r="L18" i="17"/>
  <c r="K17" i="17"/>
  <c r="K19" i="6"/>
  <c r="L20" i="6"/>
  <c r="L22" i="16"/>
  <c r="K21" i="16"/>
  <c r="L20" i="10"/>
  <c r="K19" i="10"/>
  <c r="K21" i="12"/>
  <c r="L22" i="12"/>
  <c r="K19" i="15"/>
  <c r="L20" i="15"/>
  <c r="K19" i="11"/>
  <c r="L20" i="11"/>
  <c r="L21" i="9"/>
  <c r="K20" i="9"/>
  <c r="K20" i="13"/>
  <c r="L21" i="13"/>
  <c r="I92" i="18"/>
  <c r="H93" i="18"/>
  <c r="J91" i="18"/>
  <c r="L21" i="16" l="1"/>
  <c r="K20" i="16"/>
  <c r="L21" i="2"/>
  <c r="K20" i="2"/>
  <c r="L17" i="17"/>
  <c r="K16" i="17"/>
  <c r="K19" i="13"/>
  <c r="L20" i="13"/>
  <c r="K20" i="12"/>
  <c r="L21" i="12"/>
  <c r="L20" i="9"/>
  <c r="K19" i="9"/>
  <c r="L19" i="10"/>
  <c r="K18" i="10"/>
  <c r="L19" i="11"/>
  <c r="K18" i="11"/>
  <c r="K18" i="15"/>
  <c r="L19" i="15"/>
  <c r="L19" i="6"/>
  <c r="K18" i="6"/>
  <c r="K20" i="4"/>
  <c r="L21" i="4"/>
  <c r="L21" i="8"/>
  <c r="K20" i="8"/>
  <c r="I93" i="18"/>
  <c r="J92" i="18"/>
  <c r="H94" i="18"/>
  <c r="L20" i="4" l="1"/>
  <c r="K19" i="4"/>
  <c r="K19" i="12"/>
  <c r="L20" i="12"/>
  <c r="K18" i="9"/>
  <c r="L19" i="9"/>
  <c r="L20" i="2"/>
  <c r="K19" i="2"/>
  <c r="L18" i="15"/>
  <c r="K17" i="15"/>
  <c r="L18" i="11"/>
  <c r="K17" i="11"/>
  <c r="L19" i="13"/>
  <c r="K18" i="13"/>
  <c r="K19" i="8"/>
  <c r="L20" i="8"/>
  <c r="L18" i="6"/>
  <c r="K17" i="6"/>
  <c r="K17" i="10"/>
  <c r="L18" i="10"/>
  <c r="K15" i="17"/>
  <c r="L16" i="17"/>
  <c r="K19" i="16"/>
  <c r="L20" i="16"/>
  <c r="I94" i="18"/>
  <c r="H95" i="18"/>
  <c r="J93" i="18"/>
  <c r="K18" i="16" l="1"/>
  <c r="L19" i="16"/>
  <c r="L19" i="12"/>
  <c r="K18" i="12"/>
  <c r="K18" i="2"/>
  <c r="L19" i="2"/>
  <c r="K18" i="8"/>
  <c r="L19" i="8"/>
  <c r="L17" i="6"/>
  <c r="K16" i="6"/>
  <c r="L17" i="15"/>
  <c r="K16" i="15"/>
  <c r="K18" i="4"/>
  <c r="L19" i="4"/>
  <c r="K16" i="11"/>
  <c r="L17" i="11"/>
  <c r="L17" i="10"/>
  <c r="K16" i="10"/>
  <c r="K17" i="13"/>
  <c r="L18" i="13"/>
  <c r="K14" i="17"/>
  <c r="L15" i="17"/>
  <c r="L18" i="9"/>
  <c r="K17" i="9"/>
  <c r="I95" i="18"/>
  <c r="J94" i="18"/>
  <c r="H96" i="18"/>
  <c r="K17" i="12" l="1"/>
  <c r="L18" i="12"/>
  <c r="L17" i="13"/>
  <c r="K16" i="13"/>
  <c r="K16" i="9"/>
  <c r="L17" i="9"/>
  <c r="K15" i="15"/>
  <c r="L16" i="15"/>
  <c r="L16" i="11"/>
  <c r="K15" i="11"/>
  <c r="K17" i="8"/>
  <c r="L18" i="8"/>
  <c r="K15" i="10"/>
  <c r="L16" i="10"/>
  <c r="K15" i="6"/>
  <c r="L16" i="6"/>
  <c r="L14" i="17"/>
  <c r="K13" i="17"/>
  <c r="K17" i="4"/>
  <c r="L18" i="4"/>
  <c r="K17" i="2"/>
  <c r="L18" i="2"/>
  <c r="L18" i="16"/>
  <c r="K17" i="16"/>
  <c r="I96" i="18"/>
  <c r="H97" i="18"/>
  <c r="J95" i="18"/>
  <c r="L17" i="16" l="1"/>
  <c r="K16" i="16"/>
  <c r="L17" i="8"/>
  <c r="K16" i="8"/>
  <c r="K14" i="6"/>
  <c r="L15" i="6"/>
  <c r="K14" i="15"/>
  <c r="L15" i="15"/>
  <c r="L13" i="17"/>
  <c r="K12" i="17"/>
  <c r="L15" i="11"/>
  <c r="K14" i="11"/>
  <c r="K15" i="13"/>
  <c r="L16" i="13"/>
  <c r="L17" i="4"/>
  <c r="K16" i="4"/>
  <c r="K16" i="2"/>
  <c r="L17" i="2"/>
  <c r="L15" i="10"/>
  <c r="K14" i="10"/>
  <c r="L16" i="9"/>
  <c r="K15" i="9"/>
  <c r="L17" i="12"/>
  <c r="K16" i="12"/>
  <c r="I97" i="18"/>
  <c r="J96" i="18"/>
  <c r="H98" i="18"/>
  <c r="K15" i="4" l="1"/>
  <c r="L16" i="4"/>
  <c r="K13" i="11"/>
  <c r="L14" i="11"/>
  <c r="K15" i="8"/>
  <c r="L16" i="8"/>
  <c r="L14" i="6"/>
  <c r="K13" i="6"/>
  <c r="K13" i="10"/>
  <c r="L14" i="10"/>
  <c r="L14" i="15"/>
  <c r="K13" i="15"/>
  <c r="L16" i="2"/>
  <c r="K15" i="2"/>
  <c r="L15" i="13"/>
  <c r="K14" i="13"/>
  <c r="K15" i="12"/>
  <c r="L16" i="12"/>
  <c r="K14" i="9"/>
  <c r="L15" i="9"/>
  <c r="K11" i="17"/>
  <c r="L12" i="17"/>
  <c r="K15" i="16"/>
  <c r="L16" i="16"/>
  <c r="I98" i="18"/>
  <c r="H99" i="18"/>
  <c r="J97" i="18"/>
  <c r="K10" i="17" l="1"/>
  <c r="L11" i="17"/>
  <c r="L15" i="12"/>
  <c r="K14" i="12"/>
  <c r="L15" i="8"/>
  <c r="K14" i="8"/>
  <c r="L13" i="15"/>
  <c r="K12" i="15"/>
  <c r="L13" i="11"/>
  <c r="K12" i="11"/>
  <c r="L13" i="10"/>
  <c r="K12" i="10"/>
  <c r="K13" i="13"/>
  <c r="L14" i="13"/>
  <c r="L13" i="6"/>
  <c r="K12" i="6"/>
  <c r="K14" i="16"/>
  <c r="L15" i="16"/>
  <c r="L14" i="9"/>
  <c r="K13" i="9"/>
  <c r="L15" i="2"/>
  <c r="K14" i="2"/>
  <c r="L15" i="4"/>
  <c r="K14" i="4"/>
  <c r="I99" i="18"/>
  <c r="J98" i="18"/>
  <c r="H100" i="18"/>
  <c r="K11" i="6" l="1"/>
  <c r="L12" i="6"/>
  <c r="K12" i="9"/>
  <c r="L13" i="9"/>
  <c r="L12" i="10"/>
  <c r="K11" i="10"/>
  <c r="K13" i="12"/>
  <c r="L14" i="12"/>
  <c r="K11" i="11"/>
  <c r="L12" i="11"/>
  <c r="K13" i="8"/>
  <c r="L14" i="8"/>
  <c r="K13" i="4"/>
  <c r="L14" i="4"/>
  <c r="K11" i="15"/>
  <c r="L12" i="15"/>
  <c r="L14" i="2"/>
  <c r="K13" i="2"/>
  <c r="L14" i="16"/>
  <c r="K13" i="16"/>
  <c r="K12" i="13"/>
  <c r="L13" i="13"/>
  <c r="L10" i="17"/>
  <c r="K9" i="17"/>
  <c r="L9" i="17" s="1"/>
  <c r="I100" i="18"/>
  <c r="J99" i="18"/>
  <c r="H101" i="18"/>
  <c r="L13" i="16" l="1"/>
  <c r="K12" i="16"/>
  <c r="L13" i="8"/>
  <c r="K12" i="8"/>
  <c r="K11" i="9"/>
  <c r="L12" i="9"/>
  <c r="K10" i="15"/>
  <c r="L11" i="15"/>
  <c r="K12" i="12"/>
  <c r="L13" i="12"/>
  <c r="L13" i="2"/>
  <c r="K12" i="2"/>
  <c r="L11" i="10"/>
  <c r="K10" i="10"/>
  <c r="K11" i="13"/>
  <c r="L12" i="13"/>
  <c r="K12" i="4"/>
  <c r="L13" i="4"/>
  <c r="L11" i="11"/>
  <c r="K10" i="11"/>
  <c r="K10" i="6"/>
  <c r="L11" i="6"/>
  <c r="I101" i="18"/>
  <c r="H102" i="18" s="1"/>
  <c r="J100" i="18"/>
  <c r="K11" i="12" l="1"/>
  <c r="L12" i="12"/>
  <c r="L12" i="8"/>
  <c r="K11" i="8"/>
  <c r="K11" i="4"/>
  <c r="L12" i="4"/>
  <c r="K9" i="6"/>
  <c r="L9" i="6" s="1"/>
  <c r="L10" i="6"/>
  <c r="K10" i="9"/>
  <c r="L11" i="9"/>
  <c r="L10" i="11"/>
  <c r="K9" i="11"/>
  <c r="L9" i="11" s="1"/>
  <c r="K11" i="2"/>
  <c r="L12" i="2"/>
  <c r="L11" i="13"/>
  <c r="K10" i="13"/>
  <c r="L10" i="15"/>
  <c r="K9" i="15"/>
  <c r="L9" i="15" s="1"/>
  <c r="K9" i="10"/>
  <c r="L9" i="10" s="1"/>
  <c r="L10" i="10"/>
  <c r="K11" i="16"/>
  <c r="L12" i="16"/>
  <c r="I102" i="18"/>
  <c r="H103" i="18" s="1"/>
  <c r="J101" i="18"/>
  <c r="L10" i="13" l="1"/>
  <c r="K9" i="13"/>
  <c r="L9" i="13" s="1"/>
  <c r="K10" i="8"/>
  <c r="L11" i="8"/>
  <c r="K10" i="16"/>
  <c r="L11" i="16"/>
  <c r="K10" i="2"/>
  <c r="L11" i="2"/>
  <c r="L10" i="9"/>
  <c r="K9" i="9"/>
  <c r="L9" i="9" s="1"/>
  <c r="L11" i="4"/>
  <c r="K10" i="4"/>
  <c r="L11" i="12"/>
  <c r="K10" i="12"/>
  <c r="I103" i="18"/>
  <c r="H104" i="18" s="1"/>
  <c r="J102" i="18"/>
  <c r="K9" i="8" l="1"/>
  <c r="L9" i="8" s="1"/>
  <c r="L10" i="8"/>
  <c r="L10" i="4"/>
  <c r="K9" i="4"/>
  <c r="L9" i="4" s="1"/>
  <c r="K9" i="2"/>
  <c r="L9" i="2" s="1"/>
  <c r="L10" i="2"/>
  <c r="L10" i="12"/>
  <c r="K9" i="12"/>
  <c r="L9" i="12" s="1"/>
  <c r="L10" i="16"/>
  <c r="K9" i="16"/>
  <c r="L9" i="16" s="1"/>
  <c r="J103" i="18"/>
  <c r="K104" i="18"/>
  <c r="I104" i="18"/>
  <c r="K103" i="18" l="1"/>
  <c r="L104" i="18"/>
  <c r="L103" i="18" l="1"/>
  <c r="K102" i="18"/>
  <c r="L102" i="18" l="1"/>
  <c r="K101" i="18"/>
  <c r="L101" i="18" l="1"/>
  <c r="K100" i="18"/>
  <c r="K99" i="18" l="1"/>
  <c r="L100" i="18"/>
  <c r="K98" i="18" l="1"/>
  <c r="L99" i="18"/>
  <c r="L98" i="18" l="1"/>
  <c r="K97" i="18"/>
  <c r="K96" i="18" l="1"/>
  <c r="L97" i="18"/>
  <c r="K95" i="18" l="1"/>
  <c r="L96" i="18"/>
  <c r="K94" i="18" l="1"/>
  <c r="L95" i="18"/>
  <c r="L94" i="18" l="1"/>
  <c r="K93" i="18"/>
  <c r="L93" i="18" l="1"/>
  <c r="K92" i="18"/>
  <c r="K91" i="18" l="1"/>
  <c r="L92" i="18"/>
  <c r="L91" i="18" l="1"/>
  <c r="K90" i="18"/>
  <c r="L90" i="18" l="1"/>
  <c r="K89" i="18"/>
  <c r="L89" i="18" l="1"/>
  <c r="K88" i="18"/>
  <c r="K87" i="18" l="1"/>
  <c r="L88" i="18"/>
  <c r="L87" i="18" l="1"/>
  <c r="K86" i="18"/>
  <c r="L86" i="18" l="1"/>
  <c r="K85" i="18"/>
  <c r="L85" i="18" l="1"/>
  <c r="K84" i="18"/>
  <c r="K83" i="18" l="1"/>
  <c r="L84" i="18"/>
  <c r="K82" i="18" l="1"/>
  <c r="L83" i="18"/>
  <c r="L82" i="18" l="1"/>
  <c r="K81" i="18"/>
  <c r="K80" i="18" l="1"/>
  <c r="L81" i="18"/>
  <c r="K79" i="18" l="1"/>
  <c r="L80" i="18"/>
  <c r="K78" i="18" l="1"/>
  <c r="L79" i="18"/>
  <c r="L78" i="18" l="1"/>
  <c r="K77" i="18"/>
  <c r="L77" i="18" l="1"/>
  <c r="K76" i="18"/>
  <c r="K75" i="18" l="1"/>
  <c r="L76" i="18"/>
  <c r="L75" i="18" l="1"/>
  <c r="K74" i="18"/>
  <c r="L74" i="18" l="1"/>
  <c r="K73" i="18"/>
  <c r="L73" i="18" l="1"/>
  <c r="K72" i="18"/>
  <c r="K71" i="18" l="1"/>
  <c r="L72" i="18"/>
  <c r="L71" i="18" l="1"/>
  <c r="K70" i="18"/>
  <c r="L70" i="18" l="1"/>
  <c r="K69" i="18"/>
  <c r="K68" i="18" l="1"/>
  <c r="L69" i="18"/>
  <c r="K67" i="18" l="1"/>
  <c r="L68" i="18"/>
  <c r="K66" i="18" l="1"/>
  <c r="L67" i="18"/>
  <c r="L66" i="18" l="1"/>
  <c r="K65" i="18"/>
  <c r="K64" i="18" l="1"/>
  <c r="L65" i="18"/>
  <c r="K63" i="18" l="1"/>
  <c r="L64" i="18"/>
  <c r="K62" i="18" l="1"/>
  <c r="L63" i="18"/>
  <c r="L62" i="18" l="1"/>
  <c r="K61" i="18"/>
  <c r="L61" i="18" l="1"/>
  <c r="K60" i="18"/>
  <c r="K59" i="18" l="1"/>
  <c r="L60" i="18"/>
  <c r="L59" i="18" l="1"/>
  <c r="K58" i="18"/>
  <c r="L58" i="18" l="1"/>
  <c r="K57" i="18"/>
  <c r="L57" i="18" l="1"/>
  <c r="K56" i="18"/>
  <c r="K55" i="18" l="1"/>
  <c r="L56" i="18"/>
  <c r="L55" i="18" l="1"/>
  <c r="K54" i="18"/>
  <c r="L54" i="18" l="1"/>
  <c r="K53" i="18"/>
  <c r="L53" i="18" l="1"/>
  <c r="K52" i="18"/>
  <c r="K51" i="18" l="1"/>
  <c r="L52" i="18"/>
  <c r="K50" i="18" l="1"/>
  <c r="L51" i="18"/>
  <c r="L50" i="18" l="1"/>
  <c r="K49" i="18"/>
  <c r="K48" i="18" l="1"/>
  <c r="L49" i="18"/>
  <c r="K47" i="18" l="1"/>
  <c r="L48" i="18"/>
  <c r="K46" i="18" l="1"/>
  <c r="L47" i="18"/>
  <c r="L46" i="18" l="1"/>
  <c r="K45" i="18"/>
  <c r="L45" i="18" l="1"/>
  <c r="K44" i="18"/>
  <c r="K43" i="18" l="1"/>
  <c r="L44" i="18"/>
  <c r="L43" i="18" l="1"/>
  <c r="K42" i="18"/>
  <c r="L42" i="18" l="1"/>
  <c r="K41" i="18"/>
  <c r="L41" i="18" l="1"/>
  <c r="K40" i="18"/>
  <c r="K39" i="18" l="1"/>
  <c r="L40" i="18"/>
  <c r="L39" i="18" l="1"/>
  <c r="K38" i="18"/>
  <c r="L38" i="18" l="1"/>
  <c r="K37" i="18"/>
  <c r="K36" i="18" l="1"/>
  <c r="L37" i="18"/>
  <c r="K35" i="18" l="1"/>
  <c r="L36" i="18"/>
  <c r="K34" i="18" l="1"/>
  <c r="L35" i="18"/>
  <c r="L34" i="18" l="1"/>
  <c r="K33" i="18"/>
  <c r="K32" i="18" l="1"/>
  <c r="L33" i="18"/>
  <c r="K31" i="18" l="1"/>
  <c r="L32" i="18"/>
  <c r="L31" i="18" l="1"/>
  <c r="K30" i="18"/>
  <c r="L30" i="18" l="1"/>
  <c r="K29" i="18"/>
  <c r="K28" i="18" l="1"/>
  <c r="L29" i="18"/>
  <c r="K27" i="18" l="1"/>
  <c r="L28" i="18"/>
  <c r="L27" i="18" l="1"/>
  <c r="K26" i="18"/>
  <c r="L26" i="18" l="1"/>
  <c r="K25" i="18"/>
  <c r="K24" i="18" l="1"/>
  <c r="L25" i="18"/>
  <c r="K23" i="18" l="1"/>
  <c r="L24" i="18"/>
  <c r="L23" i="18" l="1"/>
  <c r="K22" i="18"/>
  <c r="L22" i="18" l="1"/>
  <c r="K21" i="18"/>
  <c r="K20" i="18" l="1"/>
  <c r="L21" i="18"/>
  <c r="K19" i="18" l="1"/>
  <c r="L20" i="18"/>
  <c r="L19" i="18" l="1"/>
  <c r="K18" i="18"/>
  <c r="L18" i="18" l="1"/>
  <c r="K17" i="18"/>
  <c r="K16" i="18" l="1"/>
  <c r="L17" i="18"/>
  <c r="K15" i="18" l="1"/>
  <c r="L16" i="18"/>
  <c r="L15" i="18" l="1"/>
  <c r="K14" i="18"/>
  <c r="L14" i="18" l="1"/>
  <c r="K13" i="18"/>
  <c r="K12" i="18" l="1"/>
  <c r="L13" i="18"/>
  <c r="K11" i="18" l="1"/>
  <c r="L12" i="18"/>
  <c r="L11" i="18" l="1"/>
  <c r="K10" i="18"/>
  <c r="L10" i="18" l="1"/>
  <c r="K9" i="18"/>
  <c r="L9" i="18" s="1"/>
</calcChain>
</file>

<file path=xl/sharedStrings.xml><?xml version="1.0" encoding="utf-8"?>
<sst xmlns="http://schemas.openxmlformats.org/spreadsheetml/2006/main" count="431" uniqueCount="63">
  <si>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</si>
  <si>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</si>
  <si>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</si>
  <si>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</si>
  <si>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</si>
  <si>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</si>
  <si>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</si>
  <si>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</si>
  <si>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</si>
  <si>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</si>
  <si>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</si>
  <si>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</si>
  <si>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</si>
  <si>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</si>
  <si>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</si>
  <si>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</si>
  <si>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</si>
  <si>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</si>
  <si>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</si>
  <si>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</si>
  <si>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</si>
  <si>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</si>
  <si>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Tabla de mortalidad femenina. Torrejón de Ardoz 2013 (*)</t>
  </si>
  <si>
    <t>Tabla de mortalidad femenina. Torrejón de Ardoz 2012 (*)</t>
  </si>
  <si>
    <t>Tabla de mortalidad femenina. Torrejón de Ardoz 2011 (*)</t>
  </si>
  <si>
    <t>Tabla de mortalidad femenina. Torrejón de Ardoz 2010 (*)</t>
  </si>
  <si>
    <t>Esperanza de vida de Torrejón de Ardoz desde 2010 por edad. Mujeres.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</si>
  <si>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</si>
  <si>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</si>
  <si>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</si>
  <si>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</si>
  <si>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femenina. Torrejón de Ardoz 2017.</t>
  </si>
  <si>
    <t>Tabla de mortalidad femenina. Torrejón de Ardoz 2016.</t>
  </si>
  <si>
    <t>Tabla de mortalidad femenina. Torrejón de Ardoz 2015.</t>
  </si>
  <si>
    <t>Tabla de mortalidad femenina. Torrejón de Ardoz 2014.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</si>
  <si>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</si>
  <si>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</si>
  <si>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</si>
  <si>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</si>
  <si>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</si>
  <si>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</si>
  <si>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</si>
  <si>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</si>
  <si>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</si>
  <si>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</si>
  <si>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</si>
  <si>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</si>
  <si>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</si>
  <si>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</si>
  <si>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</si>
  <si>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</si>
  <si>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</si>
  <si>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</si>
  <si>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</si>
  <si>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femenina. Torrejón de Ardoz 2018.</t>
  </si>
  <si>
    <t>Tabla de mortalidad femenina. Torrejón de Ardoz 2019.</t>
  </si>
  <si>
    <t>Esperanza de vida de las mujeres residentes en Torrejón de Ardoz a distintas edades, desde 2010.</t>
  </si>
  <si>
    <t>Tabla de mortalidad femenina. Torrejón de Ardoz 2020.</t>
  </si>
  <si>
    <t>Fuente: Dirección General de Economía. Comunidad de Madrid</t>
  </si>
  <si>
    <t>Tabla de mortalidad femenina. Torrejón de Ardoz 2021.</t>
  </si>
  <si>
    <t>Tabla de mortalidad femenina. Torrejón de Ardoz 2022.</t>
  </si>
  <si>
    <t>Tabla de mortalidad femenina. Torrejón de Ardoz 2023.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</si>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</sst>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7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indexed="8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5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7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3" fontId="12" fillId="0" borderId="0" xfId="0" applyNumberFormat="1" applyFont="1"/>
    <xf numFmtId="0" fontId="2" fillId="0" borderId="0" xfId="0" applyFont="1"/>
    <xf numFmtId="3" fontId="13" fillId="0" borderId="0" xfId="0" applyNumberFormat="1" applyFont="1"/>
    <xf numFmtId="2" fontId="9" fillId="3" borderId="0" xfId="0" applyNumberFormat="1" applyFont="1" applyFill="1" applyBorder="1"/>
    <xf numFmtId="0" fontId="11" fillId="0" borderId="0" xfId="0" applyFont="1" applyAlignment="1">
      <alignment vertical="center"/>
    </xf>
    <xf numFmtId="0" fontId="14" fillId="0" borderId="0" xfId="0" applyFont="1" applyFill="1" applyAlignment="1">
      <alignment horizontal="right" vertical="center" wrapText="1"/>
    </xf>
    <xf numFmtId="3" fontId="15" fillId="0" borderId="0" xfId="0" applyNumberFormat="1" applyFont="1" applyFill="1" applyBorder="1" applyAlignment="1">
      <alignment horizontal="right"/>
    </xf>
    <xf numFmtId="2" fontId="9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16" fillId="0" borderId="0" xfId="0" applyNumberFormat="1" applyFont="1"/>
    <xf numFmtId="0" fontId="4" fillId="2" borderId="3" xfId="0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3" fontId="4" fillId="2" borderId="1" xfId="2" applyNumberFormat="1" applyFont="1" applyFill="1" applyBorder="1" applyAlignment="1">
      <alignment horizontal="center"/>
    </xf>
    <xf numFmtId="1" fontId="4" fillId="2" borderId="1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7" fillId="0" borderId="0" xfId="0" applyNumberFormat="1" applyFont="1" applyFill="1"/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baseColWidth="10" defaultRowHeight="12.75" x14ac:dyDescent="0.2"/>
  <cols>
    <col min="1" max="1" width="10" style="7" customWidth="1"/>
    <col min="2" max="15" width="10.7109375" style="7" customWidth="1"/>
    <col min="16" max="224" width="10.85546875" style="8"/>
    <col min="225" max="225" width="10" style="8" customWidth="1"/>
    <col min="226" max="255" width="10.7109375" style="8" customWidth="1"/>
    <col min="256" max="480" width="10.85546875" style="8"/>
    <col min="481" max="481" width="10" style="8" customWidth="1"/>
    <col min="482" max="511" width="10.7109375" style="8" customWidth="1"/>
    <col min="512" max="736" width="10.85546875" style="8"/>
    <col min="737" max="737" width="10" style="8" customWidth="1"/>
    <col min="738" max="767" width="10.7109375" style="8" customWidth="1"/>
    <col min="768" max="992" width="10.85546875" style="8"/>
    <col min="993" max="993" width="10" style="8" customWidth="1"/>
    <col min="994" max="1023" width="10.7109375" style="8" customWidth="1"/>
    <col min="1024" max="1248" width="10.85546875" style="8"/>
    <col min="1249" max="1249" width="10" style="8" customWidth="1"/>
    <col min="1250" max="1279" width="10.7109375" style="8" customWidth="1"/>
    <col min="1280" max="1504" width="10.85546875" style="8"/>
    <col min="1505" max="1505" width="10" style="8" customWidth="1"/>
    <col min="1506" max="1535" width="10.7109375" style="8" customWidth="1"/>
    <col min="1536" max="1760" width="10.85546875" style="8"/>
    <col min="1761" max="1761" width="10" style="8" customWidth="1"/>
    <col min="1762" max="1791" width="10.7109375" style="8" customWidth="1"/>
    <col min="1792" max="2016" width="10.85546875" style="8"/>
    <col min="2017" max="2017" width="10" style="8" customWidth="1"/>
    <col min="2018" max="2047" width="10.7109375" style="8" customWidth="1"/>
    <col min="2048" max="2272" width="10.85546875" style="8"/>
    <col min="2273" max="2273" width="10" style="8" customWidth="1"/>
    <col min="2274" max="2303" width="10.7109375" style="8" customWidth="1"/>
    <col min="2304" max="2528" width="10.85546875" style="8"/>
    <col min="2529" max="2529" width="10" style="8" customWidth="1"/>
    <col min="2530" max="2559" width="10.7109375" style="8" customWidth="1"/>
    <col min="2560" max="2784" width="10.85546875" style="8"/>
    <col min="2785" max="2785" width="10" style="8" customWidth="1"/>
    <col min="2786" max="2815" width="10.7109375" style="8" customWidth="1"/>
    <col min="2816" max="3040" width="10.85546875" style="8"/>
    <col min="3041" max="3041" width="10" style="8" customWidth="1"/>
    <col min="3042" max="3071" width="10.7109375" style="8" customWidth="1"/>
    <col min="3072" max="3296" width="10.85546875" style="8"/>
    <col min="3297" max="3297" width="10" style="8" customWidth="1"/>
    <col min="3298" max="3327" width="10.7109375" style="8" customWidth="1"/>
    <col min="3328" max="3552" width="10.85546875" style="8"/>
    <col min="3553" max="3553" width="10" style="8" customWidth="1"/>
    <col min="3554" max="3583" width="10.7109375" style="8" customWidth="1"/>
    <col min="3584" max="3808" width="10.85546875" style="8"/>
    <col min="3809" max="3809" width="10" style="8" customWidth="1"/>
    <col min="3810" max="3839" width="10.7109375" style="8" customWidth="1"/>
    <col min="3840" max="4064" width="10.85546875" style="8"/>
    <col min="4065" max="4065" width="10" style="8" customWidth="1"/>
    <col min="4066" max="4095" width="10.7109375" style="8" customWidth="1"/>
    <col min="4096" max="4320" width="10.85546875" style="8"/>
    <col min="4321" max="4321" width="10" style="8" customWidth="1"/>
    <col min="4322" max="4351" width="10.7109375" style="8" customWidth="1"/>
    <col min="4352" max="4576" width="10.85546875" style="8"/>
    <col min="4577" max="4577" width="10" style="8" customWidth="1"/>
    <col min="4578" max="4607" width="10.7109375" style="8" customWidth="1"/>
    <col min="4608" max="4832" width="10.85546875" style="8"/>
    <col min="4833" max="4833" width="10" style="8" customWidth="1"/>
    <col min="4834" max="4863" width="10.7109375" style="8" customWidth="1"/>
    <col min="4864" max="5088" width="10.85546875" style="8"/>
    <col min="5089" max="5089" width="10" style="8" customWidth="1"/>
    <col min="5090" max="5119" width="10.7109375" style="8" customWidth="1"/>
    <col min="5120" max="5344" width="10.85546875" style="8"/>
    <col min="5345" max="5345" width="10" style="8" customWidth="1"/>
    <col min="5346" max="5375" width="10.7109375" style="8" customWidth="1"/>
    <col min="5376" max="5600" width="10.85546875" style="8"/>
    <col min="5601" max="5601" width="10" style="8" customWidth="1"/>
    <col min="5602" max="5631" width="10.7109375" style="8" customWidth="1"/>
    <col min="5632" max="5856" width="10.85546875" style="8"/>
    <col min="5857" max="5857" width="10" style="8" customWidth="1"/>
    <col min="5858" max="5887" width="10.7109375" style="8" customWidth="1"/>
    <col min="5888" max="6112" width="10.85546875" style="8"/>
    <col min="6113" max="6113" width="10" style="8" customWidth="1"/>
    <col min="6114" max="6143" width="10.7109375" style="8" customWidth="1"/>
    <col min="6144" max="6368" width="10.85546875" style="8"/>
    <col min="6369" max="6369" width="10" style="8" customWidth="1"/>
    <col min="6370" max="6399" width="10.7109375" style="8" customWidth="1"/>
    <col min="6400" max="6624" width="10.85546875" style="8"/>
    <col min="6625" max="6625" width="10" style="8" customWidth="1"/>
    <col min="6626" max="6655" width="10.7109375" style="8" customWidth="1"/>
    <col min="6656" max="6880" width="10.85546875" style="8"/>
    <col min="6881" max="6881" width="10" style="8" customWidth="1"/>
    <col min="6882" max="6911" width="10.7109375" style="8" customWidth="1"/>
    <col min="6912" max="7136" width="10.85546875" style="8"/>
    <col min="7137" max="7137" width="10" style="8" customWidth="1"/>
    <col min="7138" max="7167" width="10.7109375" style="8" customWidth="1"/>
    <col min="7168" max="7392" width="10.85546875" style="8"/>
    <col min="7393" max="7393" width="10" style="8" customWidth="1"/>
    <col min="7394" max="7423" width="10.7109375" style="8" customWidth="1"/>
    <col min="7424" max="7648" width="10.85546875" style="8"/>
    <col min="7649" max="7649" width="10" style="8" customWidth="1"/>
    <col min="7650" max="7679" width="10.7109375" style="8" customWidth="1"/>
    <col min="7680" max="7904" width="10.85546875" style="8"/>
    <col min="7905" max="7905" width="10" style="8" customWidth="1"/>
    <col min="7906" max="7935" width="10.7109375" style="8" customWidth="1"/>
    <col min="7936" max="8160" width="10.85546875" style="8"/>
    <col min="8161" max="8161" width="10" style="8" customWidth="1"/>
    <col min="8162" max="8191" width="10.7109375" style="8" customWidth="1"/>
    <col min="8192" max="8416" width="10.85546875" style="8"/>
    <col min="8417" max="8417" width="10" style="8" customWidth="1"/>
    <col min="8418" max="8447" width="10.7109375" style="8" customWidth="1"/>
    <col min="8448" max="8672" width="10.85546875" style="8"/>
    <col min="8673" max="8673" width="10" style="8" customWidth="1"/>
    <col min="8674" max="8703" width="10.7109375" style="8" customWidth="1"/>
    <col min="8704" max="8928" width="10.85546875" style="8"/>
    <col min="8929" max="8929" width="10" style="8" customWidth="1"/>
    <col min="8930" max="8959" width="10.7109375" style="8" customWidth="1"/>
    <col min="8960" max="9184" width="10.85546875" style="8"/>
    <col min="9185" max="9185" width="10" style="8" customWidth="1"/>
    <col min="9186" max="9215" width="10.7109375" style="8" customWidth="1"/>
    <col min="9216" max="9440" width="10.85546875" style="8"/>
    <col min="9441" max="9441" width="10" style="8" customWidth="1"/>
    <col min="9442" max="9471" width="10.7109375" style="8" customWidth="1"/>
    <col min="9472" max="9696" width="10.85546875" style="8"/>
    <col min="9697" max="9697" width="10" style="8" customWidth="1"/>
    <col min="9698" max="9727" width="10.7109375" style="8" customWidth="1"/>
    <col min="9728" max="9952" width="10.85546875" style="8"/>
    <col min="9953" max="9953" width="10" style="8" customWidth="1"/>
    <col min="9954" max="9983" width="10.7109375" style="8" customWidth="1"/>
    <col min="9984" max="10208" width="10.85546875" style="8"/>
    <col min="10209" max="10209" width="10" style="8" customWidth="1"/>
    <col min="10210" max="10239" width="10.7109375" style="8" customWidth="1"/>
    <col min="10240" max="10464" width="10.85546875" style="8"/>
    <col min="10465" max="10465" width="10" style="8" customWidth="1"/>
    <col min="10466" max="10495" width="10.7109375" style="8" customWidth="1"/>
    <col min="10496" max="10720" width="10.85546875" style="8"/>
    <col min="10721" max="10721" width="10" style="8" customWidth="1"/>
    <col min="10722" max="10751" width="10.7109375" style="8" customWidth="1"/>
    <col min="10752" max="10976" width="10.85546875" style="8"/>
    <col min="10977" max="10977" width="10" style="8" customWidth="1"/>
    <col min="10978" max="11007" width="10.7109375" style="8" customWidth="1"/>
    <col min="11008" max="11232" width="10.85546875" style="8"/>
    <col min="11233" max="11233" width="10" style="8" customWidth="1"/>
    <col min="11234" max="11263" width="10.7109375" style="8" customWidth="1"/>
    <col min="11264" max="11488" width="10.85546875" style="8"/>
    <col min="11489" max="11489" width="10" style="8" customWidth="1"/>
    <col min="11490" max="11519" width="10.7109375" style="8" customWidth="1"/>
    <col min="11520" max="11744" width="10.85546875" style="8"/>
    <col min="11745" max="11745" width="10" style="8" customWidth="1"/>
    <col min="11746" max="11775" width="10.7109375" style="8" customWidth="1"/>
    <col min="11776" max="12000" width="10.85546875" style="8"/>
    <col min="12001" max="12001" width="10" style="8" customWidth="1"/>
    <col min="12002" max="12031" width="10.7109375" style="8" customWidth="1"/>
    <col min="12032" max="12256" width="10.85546875" style="8"/>
    <col min="12257" max="12257" width="10" style="8" customWidth="1"/>
    <col min="12258" max="12287" width="10.7109375" style="8" customWidth="1"/>
    <col min="12288" max="12512" width="10.85546875" style="8"/>
    <col min="12513" max="12513" width="10" style="8" customWidth="1"/>
    <col min="12514" max="12543" width="10.7109375" style="8" customWidth="1"/>
    <col min="12544" max="12768" width="10.85546875" style="8"/>
    <col min="12769" max="12769" width="10" style="8" customWidth="1"/>
    <col min="12770" max="12799" width="10.7109375" style="8" customWidth="1"/>
    <col min="12800" max="13024" width="10.85546875" style="8"/>
    <col min="13025" max="13025" width="10" style="8" customWidth="1"/>
    <col min="13026" max="13055" width="10.7109375" style="8" customWidth="1"/>
    <col min="13056" max="13280" width="10.85546875" style="8"/>
    <col min="13281" max="13281" width="10" style="8" customWidth="1"/>
    <col min="13282" max="13311" width="10.7109375" style="8" customWidth="1"/>
    <col min="13312" max="13536" width="10.85546875" style="8"/>
    <col min="13537" max="13537" width="10" style="8" customWidth="1"/>
    <col min="13538" max="13567" width="10.7109375" style="8" customWidth="1"/>
    <col min="13568" max="13792" width="10.85546875" style="8"/>
    <col min="13793" max="13793" width="10" style="8" customWidth="1"/>
    <col min="13794" max="13823" width="10.7109375" style="8" customWidth="1"/>
    <col min="13824" max="14048" width="10.85546875" style="8"/>
    <col min="14049" max="14049" width="10" style="8" customWidth="1"/>
    <col min="14050" max="14079" width="10.7109375" style="8" customWidth="1"/>
    <col min="14080" max="14304" width="10.85546875" style="8"/>
    <col min="14305" max="14305" width="10" style="8" customWidth="1"/>
    <col min="14306" max="14335" width="10.7109375" style="8" customWidth="1"/>
    <col min="14336" max="14560" width="10.85546875" style="8"/>
    <col min="14561" max="14561" width="10" style="8" customWidth="1"/>
    <col min="14562" max="14591" width="10.7109375" style="8" customWidth="1"/>
    <col min="14592" max="14816" width="10.85546875" style="8"/>
    <col min="14817" max="14817" width="10" style="8" customWidth="1"/>
    <col min="14818" max="14847" width="10.7109375" style="8" customWidth="1"/>
    <col min="14848" max="15072" width="10.85546875" style="8"/>
    <col min="15073" max="15073" width="10" style="8" customWidth="1"/>
    <col min="15074" max="15103" width="10.7109375" style="8" customWidth="1"/>
    <col min="15104" max="15328" width="10.85546875" style="8"/>
    <col min="15329" max="15329" width="10" style="8" customWidth="1"/>
    <col min="15330" max="15359" width="10.7109375" style="8" customWidth="1"/>
    <col min="15360" max="15584" width="10.85546875" style="8"/>
    <col min="15585" max="15585" width="10" style="8" customWidth="1"/>
    <col min="15586" max="15615" width="10.7109375" style="8" customWidth="1"/>
    <col min="15616" max="15840" width="10.85546875" style="8"/>
    <col min="15841" max="15841" width="10" style="8" customWidth="1"/>
    <col min="15842" max="15871" width="10.7109375" style="8" customWidth="1"/>
    <col min="15872" max="16096" width="10.85546875" style="8"/>
    <col min="16097" max="16097" width="10" style="8" customWidth="1"/>
    <col min="16098" max="16127" width="10.7109375" style="8" customWidth="1"/>
    <col min="16128" max="16370" width="10.85546875" style="8"/>
    <col min="16371" max="16384" width="10.85546875" style="8" customWidth="1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47" customFormat="1" ht="15" customHeight="1" x14ac:dyDescent="0.25">
      <c r="A4" s="2" t="s">
        <v>56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ht="15" customHeight="1" x14ac:dyDescent="0.2">
      <c r="A5" s="11"/>
    </row>
    <row r="6" spans="1:15" s="38" customFormat="1" ht="15" customHeight="1" x14ac:dyDescent="0.2">
      <c r="A6" s="45" t="s">
        <v>21</v>
      </c>
      <c r="B6" s="45">
        <v>2023</v>
      </c>
      <c r="C6" s="45">
        <v>2022</v>
      </c>
      <c r="D6" s="45">
        <v>2021</v>
      </c>
      <c r="E6" s="45">
        <v>2020</v>
      </c>
      <c r="F6" s="45">
        <v>2019</v>
      </c>
      <c r="G6" s="45">
        <v>2018</v>
      </c>
      <c r="H6" s="45">
        <v>2017</v>
      </c>
      <c r="I6" s="45">
        <v>2016</v>
      </c>
      <c r="J6" s="45">
        <v>2015</v>
      </c>
      <c r="K6" s="45">
        <v>2014</v>
      </c>
      <c r="L6" s="45">
        <v>2013</v>
      </c>
      <c r="M6" s="45">
        <v>2012</v>
      </c>
      <c r="N6" s="45">
        <v>2011</v>
      </c>
      <c r="O6" s="45">
        <v>2010</v>
      </c>
    </row>
    <row r="7" spans="1:15" ht="1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65"/>
      <c r="L7" s="65"/>
      <c r="M7" s="65"/>
      <c r="N7" s="65"/>
      <c r="O7" s="65"/>
    </row>
    <row r="8" spans="1:15" ht="15" customHeight="1" x14ac:dyDescent="0.2">
      <c r="A8" s="14">
        <v>0</v>
      </c>
      <c r="B8" s="66">
        <v>86.943779734705942</v>
      </c>
      <c r="C8" s="66">
        <v>85.645822682795412</v>
      </c>
      <c r="D8" s="66">
        <v>86.091097917479317</v>
      </c>
      <c r="E8" s="66">
        <v>84.12066818135817</v>
      </c>
      <c r="F8" s="66">
        <v>86.495589480365354</v>
      </c>
      <c r="G8" s="66">
        <v>86.130923847527711</v>
      </c>
      <c r="H8" s="66">
        <v>85.482236495451289</v>
      </c>
      <c r="I8" s="66">
        <v>87.379959949843396</v>
      </c>
      <c r="J8" s="66">
        <v>86.448040928896475</v>
      </c>
      <c r="K8" s="66">
        <v>86.512693208489907</v>
      </c>
      <c r="L8" s="66">
        <v>86.307997192308505</v>
      </c>
      <c r="M8" s="66">
        <v>86.240069584253916</v>
      </c>
      <c r="N8" s="66">
        <v>86.271766367479316</v>
      </c>
      <c r="O8" s="66">
        <v>85.387205514996623</v>
      </c>
    </row>
    <row r="9" spans="1:15" ht="15" customHeight="1" x14ac:dyDescent="0.2">
      <c r="A9" s="14">
        <v>10</v>
      </c>
      <c r="B9" s="53">
        <v>76.943779734705942</v>
      </c>
      <c r="C9" s="53">
        <v>76.113258216764009</v>
      </c>
      <c r="D9" s="53">
        <v>76.091097917479317</v>
      </c>
      <c r="E9" s="53">
        <v>74.275289330531947</v>
      </c>
      <c r="F9" s="53">
        <v>76.634966448728989</v>
      </c>
      <c r="G9" s="53">
        <v>76.386920630330465</v>
      </c>
      <c r="H9" s="53">
        <v>75.820117238233536</v>
      </c>
      <c r="I9" s="53">
        <v>77.50148979678336</v>
      </c>
      <c r="J9" s="53">
        <v>76.567538801809519</v>
      </c>
      <c r="K9" s="53">
        <v>76.621866966744435</v>
      </c>
      <c r="L9" s="53">
        <v>76.643306231756071</v>
      </c>
      <c r="M9" s="53">
        <v>77.157075676064153</v>
      </c>
      <c r="N9" s="53">
        <v>76.499579823966641</v>
      </c>
      <c r="O9" s="53">
        <v>75.840808242813665</v>
      </c>
    </row>
    <row r="10" spans="1:15" ht="15" customHeight="1" x14ac:dyDescent="0.2">
      <c r="A10" s="14">
        <v>20</v>
      </c>
      <c r="B10" s="66">
        <v>67.03979358199723</v>
      </c>
      <c r="C10" s="66">
        <v>66.209269723806045</v>
      </c>
      <c r="D10" s="66">
        <v>66.189320413120214</v>
      </c>
      <c r="E10" s="66">
        <v>64.275289330531919</v>
      </c>
      <c r="F10" s="66">
        <v>66.63496644872896</v>
      </c>
      <c r="G10" s="66">
        <v>66.386920630330451</v>
      </c>
      <c r="H10" s="66">
        <v>65.820117238233493</v>
      </c>
      <c r="I10" s="66">
        <v>67.613874910424514</v>
      </c>
      <c r="J10" s="66">
        <v>66.685830387631924</v>
      </c>
      <c r="K10" s="66">
        <v>66.621866966744463</v>
      </c>
      <c r="L10" s="66">
        <v>66.643306231756114</v>
      </c>
      <c r="M10" s="66">
        <v>67.157075676064196</v>
      </c>
      <c r="N10" s="66">
        <v>66.607469646549532</v>
      </c>
      <c r="O10" s="66">
        <v>65.953230293302511</v>
      </c>
    </row>
    <row r="11" spans="1:15" ht="15" customHeight="1" x14ac:dyDescent="0.2">
      <c r="A11" s="14">
        <v>30</v>
      </c>
      <c r="B11" s="53">
        <v>57.039793581997209</v>
      </c>
      <c r="C11" s="53">
        <v>56.307433810524472</v>
      </c>
      <c r="D11" s="53">
        <v>56.269619820318944</v>
      </c>
      <c r="E11" s="53">
        <v>54.629695075606072</v>
      </c>
      <c r="F11" s="53">
        <v>56.745652585044809</v>
      </c>
      <c r="G11" s="53">
        <v>56.496766779903062</v>
      </c>
      <c r="H11" s="53">
        <v>55.907054278799279</v>
      </c>
      <c r="I11" s="53">
        <v>57.613874910424492</v>
      </c>
      <c r="J11" s="53">
        <v>56.788871543329869</v>
      </c>
      <c r="K11" s="53">
        <v>56.821498074825179</v>
      </c>
      <c r="L11" s="53">
        <v>56.784414339876783</v>
      </c>
      <c r="M11" s="53">
        <v>57.241055986982531</v>
      </c>
      <c r="N11" s="53">
        <v>56.607469646549518</v>
      </c>
      <c r="O11" s="53">
        <v>56.020835607156513</v>
      </c>
    </row>
    <row r="12" spans="1:15" ht="15" customHeight="1" x14ac:dyDescent="0.2">
      <c r="A12" s="14">
        <v>40</v>
      </c>
      <c r="B12" s="66">
        <v>47.160073753401527</v>
      </c>
      <c r="C12" s="66">
        <v>46.40438214316012</v>
      </c>
      <c r="D12" s="66">
        <v>46.423790056594306</v>
      </c>
      <c r="E12" s="66">
        <v>44.691460344116727</v>
      </c>
      <c r="F12" s="66">
        <v>46.852107223319678</v>
      </c>
      <c r="G12" s="66">
        <v>46.571012070940476</v>
      </c>
      <c r="H12" s="66">
        <v>45.963958228875548</v>
      </c>
      <c r="I12" s="66">
        <v>47.745263171182259</v>
      </c>
      <c r="J12" s="66">
        <v>46.913590608185537</v>
      </c>
      <c r="K12" s="66">
        <v>46.948065689796159</v>
      </c>
      <c r="L12" s="66">
        <v>46.908853178263705</v>
      </c>
      <c r="M12" s="66">
        <v>47.358203401516626</v>
      </c>
      <c r="N12" s="66">
        <v>46.808964908772204</v>
      </c>
      <c r="O12" s="66">
        <v>46.059836996715305</v>
      </c>
    </row>
    <row r="13" spans="1:15" ht="15" customHeight="1" x14ac:dyDescent="0.2">
      <c r="A13" s="14">
        <v>50</v>
      </c>
      <c r="B13" s="53">
        <v>37.357146392032696</v>
      </c>
      <c r="C13" s="53">
        <v>36.619970277584152</v>
      </c>
      <c r="D13" s="53">
        <v>36.64878961729876</v>
      </c>
      <c r="E13" s="53">
        <v>34.886096753368037</v>
      </c>
      <c r="F13" s="53">
        <v>37.238815821373294</v>
      </c>
      <c r="G13" s="53">
        <v>37.002921328323048</v>
      </c>
      <c r="H13" s="53">
        <v>36.260722800106301</v>
      </c>
      <c r="I13" s="53">
        <v>37.975043594157555</v>
      </c>
      <c r="J13" s="53">
        <v>37.22619544625541</v>
      </c>
      <c r="K13" s="53">
        <v>37.23603475397158</v>
      </c>
      <c r="L13" s="53">
        <v>36.993314949689875</v>
      </c>
      <c r="M13" s="53">
        <v>37.628995464290007</v>
      </c>
      <c r="N13" s="53">
        <v>37.083072509896944</v>
      </c>
      <c r="O13" s="53">
        <v>36.341677581129275</v>
      </c>
    </row>
    <row r="14" spans="1:15" ht="15" customHeight="1" x14ac:dyDescent="0.2">
      <c r="A14" s="14">
        <v>60</v>
      </c>
      <c r="B14" s="66">
        <v>28.029564796317075</v>
      </c>
      <c r="C14" s="66">
        <v>27.205213880187006</v>
      </c>
      <c r="D14" s="66">
        <v>27.443459032136634</v>
      </c>
      <c r="E14" s="66">
        <v>25.385616419757866</v>
      </c>
      <c r="F14" s="66">
        <v>27.724746904182094</v>
      </c>
      <c r="G14" s="66">
        <v>27.619628822623376</v>
      </c>
      <c r="H14" s="66">
        <v>27.186832574699096</v>
      </c>
      <c r="I14" s="66">
        <v>28.466847558315372</v>
      </c>
      <c r="J14" s="66">
        <v>27.596925745402718</v>
      </c>
      <c r="K14" s="66">
        <v>27.898497071351123</v>
      </c>
      <c r="L14" s="66">
        <v>27.737695009659255</v>
      </c>
      <c r="M14" s="66">
        <v>28.007681693489253</v>
      </c>
      <c r="N14" s="66">
        <v>27.812475237158335</v>
      </c>
      <c r="O14" s="66">
        <v>26.843506599046361</v>
      </c>
    </row>
    <row r="15" spans="1:15" ht="15" customHeight="1" x14ac:dyDescent="0.2">
      <c r="A15" s="14">
        <v>70</v>
      </c>
      <c r="B15" s="53">
        <v>18.705585581661477</v>
      </c>
      <c r="C15" s="53">
        <v>18.419864510994501</v>
      </c>
      <c r="D15" s="53">
        <v>18.346686316162536</v>
      </c>
      <c r="E15" s="53">
        <v>16.672941227271089</v>
      </c>
      <c r="F15" s="53">
        <v>18.846886678873979</v>
      </c>
      <c r="G15" s="53">
        <v>18.582981213334246</v>
      </c>
      <c r="H15" s="53">
        <v>17.964759311205128</v>
      </c>
      <c r="I15" s="53">
        <v>19.266460111825701</v>
      </c>
      <c r="J15" s="53">
        <v>18.369312600428504</v>
      </c>
      <c r="K15" s="53">
        <v>18.779192874002113</v>
      </c>
      <c r="L15" s="53">
        <v>18.87442512051609</v>
      </c>
      <c r="M15" s="53">
        <v>18.82229955565403</v>
      </c>
      <c r="N15" s="53">
        <v>18.716178065054446</v>
      </c>
      <c r="O15" s="53">
        <v>17.601868772195068</v>
      </c>
    </row>
    <row r="16" spans="1:15" ht="15" customHeight="1" x14ac:dyDescent="0.2">
      <c r="A16" s="14">
        <v>80</v>
      </c>
      <c r="B16" s="66">
        <v>10.431851980649137</v>
      </c>
      <c r="C16" s="66">
        <v>10.474360926105186</v>
      </c>
      <c r="D16" s="66">
        <v>10.320252836328583</v>
      </c>
      <c r="E16" s="66">
        <v>8.8138167911160021</v>
      </c>
      <c r="F16" s="66">
        <v>10.380143437176446</v>
      </c>
      <c r="G16" s="66">
        <v>10.381791816046981</v>
      </c>
      <c r="H16" s="66">
        <v>9.665501179426137</v>
      </c>
      <c r="I16" s="66">
        <v>10.845536474893109</v>
      </c>
      <c r="J16" s="66">
        <v>9.788091928173289</v>
      </c>
      <c r="K16" s="66">
        <v>10.513902867409399</v>
      </c>
      <c r="L16" s="66">
        <v>10.412203030500427</v>
      </c>
      <c r="M16" s="66">
        <v>10.371219678896628</v>
      </c>
      <c r="N16" s="66">
        <v>10.147295177647258</v>
      </c>
      <c r="O16" s="66">
        <v>9.6358056030653501</v>
      </c>
    </row>
    <row r="17" spans="1:15" ht="15" customHeight="1" x14ac:dyDescent="0.2">
      <c r="A17" s="14">
        <v>90</v>
      </c>
      <c r="B17" s="53">
        <v>3.8835760468375522</v>
      </c>
      <c r="C17" s="53">
        <v>3.7565267690550801</v>
      </c>
      <c r="D17" s="53">
        <v>3.7767637565598529</v>
      </c>
      <c r="E17" s="53">
        <v>3.1793198933853404</v>
      </c>
      <c r="F17" s="53">
        <v>3.7548920289105103</v>
      </c>
      <c r="G17" s="53">
        <v>3.8595588321174681</v>
      </c>
      <c r="H17" s="53">
        <v>3.541072481996121</v>
      </c>
      <c r="I17" s="53">
        <v>4.1500510207012455</v>
      </c>
      <c r="J17" s="53">
        <v>3.9212672863644022</v>
      </c>
      <c r="K17" s="53">
        <v>3.7990664985073797</v>
      </c>
      <c r="L17" s="53">
        <v>3.6386943026895997</v>
      </c>
      <c r="M17" s="53">
        <v>3.57149463245453</v>
      </c>
      <c r="N17" s="53">
        <v>3.7212912433031287</v>
      </c>
      <c r="O17" s="53">
        <v>3.4600703563597808</v>
      </c>
    </row>
    <row r="18" spans="1:15" ht="15" customHeight="1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67"/>
      <c r="L18" s="67"/>
      <c r="M18" s="67"/>
      <c r="N18" s="67"/>
      <c r="O18" s="67"/>
    </row>
    <row r="19" spans="1:15" ht="15" customHeight="1" x14ac:dyDescent="0.2">
      <c r="A19" s="11"/>
    </row>
    <row r="20" spans="1:15" ht="15" customHeight="1" x14ac:dyDescent="0.2">
      <c r="A20" s="5"/>
    </row>
    <row r="21" spans="1:15" ht="15" customHeight="1" x14ac:dyDescent="0.2">
      <c r="A21" s="11"/>
    </row>
    <row r="22" spans="1:15" s="29" customFormat="1" ht="15" customHeight="1" x14ac:dyDescent="0.2">
      <c r="A22" s="4" t="s">
        <v>58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32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4" t="s">
        <v>2</v>
      </c>
      <c r="D6" s="74"/>
      <c r="E6" s="57" t="s">
        <v>3</v>
      </c>
      <c r="F6" s="57" t="s">
        <v>4</v>
      </c>
      <c r="G6" s="5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57" t="s">
        <v>10</v>
      </c>
    </row>
    <row r="7" spans="1:13" s="38" customFormat="1" x14ac:dyDescent="0.2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1">
        <v>1</v>
      </c>
      <c r="C9" s="52">
        <v>687</v>
      </c>
      <c r="D9" s="52">
        <v>751</v>
      </c>
      <c r="E9" s="16">
        <v>0</v>
      </c>
      <c r="F9" s="17">
        <f>B9/((C9+D9)/2)</f>
        <v>1.3908205841446453E-3</v>
      </c>
      <c r="G9" s="17">
        <f t="shared" ref="G9:G72" si="0">F9/((1+(1-E9)*F9))</f>
        <v>1.3888888888888889E-3</v>
      </c>
      <c r="H9" s="11">
        <v>100000</v>
      </c>
      <c r="I9" s="11">
        <f>H9*G9</f>
        <v>138.88888888888889</v>
      </c>
      <c r="J9" s="11">
        <f t="shared" ref="J9:J72" si="1">H10+I9*E9</f>
        <v>99861.111111111109</v>
      </c>
      <c r="K9" s="11">
        <f t="shared" ref="K9:K72" si="2">K10+J9</f>
        <v>8737995.9949843399</v>
      </c>
      <c r="L9" s="18">
        <f>K9/H9</f>
        <v>87.379959949843396</v>
      </c>
    </row>
    <row r="10" spans="1:13" x14ac:dyDescent="0.2">
      <c r="A10" s="14">
        <v>1</v>
      </c>
      <c r="B10" s="51">
        <v>0</v>
      </c>
      <c r="C10" s="52">
        <v>779</v>
      </c>
      <c r="D10" s="52">
        <v>711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99861.111111111109</v>
      </c>
      <c r="I10" s="11">
        <f t="shared" ref="I10:I73" si="4">H10*G10</f>
        <v>0</v>
      </c>
      <c r="J10" s="11">
        <f t="shared" si="1"/>
        <v>99861.111111111109</v>
      </c>
      <c r="K10" s="11">
        <f t="shared" si="2"/>
        <v>8638134.883873228</v>
      </c>
      <c r="L10" s="19">
        <f t="shared" ref="L10:L73" si="5">K10/H10</f>
        <v>86.501489796783375</v>
      </c>
    </row>
    <row r="11" spans="1:13" x14ac:dyDescent="0.2">
      <c r="A11" s="14">
        <v>2</v>
      </c>
      <c r="B11" s="51">
        <v>0</v>
      </c>
      <c r="C11" s="52">
        <v>756</v>
      </c>
      <c r="D11" s="52">
        <v>771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99861.111111111109</v>
      </c>
      <c r="I11" s="11">
        <f t="shared" si="4"/>
        <v>0</v>
      </c>
      <c r="J11" s="11">
        <f t="shared" si="1"/>
        <v>99861.111111111109</v>
      </c>
      <c r="K11" s="11">
        <f t="shared" si="2"/>
        <v>8538273.772762116</v>
      </c>
      <c r="L11" s="19">
        <f t="shared" si="5"/>
        <v>85.50148979678336</v>
      </c>
    </row>
    <row r="12" spans="1:13" x14ac:dyDescent="0.2">
      <c r="A12" s="14">
        <v>3</v>
      </c>
      <c r="B12" s="51">
        <v>0</v>
      </c>
      <c r="C12" s="52">
        <v>800</v>
      </c>
      <c r="D12" s="52">
        <v>755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99861.111111111109</v>
      </c>
      <c r="I12" s="11">
        <f t="shared" si="4"/>
        <v>0</v>
      </c>
      <c r="J12" s="11">
        <f t="shared" si="1"/>
        <v>99861.111111111109</v>
      </c>
      <c r="K12" s="11">
        <f t="shared" si="2"/>
        <v>8438412.6616510041</v>
      </c>
      <c r="L12" s="19">
        <f t="shared" si="5"/>
        <v>84.501489796783346</v>
      </c>
    </row>
    <row r="13" spans="1:13" x14ac:dyDescent="0.2">
      <c r="A13" s="14">
        <v>4</v>
      </c>
      <c r="B13" s="51">
        <v>0</v>
      </c>
      <c r="C13" s="52">
        <v>750</v>
      </c>
      <c r="D13" s="52">
        <v>788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99861.111111111109</v>
      </c>
      <c r="I13" s="11">
        <f t="shared" si="4"/>
        <v>0</v>
      </c>
      <c r="J13" s="11">
        <f t="shared" si="1"/>
        <v>99861.111111111109</v>
      </c>
      <c r="K13" s="11">
        <f t="shared" si="2"/>
        <v>8338551.5505398931</v>
      </c>
      <c r="L13" s="19">
        <f t="shared" si="5"/>
        <v>83.50148979678336</v>
      </c>
    </row>
    <row r="14" spans="1:13" x14ac:dyDescent="0.2">
      <c r="A14" s="14">
        <v>5</v>
      </c>
      <c r="B14" s="51">
        <v>0</v>
      </c>
      <c r="C14" s="52">
        <v>815</v>
      </c>
      <c r="D14" s="52">
        <v>747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99861.111111111109</v>
      </c>
      <c r="I14" s="11">
        <f t="shared" si="4"/>
        <v>0</v>
      </c>
      <c r="J14" s="11">
        <f t="shared" si="1"/>
        <v>99861.111111111109</v>
      </c>
      <c r="K14" s="11">
        <f t="shared" si="2"/>
        <v>8238690.4394287821</v>
      </c>
      <c r="L14" s="19">
        <f t="shared" si="5"/>
        <v>82.50148979678336</v>
      </c>
    </row>
    <row r="15" spans="1:13" x14ac:dyDescent="0.2">
      <c r="A15" s="14">
        <v>6</v>
      </c>
      <c r="B15" s="51">
        <v>0</v>
      </c>
      <c r="C15" s="52">
        <v>752</v>
      </c>
      <c r="D15" s="52">
        <v>833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99861.111111111109</v>
      </c>
      <c r="I15" s="11">
        <f t="shared" si="4"/>
        <v>0</v>
      </c>
      <c r="J15" s="11">
        <f t="shared" si="1"/>
        <v>99861.111111111109</v>
      </c>
      <c r="K15" s="11">
        <f t="shared" si="2"/>
        <v>8138829.3283176711</v>
      </c>
      <c r="L15" s="19">
        <f t="shared" si="5"/>
        <v>81.50148979678336</v>
      </c>
    </row>
    <row r="16" spans="1:13" x14ac:dyDescent="0.2">
      <c r="A16" s="14">
        <v>7</v>
      </c>
      <c r="B16" s="51">
        <v>0</v>
      </c>
      <c r="C16" s="52">
        <v>790</v>
      </c>
      <c r="D16" s="52">
        <v>722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99861.111111111109</v>
      </c>
      <c r="I16" s="11">
        <f t="shared" si="4"/>
        <v>0</v>
      </c>
      <c r="J16" s="11">
        <f t="shared" si="1"/>
        <v>99861.111111111109</v>
      </c>
      <c r="K16" s="11">
        <f t="shared" si="2"/>
        <v>8038968.2172065601</v>
      </c>
      <c r="L16" s="19">
        <f t="shared" si="5"/>
        <v>80.50148979678336</v>
      </c>
    </row>
    <row r="17" spans="1:12" x14ac:dyDescent="0.2">
      <c r="A17" s="14">
        <v>8</v>
      </c>
      <c r="B17" s="51">
        <v>0</v>
      </c>
      <c r="C17" s="52">
        <v>772</v>
      </c>
      <c r="D17" s="52">
        <v>785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99861.111111111109</v>
      </c>
      <c r="I17" s="11">
        <f t="shared" si="4"/>
        <v>0</v>
      </c>
      <c r="J17" s="11">
        <f t="shared" si="1"/>
        <v>99861.111111111109</v>
      </c>
      <c r="K17" s="11">
        <f t="shared" si="2"/>
        <v>7939107.1060954491</v>
      </c>
      <c r="L17" s="19">
        <f t="shared" si="5"/>
        <v>79.50148979678336</v>
      </c>
    </row>
    <row r="18" spans="1:12" x14ac:dyDescent="0.2">
      <c r="A18" s="14">
        <v>9</v>
      </c>
      <c r="B18" s="51">
        <v>0</v>
      </c>
      <c r="C18" s="52">
        <v>739</v>
      </c>
      <c r="D18" s="52">
        <v>775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99861.111111111109</v>
      </c>
      <c r="I18" s="11">
        <f t="shared" si="4"/>
        <v>0</v>
      </c>
      <c r="J18" s="11">
        <f t="shared" si="1"/>
        <v>99861.111111111109</v>
      </c>
      <c r="K18" s="11">
        <f t="shared" si="2"/>
        <v>7839245.9949843381</v>
      </c>
      <c r="L18" s="19">
        <f t="shared" si="5"/>
        <v>78.50148979678336</v>
      </c>
    </row>
    <row r="19" spans="1:12" x14ac:dyDescent="0.2">
      <c r="A19" s="14">
        <v>10</v>
      </c>
      <c r="B19" s="51">
        <v>0</v>
      </c>
      <c r="C19" s="52">
        <v>651</v>
      </c>
      <c r="D19" s="52">
        <v>736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99861.111111111109</v>
      </c>
      <c r="I19" s="11">
        <f t="shared" si="4"/>
        <v>0</v>
      </c>
      <c r="J19" s="11">
        <f t="shared" si="1"/>
        <v>99861.111111111109</v>
      </c>
      <c r="K19" s="11">
        <f t="shared" si="2"/>
        <v>7739384.8838732271</v>
      </c>
      <c r="L19" s="19">
        <f t="shared" si="5"/>
        <v>77.50148979678336</v>
      </c>
    </row>
    <row r="20" spans="1:12" x14ac:dyDescent="0.2">
      <c r="A20" s="14">
        <v>11</v>
      </c>
      <c r="B20" s="51">
        <v>1</v>
      </c>
      <c r="C20" s="52">
        <v>704</v>
      </c>
      <c r="D20" s="52">
        <v>655</v>
      </c>
      <c r="E20" s="16">
        <v>0.153</v>
      </c>
      <c r="F20" s="17">
        <f t="shared" si="3"/>
        <v>1.4716703458425313E-3</v>
      </c>
      <c r="G20" s="17">
        <f t="shared" si="0"/>
        <v>1.4698381855141568E-3</v>
      </c>
      <c r="H20" s="11">
        <f t="shared" si="6"/>
        <v>99861.111111111109</v>
      </c>
      <c r="I20" s="11">
        <f t="shared" si="4"/>
        <v>146.77967435898316</v>
      </c>
      <c r="J20" s="11">
        <f t="shared" si="1"/>
        <v>99736.788726929051</v>
      </c>
      <c r="K20" s="11">
        <f t="shared" si="2"/>
        <v>7639523.772762116</v>
      </c>
      <c r="L20" s="19">
        <f t="shared" si="5"/>
        <v>76.50148979678336</v>
      </c>
    </row>
    <row r="21" spans="1:12" x14ac:dyDescent="0.2">
      <c r="A21" s="14">
        <v>12</v>
      </c>
      <c r="B21" s="51">
        <v>0</v>
      </c>
      <c r="C21" s="52">
        <v>658</v>
      </c>
      <c r="D21" s="52">
        <v>703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99714.331436752123</v>
      </c>
      <c r="I21" s="11">
        <f t="shared" si="4"/>
        <v>0</v>
      </c>
      <c r="J21" s="11">
        <f t="shared" si="1"/>
        <v>99714.331436752123</v>
      </c>
      <c r="K21" s="11">
        <f t="shared" si="2"/>
        <v>7539786.9840351874</v>
      </c>
      <c r="L21" s="19">
        <f t="shared" si="5"/>
        <v>75.613874910424528</v>
      </c>
    </row>
    <row r="22" spans="1:12" x14ac:dyDescent="0.2">
      <c r="A22" s="14">
        <v>13</v>
      </c>
      <c r="B22" s="51">
        <v>0</v>
      </c>
      <c r="C22" s="52">
        <v>599</v>
      </c>
      <c r="D22" s="52">
        <v>664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99714.331436752123</v>
      </c>
      <c r="I22" s="11">
        <f t="shared" si="4"/>
        <v>0</v>
      </c>
      <c r="J22" s="11">
        <f t="shared" si="1"/>
        <v>99714.331436752123</v>
      </c>
      <c r="K22" s="11">
        <f t="shared" si="2"/>
        <v>7440072.6525984351</v>
      </c>
      <c r="L22" s="19">
        <f t="shared" si="5"/>
        <v>74.613874910424528</v>
      </c>
    </row>
    <row r="23" spans="1:12" x14ac:dyDescent="0.2">
      <c r="A23" s="14">
        <v>14</v>
      </c>
      <c r="B23" s="51">
        <v>0</v>
      </c>
      <c r="C23" s="52">
        <v>618</v>
      </c>
      <c r="D23" s="52">
        <v>599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99714.331436752123</v>
      </c>
      <c r="I23" s="11">
        <f t="shared" si="4"/>
        <v>0</v>
      </c>
      <c r="J23" s="11">
        <f t="shared" si="1"/>
        <v>99714.331436752123</v>
      </c>
      <c r="K23" s="11">
        <f t="shared" si="2"/>
        <v>7340358.3211616827</v>
      </c>
      <c r="L23" s="19">
        <f t="shared" si="5"/>
        <v>73.613874910424528</v>
      </c>
    </row>
    <row r="24" spans="1:12" x14ac:dyDescent="0.2">
      <c r="A24" s="14">
        <v>15</v>
      </c>
      <c r="B24" s="51">
        <v>0</v>
      </c>
      <c r="C24" s="52">
        <v>601</v>
      </c>
      <c r="D24" s="52">
        <v>627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99714.331436752123</v>
      </c>
      <c r="I24" s="11">
        <f t="shared" si="4"/>
        <v>0</v>
      </c>
      <c r="J24" s="11">
        <f t="shared" si="1"/>
        <v>99714.331436752123</v>
      </c>
      <c r="K24" s="11">
        <f t="shared" si="2"/>
        <v>7240643.9897249304</v>
      </c>
      <c r="L24" s="19">
        <f t="shared" si="5"/>
        <v>72.613874910424528</v>
      </c>
    </row>
    <row r="25" spans="1:12" x14ac:dyDescent="0.2">
      <c r="A25" s="14">
        <v>16</v>
      </c>
      <c r="B25" s="51">
        <v>0</v>
      </c>
      <c r="C25" s="52">
        <v>571</v>
      </c>
      <c r="D25" s="52">
        <v>607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99714.331436752123</v>
      </c>
      <c r="I25" s="11">
        <f t="shared" si="4"/>
        <v>0</v>
      </c>
      <c r="J25" s="11">
        <f t="shared" si="1"/>
        <v>99714.331436752123</v>
      </c>
      <c r="K25" s="11">
        <f t="shared" si="2"/>
        <v>7140929.658288178</v>
      </c>
      <c r="L25" s="19">
        <f t="shared" si="5"/>
        <v>71.613874910424528</v>
      </c>
    </row>
    <row r="26" spans="1:12" x14ac:dyDescent="0.2">
      <c r="A26" s="14">
        <v>17</v>
      </c>
      <c r="B26" s="51">
        <v>0</v>
      </c>
      <c r="C26" s="52">
        <v>538</v>
      </c>
      <c r="D26" s="52">
        <v>568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99714.331436752123</v>
      </c>
      <c r="I26" s="11">
        <f t="shared" si="4"/>
        <v>0</v>
      </c>
      <c r="J26" s="11">
        <f t="shared" si="1"/>
        <v>99714.331436752123</v>
      </c>
      <c r="K26" s="11">
        <f t="shared" si="2"/>
        <v>7041215.3268514257</v>
      </c>
      <c r="L26" s="19">
        <f t="shared" si="5"/>
        <v>70.613874910424514</v>
      </c>
    </row>
    <row r="27" spans="1:12" x14ac:dyDescent="0.2">
      <c r="A27" s="14">
        <v>18</v>
      </c>
      <c r="B27" s="51">
        <v>0</v>
      </c>
      <c r="C27" s="52">
        <v>503</v>
      </c>
      <c r="D27" s="52">
        <v>545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99714.331436752123</v>
      </c>
      <c r="I27" s="11">
        <f t="shared" si="4"/>
        <v>0</v>
      </c>
      <c r="J27" s="11">
        <f t="shared" si="1"/>
        <v>99714.331436752123</v>
      </c>
      <c r="K27" s="11">
        <f t="shared" si="2"/>
        <v>6941500.9954146734</v>
      </c>
      <c r="L27" s="19">
        <f t="shared" si="5"/>
        <v>69.613874910424514</v>
      </c>
    </row>
    <row r="28" spans="1:12" x14ac:dyDescent="0.2">
      <c r="A28" s="14">
        <v>19</v>
      </c>
      <c r="B28" s="51">
        <v>0</v>
      </c>
      <c r="C28" s="52">
        <v>481</v>
      </c>
      <c r="D28" s="52">
        <v>525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99714.331436752123</v>
      </c>
      <c r="I28" s="11">
        <f t="shared" si="4"/>
        <v>0</v>
      </c>
      <c r="J28" s="11">
        <f t="shared" si="1"/>
        <v>99714.331436752123</v>
      </c>
      <c r="K28" s="11">
        <f t="shared" si="2"/>
        <v>6841786.663977921</v>
      </c>
      <c r="L28" s="19">
        <f t="shared" si="5"/>
        <v>68.613874910424514</v>
      </c>
    </row>
    <row r="29" spans="1:12" x14ac:dyDescent="0.2">
      <c r="A29" s="14">
        <v>20</v>
      </c>
      <c r="B29" s="51">
        <v>0</v>
      </c>
      <c r="C29" s="52">
        <v>539</v>
      </c>
      <c r="D29" s="52">
        <v>491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99714.331436752123</v>
      </c>
      <c r="I29" s="11">
        <f t="shared" si="4"/>
        <v>0</v>
      </c>
      <c r="J29" s="11">
        <f t="shared" si="1"/>
        <v>99714.331436752123</v>
      </c>
      <c r="K29" s="11">
        <f t="shared" si="2"/>
        <v>6742072.3325411687</v>
      </c>
      <c r="L29" s="19">
        <f t="shared" si="5"/>
        <v>67.613874910424514</v>
      </c>
    </row>
    <row r="30" spans="1:12" x14ac:dyDescent="0.2">
      <c r="A30" s="14">
        <v>21</v>
      </c>
      <c r="B30" s="51">
        <v>0</v>
      </c>
      <c r="C30" s="52">
        <v>513</v>
      </c>
      <c r="D30" s="52">
        <v>565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99714.331436752123</v>
      </c>
      <c r="I30" s="11">
        <f t="shared" si="4"/>
        <v>0</v>
      </c>
      <c r="J30" s="11">
        <f t="shared" si="1"/>
        <v>99714.331436752123</v>
      </c>
      <c r="K30" s="11">
        <f t="shared" si="2"/>
        <v>6642358.0011044163</v>
      </c>
      <c r="L30" s="19">
        <f t="shared" si="5"/>
        <v>66.613874910424514</v>
      </c>
    </row>
    <row r="31" spans="1:12" x14ac:dyDescent="0.2">
      <c r="A31" s="14">
        <v>22</v>
      </c>
      <c r="B31" s="51">
        <v>0</v>
      </c>
      <c r="C31" s="52">
        <v>594</v>
      </c>
      <c r="D31" s="52">
        <v>534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99714.331436752123</v>
      </c>
      <c r="I31" s="11">
        <f t="shared" si="4"/>
        <v>0</v>
      </c>
      <c r="J31" s="11">
        <f t="shared" si="1"/>
        <v>99714.331436752123</v>
      </c>
      <c r="K31" s="11">
        <f t="shared" si="2"/>
        <v>6542643.669667664</v>
      </c>
      <c r="L31" s="19">
        <f t="shared" si="5"/>
        <v>65.613874910424514</v>
      </c>
    </row>
    <row r="32" spans="1:12" x14ac:dyDescent="0.2">
      <c r="A32" s="14">
        <v>23</v>
      </c>
      <c r="B32" s="51">
        <v>0</v>
      </c>
      <c r="C32" s="52">
        <v>676</v>
      </c>
      <c r="D32" s="52">
        <v>616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99714.331436752123</v>
      </c>
      <c r="I32" s="11">
        <f t="shared" si="4"/>
        <v>0</v>
      </c>
      <c r="J32" s="11">
        <f t="shared" si="1"/>
        <v>99714.331436752123</v>
      </c>
      <c r="K32" s="11">
        <f t="shared" si="2"/>
        <v>6442929.3382309116</v>
      </c>
      <c r="L32" s="19">
        <f t="shared" si="5"/>
        <v>64.613874910424499</v>
      </c>
    </row>
    <row r="33" spans="1:12" x14ac:dyDescent="0.2">
      <c r="A33" s="14">
        <v>24</v>
      </c>
      <c r="B33" s="51">
        <v>0</v>
      </c>
      <c r="C33" s="52">
        <v>668</v>
      </c>
      <c r="D33" s="52">
        <v>698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99714.331436752123</v>
      </c>
      <c r="I33" s="11">
        <f t="shared" si="4"/>
        <v>0</v>
      </c>
      <c r="J33" s="11">
        <f t="shared" si="1"/>
        <v>99714.331436752123</v>
      </c>
      <c r="K33" s="11">
        <f t="shared" si="2"/>
        <v>6343215.0067941593</v>
      </c>
      <c r="L33" s="19">
        <f t="shared" si="5"/>
        <v>63.613874910424506</v>
      </c>
    </row>
    <row r="34" spans="1:12" x14ac:dyDescent="0.2">
      <c r="A34" s="14">
        <v>25</v>
      </c>
      <c r="B34" s="51">
        <v>0</v>
      </c>
      <c r="C34" s="52">
        <v>649</v>
      </c>
      <c r="D34" s="52">
        <v>687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99714.331436752123</v>
      </c>
      <c r="I34" s="11">
        <f t="shared" si="4"/>
        <v>0</v>
      </c>
      <c r="J34" s="11">
        <f t="shared" si="1"/>
        <v>99714.331436752123</v>
      </c>
      <c r="K34" s="11">
        <f t="shared" si="2"/>
        <v>6243500.675357407</v>
      </c>
      <c r="L34" s="19">
        <f t="shared" si="5"/>
        <v>62.613874910424499</v>
      </c>
    </row>
    <row r="35" spans="1:12" x14ac:dyDescent="0.2">
      <c r="A35" s="14">
        <v>26</v>
      </c>
      <c r="B35" s="51">
        <v>0</v>
      </c>
      <c r="C35" s="52">
        <v>770</v>
      </c>
      <c r="D35" s="52">
        <v>675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99714.331436752123</v>
      </c>
      <c r="I35" s="11">
        <f t="shared" si="4"/>
        <v>0</v>
      </c>
      <c r="J35" s="11">
        <f t="shared" si="1"/>
        <v>99714.331436752123</v>
      </c>
      <c r="K35" s="11">
        <f t="shared" si="2"/>
        <v>6143786.3439206546</v>
      </c>
      <c r="L35" s="19">
        <f t="shared" si="5"/>
        <v>61.613874910424499</v>
      </c>
    </row>
    <row r="36" spans="1:12" x14ac:dyDescent="0.2">
      <c r="A36" s="14">
        <v>27</v>
      </c>
      <c r="B36" s="51">
        <v>0</v>
      </c>
      <c r="C36" s="52">
        <v>828</v>
      </c>
      <c r="D36" s="52">
        <v>802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99714.331436752123</v>
      </c>
      <c r="I36" s="11">
        <f t="shared" si="4"/>
        <v>0</v>
      </c>
      <c r="J36" s="11">
        <f t="shared" si="1"/>
        <v>99714.331436752123</v>
      </c>
      <c r="K36" s="11">
        <f t="shared" si="2"/>
        <v>6044072.0124839023</v>
      </c>
      <c r="L36" s="19">
        <f t="shared" si="5"/>
        <v>60.613874910424499</v>
      </c>
    </row>
    <row r="37" spans="1:12" x14ac:dyDescent="0.2">
      <c r="A37" s="14">
        <v>28</v>
      </c>
      <c r="B37" s="51">
        <v>0</v>
      </c>
      <c r="C37" s="52">
        <v>896</v>
      </c>
      <c r="D37" s="52">
        <v>843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99714.331436752123</v>
      </c>
      <c r="I37" s="11">
        <f t="shared" si="4"/>
        <v>0</v>
      </c>
      <c r="J37" s="11">
        <f t="shared" si="1"/>
        <v>99714.331436752123</v>
      </c>
      <c r="K37" s="11">
        <f t="shared" si="2"/>
        <v>5944357.6810471499</v>
      </c>
      <c r="L37" s="19">
        <f t="shared" si="5"/>
        <v>59.613874910424492</v>
      </c>
    </row>
    <row r="38" spans="1:12" x14ac:dyDescent="0.2">
      <c r="A38" s="14">
        <v>29</v>
      </c>
      <c r="B38" s="51">
        <v>0</v>
      </c>
      <c r="C38" s="52">
        <v>964</v>
      </c>
      <c r="D38" s="52">
        <v>887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99714.331436752123</v>
      </c>
      <c r="I38" s="11">
        <f t="shared" si="4"/>
        <v>0</v>
      </c>
      <c r="J38" s="11">
        <f t="shared" si="1"/>
        <v>99714.331436752123</v>
      </c>
      <c r="K38" s="11">
        <f t="shared" si="2"/>
        <v>5844643.3496103976</v>
      </c>
      <c r="L38" s="19">
        <f t="shared" si="5"/>
        <v>58.613874910424492</v>
      </c>
    </row>
    <row r="39" spans="1:12" x14ac:dyDescent="0.2">
      <c r="A39" s="14">
        <v>30</v>
      </c>
      <c r="B39" s="51">
        <v>0</v>
      </c>
      <c r="C39" s="52">
        <v>969</v>
      </c>
      <c r="D39" s="52">
        <v>954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99714.331436752123</v>
      </c>
      <c r="I39" s="11">
        <f t="shared" si="4"/>
        <v>0</v>
      </c>
      <c r="J39" s="11">
        <f t="shared" si="1"/>
        <v>99714.331436752123</v>
      </c>
      <c r="K39" s="11">
        <f t="shared" si="2"/>
        <v>5744929.0181736453</v>
      </c>
      <c r="L39" s="19">
        <f t="shared" si="5"/>
        <v>57.613874910424492</v>
      </c>
    </row>
    <row r="40" spans="1:12" x14ac:dyDescent="0.2">
      <c r="A40" s="14">
        <v>31</v>
      </c>
      <c r="B40" s="51">
        <v>0</v>
      </c>
      <c r="C40" s="52">
        <v>1040</v>
      </c>
      <c r="D40" s="52">
        <v>960</v>
      </c>
      <c r="E40" s="16">
        <v>0</v>
      </c>
      <c r="F40" s="17">
        <f t="shared" si="3"/>
        <v>0</v>
      </c>
      <c r="G40" s="17">
        <f t="shared" si="0"/>
        <v>0</v>
      </c>
      <c r="H40" s="11">
        <f t="shared" si="6"/>
        <v>99714.331436752123</v>
      </c>
      <c r="I40" s="11">
        <f t="shared" si="4"/>
        <v>0</v>
      </c>
      <c r="J40" s="11">
        <f t="shared" si="1"/>
        <v>99714.331436752123</v>
      </c>
      <c r="K40" s="11">
        <f t="shared" si="2"/>
        <v>5645214.6867368929</v>
      </c>
      <c r="L40" s="19">
        <f t="shared" si="5"/>
        <v>56.613874910424492</v>
      </c>
    </row>
    <row r="41" spans="1:12" x14ac:dyDescent="0.2">
      <c r="A41" s="14">
        <v>32</v>
      </c>
      <c r="B41" s="51">
        <v>1</v>
      </c>
      <c r="C41" s="52">
        <v>1095</v>
      </c>
      <c r="D41" s="52">
        <v>1019</v>
      </c>
      <c r="E41" s="16">
        <v>0.6421</v>
      </c>
      <c r="F41" s="17">
        <f t="shared" si="3"/>
        <v>9.4607379375591296E-4</v>
      </c>
      <c r="G41" s="17">
        <f t="shared" si="0"/>
        <v>9.4575356177884525E-4</v>
      </c>
      <c r="H41" s="11">
        <f t="shared" si="6"/>
        <v>99714.331436752123</v>
      </c>
      <c r="I41" s="11">
        <f t="shared" si="4"/>
        <v>94.305184116704595</v>
      </c>
      <c r="J41" s="11">
        <f t="shared" si="1"/>
        <v>99680.579611356763</v>
      </c>
      <c r="K41" s="11">
        <f t="shared" si="2"/>
        <v>5545500.3553001406</v>
      </c>
      <c r="L41" s="19">
        <f t="shared" si="5"/>
        <v>55.613874910424485</v>
      </c>
    </row>
    <row r="42" spans="1:12" x14ac:dyDescent="0.2">
      <c r="A42" s="14">
        <v>33</v>
      </c>
      <c r="B42" s="51">
        <v>0</v>
      </c>
      <c r="C42" s="52">
        <v>1168</v>
      </c>
      <c r="D42" s="52">
        <v>1084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99620.02625263542</v>
      </c>
      <c r="I42" s="11">
        <f t="shared" si="4"/>
        <v>0</v>
      </c>
      <c r="J42" s="11">
        <f t="shared" si="1"/>
        <v>99620.02625263542</v>
      </c>
      <c r="K42" s="11">
        <f t="shared" si="2"/>
        <v>5445819.7756887842</v>
      </c>
      <c r="L42" s="19">
        <f t="shared" si="5"/>
        <v>54.665913878382625</v>
      </c>
    </row>
    <row r="43" spans="1:12" x14ac:dyDescent="0.2">
      <c r="A43" s="14">
        <v>34</v>
      </c>
      <c r="B43" s="51">
        <v>1</v>
      </c>
      <c r="C43" s="52">
        <v>1276</v>
      </c>
      <c r="D43" s="52">
        <v>1164</v>
      </c>
      <c r="E43" s="16">
        <v>0.3306</v>
      </c>
      <c r="F43" s="17">
        <f t="shared" si="3"/>
        <v>8.1967213114754098E-4</v>
      </c>
      <c r="G43" s="17">
        <f t="shared" si="0"/>
        <v>8.1922263308968006E-4</v>
      </c>
      <c r="H43" s="11">
        <f t="shared" si="6"/>
        <v>99620.02625263542</v>
      </c>
      <c r="I43" s="11">
        <f t="shared" si="4"/>
        <v>81.610980215147038</v>
      </c>
      <c r="J43" s="11">
        <f t="shared" si="1"/>
        <v>99565.395862479403</v>
      </c>
      <c r="K43" s="11">
        <f t="shared" si="2"/>
        <v>5346199.7494361484</v>
      </c>
      <c r="L43" s="19">
        <f t="shared" si="5"/>
        <v>53.665913878382625</v>
      </c>
    </row>
    <row r="44" spans="1:12" x14ac:dyDescent="0.2">
      <c r="A44" s="14">
        <v>35</v>
      </c>
      <c r="B44" s="51">
        <v>0</v>
      </c>
      <c r="C44" s="52">
        <v>1279</v>
      </c>
      <c r="D44" s="52">
        <v>1275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99538.415272420272</v>
      </c>
      <c r="I44" s="11">
        <f t="shared" si="4"/>
        <v>0</v>
      </c>
      <c r="J44" s="11">
        <f t="shared" si="1"/>
        <v>99538.415272420272</v>
      </c>
      <c r="K44" s="11">
        <f t="shared" si="2"/>
        <v>5246634.3535736687</v>
      </c>
      <c r="L44" s="19">
        <f t="shared" si="5"/>
        <v>52.709643198703674</v>
      </c>
    </row>
    <row r="45" spans="1:12" x14ac:dyDescent="0.2">
      <c r="A45" s="14">
        <v>36</v>
      </c>
      <c r="B45" s="51">
        <v>0</v>
      </c>
      <c r="C45" s="52">
        <v>1379</v>
      </c>
      <c r="D45" s="52">
        <v>1284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99538.415272420272</v>
      </c>
      <c r="I45" s="11">
        <f t="shared" si="4"/>
        <v>0</v>
      </c>
      <c r="J45" s="11">
        <f t="shared" si="1"/>
        <v>99538.415272420272</v>
      </c>
      <c r="K45" s="11">
        <f t="shared" si="2"/>
        <v>5147095.9383012485</v>
      </c>
      <c r="L45" s="19">
        <f t="shared" si="5"/>
        <v>51.709643198703674</v>
      </c>
    </row>
    <row r="46" spans="1:12" x14ac:dyDescent="0.2">
      <c r="A46" s="14">
        <v>37</v>
      </c>
      <c r="B46" s="51">
        <v>0</v>
      </c>
      <c r="C46" s="52">
        <v>1359</v>
      </c>
      <c r="D46" s="52">
        <v>1373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99538.415272420272</v>
      </c>
      <c r="I46" s="11">
        <f t="shared" si="4"/>
        <v>0</v>
      </c>
      <c r="J46" s="11">
        <f t="shared" si="1"/>
        <v>99538.415272420272</v>
      </c>
      <c r="K46" s="11">
        <f t="shared" si="2"/>
        <v>5047557.5230288282</v>
      </c>
      <c r="L46" s="19">
        <f t="shared" si="5"/>
        <v>50.709643198703674</v>
      </c>
    </row>
    <row r="47" spans="1:12" x14ac:dyDescent="0.2">
      <c r="A47" s="14">
        <v>38</v>
      </c>
      <c r="B47" s="51">
        <v>0</v>
      </c>
      <c r="C47" s="52">
        <v>1302</v>
      </c>
      <c r="D47" s="52">
        <v>1368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99538.415272420272</v>
      </c>
      <c r="I47" s="11">
        <f t="shared" si="4"/>
        <v>0</v>
      </c>
      <c r="J47" s="11">
        <f t="shared" si="1"/>
        <v>99538.415272420272</v>
      </c>
      <c r="K47" s="11">
        <f t="shared" si="2"/>
        <v>4948019.1077564079</v>
      </c>
      <c r="L47" s="19">
        <f t="shared" si="5"/>
        <v>49.709643198703674</v>
      </c>
    </row>
    <row r="48" spans="1:12" x14ac:dyDescent="0.2">
      <c r="A48" s="14">
        <v>39</v>
      </c>
      <c r="B48" s="51">
        <v>1</v>
      </c>
      <c r="C48" s="52">
        <v>1380</v>
      </c>
      <c r="D48" s="52">
        <v>1302</v>
      </c>
      <c r="E48" s="16">
        <v>0.97809999999999997</v>
      </c>
      <c r="F48" s="17">
        <f t="shared" si="3"/>
        <v>7.4571215510812821E-4</v>
      </c>
      <c r="G48" s="17">
        <f t="shared" si="0"/>
        <v>7.4569997701006958E-4</v>
      </c>
      <c r="H48" s="11">
        <f t="shared" si="6"/>
        <v>99538.415272420272</v>
      </c>
      <c r="I48" s="11">
        <f t="shared" si="4"/>
        <v>74.225793980262551</v>
      </c>
      <c r="J48" s="11">
        <f t="shared" si="1"/>
        <v>99536.789727532101</v>
      </c>
      <c r="K48" s="11">
        <f t="shared" si="2"/>
        <v>4848480.6924839877</v>
      </c>
      <c r="L48" s="19">
        <f t="shared" si="5"/>
        <v>48.709643198703674</v>
      </c>
    </row>
    <row r="49" spans="1:12" x14ac:dyDescent="0.2">
      <c r="A49" s="14">
        <v>40</v>
      </c>
      <c r="B49" s="51">
        <v>1</v>
      </c>
      <c r="C49" s="52">
        <v>1264</v>
      </c>
      <c r="D49" s="52">
        <v>1370</v>
      </c>
      <c r="E49" s="16">
        <v>0.31969999999999998</v>
      </c>
      <c r="F49" s="17">
        <f t="shared" si="3"/>
        <v>7.5930144267274111E-4</v>
      </c>
      <c r="G49" s="17">
        <f t="shared" si="0"/>
        <v>7.5890942590550986E-4</v>
      </c>
      <c r="H49" s="11">
        <f t="shared" si="6"/>
        <v>99464.189478440006</v>
      </c>
      <c r="I49" s="11">
        <f t="shared" si="4"/>
        <v>75.484310935239762</v>
      </c>
      <c r="J49" s="11">
        <f t="shared" si="1"/>
        <v>99412.837501710761</v>
      </c>
      <c r="K49" s="11">
        <f t="shared" si="2"/>
        <v>4748943.9027564554</v>
      </c>
      <c r="L49" s="19">
        <f t="shared" si="5"/>
        <v>47.745263171182259</v>
      </c>
    </row>
    <row r="50" spans="1:12" x14ac:dyDescent="0.2">
      <c r="A50" s="14">
        <v>41</v>
      </c>
      <c r="B50" s="51">
        <v>1</v>
      </c>
      <c r="C50" s="52">
        <v>1259</v>
      </c>
      <c r="D50" s="52">
        <v>1271</v>
      </c>
      <c r="E50" s="16">
        <v>0.33879999999999999</v>
      </c>
      <c r="F50" s="17">
        <f t="shared" si="3"/>
        <v>7.9051383399209485E-4</v>
      </c>
      <c r="G50" s="17">
        <f t="shared" si="0"/>
        <v>7.9010085795471949E-4</v>
      </c>
      <c r="H50" s="11">
        <f t="shared" si="6"/>
        <v>99388.70516750477</v>
      </c>
      <c r="I50" s="11">
        <f t="shared" si="4"/>
        <v>78.527101223854174</v>
      </c>
      <c r="J50" s="11">
        <f t="shared" si="1"/>
        <v>99336.783048175566</v>
      </c>
      <c r="K50" s="11">
        <f t="shared" si="2"/>
        <v>4649531.0652547441</v>
      </c>
      <c r="L50" s="19">
        <f t="shared" si="5"/>
        <v>46.781282213292307</v>
      </c>
    </row>
    <row r="51" spans="1:12" x14ac:dyDescent="0.2">
      <c r="A51" s="14">
        <v>42</v>
      </c>
      <c r="B51" s="51">
        <v>1</v>
      </c>
      <c r="C51" s="52">
        <v>1143</v>
      </c>
      <c r="D51" s="52">
        <v>1259</v>
      </c>
      <c r="E51" s="16">
        <v>0.15029999999999999</v>
      </c>
      <c r="F51" s="17">
        <f t="shared" si="3"/>
        <v>8.3263946711074107E-4</v>
      </c>
      <c r="G51" s="17">
        <f t="shared" si="0"/>
        <v>8.3205079636829789E-4</v>
      </c>
      <c r="H51" s="11">
        <f t="shared" si="6"/>
        <v>99310.178066280918</v>
      </c>
      <c r="I51" s="11">
        <f t="shared" si="4"/>
        <v>82.631112747526501</v>
      </c>
      <c r="J51" s="11">
        <f t="shared" si="1"/>
        <v>99239.966409779357</v>
      </c>
      <c r="K51" s="11">
        <f t="shared" si="2"/>
        <v>4550194.2822065689</v>
      </c>
      <c r="L51" s="19">
        <f t="shared" si="5"/>
        <v>45.818005473413905</v>
      </c>
    </row>
    <row r="52" spans="1:12" x14ac:dyDescent="0.2">
      <c r="A52" s="14">
        <v>43</v>
      </c>
      <c r="B52" s="51">
        <v>0</v>
      </c>
      <c r="C52" s="52">
        <v>1107</v>
      </c>
      <c r="D52" s="52">
        <v>1134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99227.546953533398</v>
      </c>
      <c r="I52" s="11">
        <f t="shared" si="4"/>
        <v>0</v>
      </c>
      <c r="J52" s="11">
        <f t="shared" si="1"/>
        <v>99227.546953533398</v>
      </c>
      <c r="K52" s="11">
        <f t="shared" si="2"/>
        <v>4450954.3157967897</v>
      </c>
      <c r="L52" s="19">
        <f t="shared" si="5"/>
        <v>44.856034966591459</v>
      </c>
    </row>
    <row r="53" spans="1:12" x14ac:dyDescent="0.2">
      <c r="A53" s="14">
        <v>44</v>
      </c>
      <c r="B53" s="51">
        <v>0</v>
      </c>
      <c r="C53" s="52">
        <v>1039</v>
      </c>
      <c r="D53" s="52">
        <v>1091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99227.546953533398</v>
      </c>
      <c r="I53" s="11">
        <f t="shared" si="4"/>
        <v>0</v>
      </c>
      <c r="J53" s="11">
        <f t="shared" si="1"/>
        <v>99227.546953533398</v>
      </c>
      <c r="K53" s="11">
        <f t="shared" si="2"/>
        <v>4351726.7688432559</v>
      </c>
      <c r="L53" s="19">
        <f t="shared" si="5"/>
        <v>43.856034966591452</v>
      </c>
    </row>
    <row r="54" spans="1:12" x14ac:dyDescent="0.2">
      <c r="A54" s="14">
        <v>45</v>
      </c>
      <c r="B54" s="51">
        <v>0</v>
      </c>
      <c r="C54" s="52">
        <v>1096</v>
      </c>
      <c r="D54" s="52">
        <v>1030</v>
      </c>
      <c r="E54" s="16">
        <v>0</v>
      </c>
      <c r="F54" s="17">
        <f t="shared" si="3"/>
        <v>0</v>
      </c>
      <c r="G54" s="17">
        <f t="shared" si="0"/>
        <v>0</v>
      </c>
      <c r="H54" s="11">
        <f t="shared" si="6"/>
        <v>99227.546953533398</v>
      </c>
      <c r="I54" s="11">
        <f t="shared" si="4"/>
        <v>0</v>
      </c>
      <c r="J54" s="11">
        <f t="shared" si="1"/>
        <v>99227.546953533398</v>
      </c>
      <c r="K54" s="11">
        <f t="shared" si="2"/>
        <v>4252499.2218897222</v>
      </c>
      <c r="L54" s="19">
        <f t="shared" si="5"/>
        <v>42.856034966591452</v>
      </c>
    </row>
    <row r="55" spans="1:12" x14ac:dyDescent="0.2">
      <c r="A55" s="14">
        <v>46</v>
      </c>
      <c r="B55" s="51">
        <v>1</v>
      </c>
      <c r="C55" s="52">
        <v>1018</v>
      </c>
      <c r="D55" s="52">
        <v>1082</v>
      </c>
      <c r="E55" s="16">
        <v>0.1585</v>
      </c>
      <c r="F55" s="17">
        <f t="shared" si="3"/>
        <v>9.5238095238095238E-4</v>
      </c>
      <c r="G55" s="17">
        <f t="shared" si="0"/>
        <v>9.5161829828761043E-4</v>
      </c>
      <c r="H55" s="11">
        <f t="shared" si="6"/>
        <v>99227.546953533398</v>
      </c>
      <c r="I55" s="11">
        <f t="shared" si="4"/>
        <v>94.426749375175419</v>
      </c>
      <c r="J55" s="11">
        <f t="shared" si="1"/>
        <v>99148.086843934201</v>
      </c>
      <c r="K55" s="11">
        <f t="shared" si="2"/>
        <v>4153271.6749361889</v>
      </c>
      <c r="L55" s="19">
        <f t="shared" si="5"/>
        <v>41.856034966591452</v>
      </c>
    </row>
    <row r="56" spans="1:12" x14ac:dyDescent="0.2">
      <c r="A56" s="14">
        <v>47</v>
      </c>
      <c r="B56" s="51">
        <v>1</v>
      </c>
      <c r="C56" s="52">
        <v>1033</v>
      </c>
      <c r="D56" s="52">
        <v>1005</v>
      </c>
      <c r="E56" s="16">
        <v>0.84430000000000005</v>
      </c>
      <c r="F56" s="17">
        <f t="shared" si="3"/>
        <v>9.813542688910696E-4</v>
      </c>
      <c r="G56" s="17">
        <f t="shared" si="0"/>
        <v>9.8120434394862312E-4</v>
      </c>
      <c r="H56" s="11">
        <f t="shared" si="6"/>
        <v>99133.120204158229</v>
      </c>
      <c r="I56" s="11">
        <f t="shared" si="4"/>
        <v>97.269848173501074</v>
      </c>
      <c r="J56" s="11">
        <f t="shared" si="1"/>
        <v>99117.975288797621</v>
      </c>
      <c r="K56" s="11">
        <f t="shared" si="2"/>
        <v>4054123.5880922545</v>
      </c>
      <c r="L56" s="19">
        <f t="shared" si="5"/>
        <v>40.895752900171509</v>
      </c>
    </row>
    <row r="57" spans="1:12" x14ac:dyDescent="0.2">
      <c r="A57" s="14">
        <v>48</v>
      </c>
      <c r="B57" s="51">
        <v>1</v>
      </c>
      <c r="C57" s="52">
        <v>947</v>
      </c>
      <c r="D57" s="52">
        <v>1027</v>
      </c>
      <c r="E57" s="16">
        <v>0.52190000000000003</v>
      </c>
      <c r="F57" s="17">
        <f t="shared" si="3"/>
        <v>1.0131712259371835E-3</v>
      </c>
      <c r="G57" s="17">
        <f t="shared" si="0"/>
        <v>1.0126806862855997E-3</v>
      </c>
      <c r="H57" s="11">
        <f t="shared" si="6"/>
        <v>99035.85035598473</v>
      </c>
      <c r="I57" s="11">
        <f t="shared" si="4"/>
        <v>100.29169290537656</v>
      </c>
      <c r="J57" s="11">
        <f t="shared" si="1"/>
        <v>98987.900897606669</v>
      </c>
      <c r="K57" s="11">
        <f t="shared" si="2"/>
        <v>3955005.6128034568</v>
      </c>
      <c r="L57" s="19">
        <f t="shared" si="5"/>
        <v>39.935090157626504</v>
      </c>
    </row>
    <row r="58" spans="1:12" x14ac:dyDescent="0.2">
      <c r="A58" s="14">
        <v>49</v>
      </c>
      <c r="B58" s="51">
        <v>0</v>
      </c>
      <c r="C58" s="52">
        <v>923</v>
      </c>
      <c r="D58" s="52">
        <v>950</v>
      </c>
      <c r="E58" s="16">
        <v>0</v>
      </c>
      <c r="F58" s="17">
        <f t="shared" si="3"/>
        <v>0</v>
      </c>
      <c r="G58" s="17">
        <f t="shared" si="0"/>
        <v>0</v>
      </c>
      <c r="H58" s="11">
        <f t="shared" si="6"/>
        <v>98935.558663079355</v>
      </c>
      <c r="I58" s="11">
        <f t="shared" si="4"/>
        <v>0</v>
      </c>
      <c r="J58" s="11">
        <f t="shared" si="1"/>
        <v>98935.558663079355</v>
      </c>
      <c r="K58" s="11">
        <f t="shared" si="2"/>
        <v>3856017.7119058501</v>
      </c>
      <c r="L58" s="19">
        <f t="shared" si="5"/>
        <v>38.975043594157555</v>
      </c>
    </row>
    <row r="59" spans="1:12" x14ac:dyDescent="0.2">
      <c r="A59" s="14">
        <v>50</v>
      </c>
      <c r="B59" s="51">
        <v>1</v>
      </c>
      <c r="C59" s="52">
        <v>909</v>
      </c>
      <c r="D59" s="52">
        <v>920</v>
      </c>
      <c r="E59" s="16">
        <v>0.31969999999999998</v>
      </c>
      <c r="F59" s="17">
        <f t="shared" si="3"/>
        <v>1.0934937124111536E-3</v>
      </c>
      <c r="G59" s="17">
        <f t="shared" si="0"/>
        <v>1.0926808629949747E-3</v>
      </c>
      <c r="H59" s="11">
        <f t="shared" si="6"/>
        <v>98935.558663079355</v>
      </c>
      <c r="I59" s="11">
        <f t="shared" si="4"/>
        <v>108.1049916208635</v>
      </c>
      <c r="J59" s="11">
        <f t="shared" si="1"/>
        <v>98862.014837279683</v>
      </c>
      <c r="K59" s="11">
        <f t="shared" si="2"/>
        <v>3757082.1532427706</v>
      </c>
      <c r="L59" s="19">
        <f t="shared" si="5"/>
        <v>37.975043594157555</v>
      </c>
    </row>
    <row r="60" spans="1:12" x14ac:dyDescent="0.2">
      <c r="A60" s="14">
        <v>51</v>
      </c>
      <c r="B60" s="51">
        <v>0</v>
      </c>
      <c r="C60" s="52">
        <v>862</v>
      </c>
      <c r="D60" s="52">
        <v>907</v>
      </c>
      <c r="E60" s="16">
        <v>0</v>
      </c>
      <c r="F60" s="17">
        <f t="shared" si="3"/>
        <v>0</v>
      </c>
      <c r="G60" s="17">
        <f t="shared" si="0"/>
        <v>0</v>
      </c>
      <c r="H60" s="11">
        <f t="shared" si="6"/>
        <v>98827.453671458497</v>
      </c>
      <c r="I60" s="11">
        <f t="shared" si="4"/>
        <v>0</v>
      </c>
      <c r="J60" s="11">
        <f t="shared" si="1"/>
        <v>98827.453671458497</v>
      </c>
      <c r="K60" s="11">
        <f t="shared" si="2"/>
        <v>3658220.1384054911</v>
      </c>
      <c r="L60" s="19">
        <f t="shared" si="5"/>
        <v>37.01623387532436</v>
      </c>
    </row>
    <row r="61" spans="1:12" x14ac:dyDescent="0.2">
      <c r="A61" s="14">
        <v>52</v>
      </c>
      <c r="B61" s="51">
        <v>1</v>
      </c>
      <c r="C61" s="52">
        <v>815</v>
      </c>
      <c r="D61" s="52">
        <v>863</v>
      </c>
      <c r="E61" s="16">
        <v>0.21859999999999999</v>
      </c>
      <c r="F61" s="17">
        <f t="shared" si="3"/>
        <v>1.1918951132300357E-3</v>
      </c>
      <c r="G61" s="17">
        <f t="shared" si="0"/>
        <v>1.1907860783770632E-3</v>
      </c>
      <c r="H61" s="11">
        <f t="shared" si="6"/>
        <v>98827.453671458497</v>
      </c>
      <c r="I61" s="11">
        <f t="shared" si="4"/>
        <v>117.68235599342695</v>
      </c>
      <c r="J61" s="11">
        <f t="shared" si="1"/>
        <v>98735.496678485229</v>
      </c>
      <c r="K61" s="11">
        <f t="shared" si="2"/>
        <v>3559392.6847340325</v>
      </c>
      <c r="L61" s="19">
        <f t="shared" si="5"/>
        <v>36.01623387532436</v>
      </c>
    </row>
    <row r="62" spans="1:12" x14ac:dyDescent="0.2">
      <c r="A62" s="14">
        <v>53</v>
      </c>
      <c r="B62" s="51">
        <v>2</v>
      </c>
      <c r="C62" s="52">
        <v>809</v>
      </c>
      <c r="D62" s="52">
        <v>810</v>
      </c>
      <c r="E62" s="16">
        <v>0.4098</v>
      </c>
      <c r="F62" s="17">
        <f t="shared" si="3"/>
        <v>2.4706609017912293E-3</v>
      </c>
      <c r="G62" s="17">
        <f t="shared" si="0"/>
        <v>2.4670634691550458E-3</v>
      </c>
      <c r="H62" s="11">
        <f t="shared" si="6"/>
        <v>98709.77131546507</v>
      </c>
      <c r="I62" s="11">
        <f t="shared" si="4"/>
        <v>243.52327086103247</v>
      </c>
      <c r="J62" s="11">
        <f t="shared" si="1"/>
        <v>98566.043881002901</v>
      </c>
      <c r="K62" s="11">
        <f t="shared" si="2"/>
        <v>3460657.1880555474</v>
      </c>
      <c r="L62" s="19">
        <f t="shared" si="5"/>
        <v>35.058912019922374</v>
      </c>
    </row>
    <row r="63" spans="1:12" x14ac:dyDescent="0.2">
      <c r="A63" s="14">
        <v>54</v>
      </c>
      <c r="B63" s="51">
        <v>1</v>
      </c>
      <c r="C63" s="52">
        <v>779</v>
      </c>
      <c r="D63" s="52">
        <v>801</v>
      </c>
      <c r="E63" s="16">
        <v>0.55459999999999998</v>
      </c>
      <c r="F63" s="17">
        <f t="shared" si="3"/>
        <v>1.2658227848101266E-3</v>
      </c>
      <c r="G63" s="17">
        <f t="shared" si="0"/>
        <v>1.2651095192659735E-3</v>
      </c>
      <c r="H63" s="11">
        <f t="shared" si="6"/>
        <v>98466.248044604043</v>
      </c>
      <c r="I63" s="11">
        <f t="shared" si="4"/>
        <v>124.57058772763313</v>
      </c>
      <c r="J63" s="11">
        <f t="shared" si="1"/>
        <v>98410.764304830154</v>
      </c>
      <c r="K63" s="11">
        <f t="shared" si="2"/>
        <v>3362091.1441745446</v>
      </c>
      <c r="L63" s="19">
        <f t="shared" si="5"/>
        <v>34.144604988417527</v>
      </c>
    </row>
    <row r="64" spans="1:12" x14ac:dyDescent="0.2">
      <c r="A64" s="14">
        <v>55</v>
      </c>
      <c r="B64" s="51">
        <v>1</v>
      </c>
      <c r="C64" s="52">
        <v>767</v>
      </c>
      <c r="D64" s="52">
        <v>770</v>
      </c>
      <c r="E64" s="16">
        <v>0.80049999999999999</v>
      </c>
      <c r="F64" s="17">
        <f t="shared" si="3"/>
        <v>1.3012361743656475E-3</v>
      </c>
      <c r="G64" s="17">
        <f t="shared" si="0"/>
        <v>1.3008984655252149E-3</v>
      </c>
      <c r="H64" s="11">
        <f t="shared" si="6"/>
        <v>98341.677456876409</v>
      </c>
      <c r="I64" s="11">
        <f t="shared" si="4"/>
        <v>127.93253730082614</v>
      </c>
      <c r="J64" s="11">
        <f t="shared" si="1"/>
        <v>98316.154915684892</v>
      </c>
      <c r="K64" s="11">
        <f t="shared" si="2"/>
        <v>3263680.3798697144</v>
      </c>
      <c r="L64" s="19">
        <f t="shared" si="5"/>
        <v>33.187153852453491</v>
      </c>
    </row>
    <row r="65" spans="1:12" x14ac:dyDescent="0.2">
      <c r="A65" s="14">
        <v>56</v>
      </c>
      <c r="B65" s="51">
        <v>3</v>
      </c>
      <c r="C65" s="52">
        <v>724</v>
      </c>
      <c r="D65" s="52">
        <v>763</v>
      </c>
      <c r="E65" s="16">
        <v>0.60660000000000003</v>
      </c>
      <c r="F65" s="17">
        <f t="shared" si="3"/>
        <v>4.0349697377269674E-3</v>
      </c>
      <c r="G65" s="17">
        <f t="shared" si="0"/>
        <v>4.0285749506969578E-3</v>
      </c>
      <c r="H65" s="11">
        <f t="shared" si="6"/>
        <v>98213.744919575576</v>
      </c>
      <c r="I65" s="11">
        <f t="shared" si="4"/>
        <v>395.66143259714278</v>
      </c>
      <c r="J65" s="11">
        <f t="shared" si="1"/>
        <v>98058.091711991859</v>
      </c>
      <c r="K65" s="11">
        <f t="shared" si="2"/>
        <v>3165364.2249540295</v>
      </c>
      <c r="L65" s="19">
        <f t="shared" si="5"/>
        <v>32.229340481274342</v>
      </c>
    </row>
    <row r="66" spans="1:12" x14ac:dyDescent="0.2">
      <c r="A66" s="14">
        <v>57</v>
      </c>
      <c r="B66" s="51">
        <v>0</v>
      </c>
      <c r="C66" s="52">
        <v>743</v>
      </c>
      <c r="D66" s="52">
        <v>723</v>
      </c>
      <c r="E66" s="16">
        <v>0</v>
      </c>
      <c r="F66" s="17">
        <f t="shared" si="3"/>
        <v>0</v>
      </c>
      <c r="G66" s="17">
        <f t="shared" si="0"/>
        <v>0</v>
      </c>
      <c r="H66" s="11">
        <f t="shared" si="6"/>
        <v>97818.08348697843</v>
      </c>
      <c r="I66" s="11">
        <f t="shared" si="4"/>
        <v>0</v>
      </c>
      <c r="J66" s="11">
        <f t="shared" si="1"/>
        <v>97818.08348697843</v>
      </c>
      <c r="K66" s="11">
        <f t="shared" si="2"/>
        <v>3067306.1332420376</v>
      </c>
      <c r="L66" s="19">
        <f t="shared" si="5"/>
        <v>31.35725035596673</v>
      </c>
    </row>
    <row r="67" spans="1:12" x14ac:dyDescent="0.2">
      <c r="A67" s="14">
        <v>58</v>
      </c>
      <c r="B67" s="51">
        <v>0</v>
      </c>
      <c r="C67" s="52">
        <v>791</v>
      </c>
      <c r="D67" s="52">
        <v>757</v>
      </c>
      <c r="E67" s="16">
        <v>0</v>
      </c>
      <c r="F67" s="17">
        <f t="shared" si="3"/>
        <v>0</v>
      </c>
      <c r="G67" s="17">
        <f t="shared" si="0"/>
        <v>0</v>
      </c>
      <c r="H67" s="11">
        <f t="shared" si="6"/>
        <v>97818.08348697843</v>
      </c>
      <c r="I67" s="11">
        <f t="shared" si="4"/>
        <v>0</v>
      </c>
      <c r="J67" s="11">
        <f t="shared" si="1"/>
        <v>97818.08348697843</v>
      </c>
      <c r="K67" s="11">
        <f t="shared" si="2"/>
        <v>2969488.0497550592</v>
      </c>
      <c r="L67" s="19">
        <f t="shared" si="5"/>
        <v>30.35725035596673</v>
      </c>
    </row>
    <row r="68" spans="1:12" x14ac:dyDescent="0.2">
      <c r="A68" s="14">
        <v>59</v>
      </c>
      <c r="B68" s="51">
        <v>3</v>
      </c>
      <c r="C68" s="52">
        <v>788</v>
      </c>
      <c r="D68" s="52">
        <v>791</v>
      </c>
      <c r="E68" s="16">
        <v>0.57830000000000004</v>
      </c>
      <c r="F68" s="17">
        <f t="shared" si="3"/>
        <v>3.7998733375554147E-3</v>
      </c>
      <c r="G68" s="17">
        <f t="shared" si="0"/>
        <v>3.7937941368429134E-3</v>
      </c>
      <c r="H68" s="11">
        <f t="shared" si="6"/>
        <v>97818.08348697843</v>
      </c>
      <c r="I68" s="11">
        <f t="shared" si="4"/>
        <v>371.10167161010935</v>
      </c>
      <c r="J68" s="11">
        <f t="shared" si="1"/>
        <v>97661.589912060444</v>
      </c>
      <c r="K68" s="11">
        <f t="shared" si="2"/>
        <v>2871669.9662680808</v>
      </c>
      <c r="L68" s="19">
        <f t="shared" si="5"/>
        <v>29.35725035596673</v>
      </c>
    </row>
    <row r="69" spans="1:12" x14ac:dyDescent="0.2">
      <c r="A69" s="14">
        <v>60</v>
      </c>
      <c r="B69" s="51">
        <v>1</v>
      </c>
      <c r="C69" s="52">
        <v>770</v>
      </c>
      <c r="D69" s="52">
        <v>776</v>
      </c>
      <c r="E69" s="16">
        <v>8.2000000000000007E-3</v>
      </c>
      <c r="F69" s="17">
        <f t="shared" si="3"/>
        <v>1.29366106080207E-3</v>
      </c>
      <c r="G69" s="17">
        <f t="shared" si="0"/>
        <v>1.2920033519734965E-3</v>
      </c>
      <c r="H69" s="11">
        <f t="shared" si="6"/>
        <v>97446.981815368315</v>
      </c>
      <c r="I69" s="11">
        <f t="shared" si="4"/>
        <v>125.90182714515622</v>
      </c>
      <c r="J69" s="11">
        <f t="shared" si="1"/>
        <v>97322.112383205749</v>
      </c>
      <c r="K69" s="11">
        <f t="shared" si="2"/>
        <v>2774008.3763560201</v>
      </c>
      <c r="L69" s="19">
        <f t="shared" si="5"/>
        <v>28.466847558315372</v>
      </c>
    </row>
    <row r="70" spans="1:12" x14ac:dyDescent="0.2">
      <c r="A70" s="14">
        <v>61</v>
      </c>
      <c r="B70" s="51">
        <v>2</v>
      </c>
      <c r="C70" s="52">
        <v>716</v>
      </c>
      <c r="D70" s="52">
        <v>762</v>
      </c>
      <c r="E70" s="16">
        <v>0.25409999999999999</v>
      </c>
      <c r="F70" s="17">
        <f t="shared" si="3"/>
        <v>2.7063599458728013E-3</v>
      </c>
      <c r="G70" s="17">
        <f t="shared" si="0"/>
        <v>2.7009076940487393E-3</v>
      </c>
      <c r="H70" s="11">
        <f t="shared" si="6"/>
        <v>97321.079988223166</v>
      </c>
      <c r="I70" s="11">
        <f t="shared" si="4"/>
        <v>262.85525373332473</v>
      </c>
      <c r="J70" s="11">
        <f t="shared" si="1"/>
        <v>97125.016254463466</v>
      </c>
      <c r="K70" s="11">
        <f t="shared" si="2"/>
        <v>2676686.2639728142</v>
      </c>
      <c r="L70" s="19">
        <f t="shared" si="5"/>
        <v>27.503663793052031</v>
      </c>
    </row>
    <row r="71" spans="1:12" x14ac:dyDescent="0.2">
      <c r="A71" s="14">
        <v>62</v>
      </c>
      <c r="B71" s="51">
        <v>5</v>
      </c>
      <c r="C71" s="52">
        <v>795</v>
      </c>
      <c r="D71" s="52">
        <v>724</v>
      </c>
      <c r="E71" s="16">
        <v>0.63500000000000001</v>
      </c>
      <c r="F71" s="17">
        <f t="shared" si="3"/>
        <v>6.5832784726793945E-3</v>
      </c>
      <c r="G71" s="17">
        <f t="shared" si="0"/>
        <v>6.5674974550947356E-3</v>
      </c>
      <c r="H71" s="11">
        <f t="shared" si="6"/>
        <v>97058.224734489835</v>
      </c>
      <c r="I71" s="11">
        <f t="shared" si="4"/>
        <v>637.42964393977491</v>
      </c>
      <c r="J71" s="11">
        <f t="shared" si="1"/>
        <v>96825.562914451817</v>
      </c>
      <c r="K71" s="11">
        <f t="shared" si="2"/>
        <v>2579561.247718351</v>
      </c>
      <c r="L71" s="19">
        <f t="shared" si="5"/>
        <v>26.577461670816021</v>
      </c>
    </row>
    <row r="72" spans="1:12" x14ac:dyDescent="0.2">
      <c r="A72" s="14">
        <v>63</v>
      </c>
      <c r="B72" s="51">
        <v>2</v>
      </c>
      <c r="C72" s="52">
        <v>720</v>
      </c>
      <c r="D72" s="52">
        <v>796</v>
      </c>
      <c r="E72" s="16">
        <v>0.48909999999999998</v>
      </c>
      <c r="F72" s="17">
        <f t="shared" si="3"/>
        <v>2.6385224274406332E-3</v>
      </c>
      <c r="G72" s="17">
        <f t="shared" si="0"/>
        <v>2.6349704316793012E-3</v>
      </c>
      <c r="H72" s="11">
        <f t="shared" si="6"/>
        <v>96420.795090550062</v>
      </c>
      <c r="I72" s="11">
        <f t="shared" si="4"/>
        <v>254.06594406260814</v>
      </c>
      <c r="J72" s="11">
        <f t="shared" si="1"/>
        <v>96290.992799728483</v>
      </c>
      <c r="K72" s="11">
        <f t="shared" si="2"/>
        <v>2482735.6848038994</v>
      </c>
      <c r="L72" s="19">
        <f t="shared" si="5"/>
        <v>25.748965069955386</v>
      </c>
    </row>
    <row r="73" spans="1:12" x14ac:dyDescent="0.2">
      <c r="A73" s="14">
        <v>64</v>
      </c>
      <c r="B73" s="51">
        <v>2</v>
      </c>
      <c r="C73" s="52">
        <v>672</v>
      </c>
      <c r="D73" s="52">
        <v>718</v>
      </c>
      <c r="E73" s="16">
        <v>0.73629999999999995</v>
      </c>
      <c r="F73" s="17">
        <f t="shared" si="3"/>
        <v>2.8776978417266188E-3</v>
      </c>
      <c r="G73" s="17">
        <f t="shared" ref="G73:G103" si="7">F73/((1+(1-E73)*F73))</f>
        <v>2.875515759695448E-3</v>
      </c>
      <c r="H73" s="11">
        <f t="shared" si="6"/>
        <v>96166.729146487458</v>
      </c>
      <c r="I73" s="11">
        <f t="shared" si="4"/>
        <v>276.52894521908826</v>
      </c>
      <c r="J73" s="11">
        <f t="shared" ref="J73:J103" si="8">H74+I73*E73</f>
        <v>96093.808463633177</v>
      </c>
      <c r="K73" s="11">
        <f t="shared" ref="K73:K97" si="9">K74+J73</f>
        <v>2386444.6920041707</v>
      </c>
      <c r="L73" s="19">
        <f t="shared" si="5"/>
        <v>24.815699911858101</v>
      </c>
    </row>
    <row r="74" spans="1:12" x14ac:dyDescent="0.2">
      <c r="A74" s="14">
        <v>65</v>
      </c>
      <c r="B74" s="51">
        <v>2</v>
      </c>
      <c r="C74" s="52">
        <v>619</v>
      </c>
      <c r="D74" s="52">
        <v>671</v>
      </c>
      <c r="E74" s="16">
        <v>0.53959999999999997</v>
      </c>
      <c r="F74" s="17">
        <f t="shared" ref="F74:F103" si="10">B74/((C74+D74)/2)</f>
        <v>3.1007751937984496E-3</v>
      </c>
      <c r="G74" s="17">
        <f t="shared" si="7"/>
        <v>3.096354847219659E-3</v>
      </c>
      <c r="H74" s="11">
        <f t="shared" si="6"/>
        <v>95890.200201268366</v>
      </c>
      <c r="I74" s="11">
        <f t="shared" ref="I74:I103" si="11">H74*G74</f>
        <v>296.9100861940608</v>
      </c>
      <c r="J74" s="11">
        <f t="shared" si="8"/>
        <v>95753.502797584617</v>
      </c>
      <c r="K74" s="11">
        <f t="shared" si="9"/>
        <v>2290350.8835405377</v>
      </c>
      <c r="L74" s="19">
        <f t="shared" ref="L74:L103" si="12">K74/H74</f>
        <v>23.885140282669287</v>
      </c>
    </row>
    <row r="75" spans="1:12" x14ac:dyDescent="0.2">
      <c r="A75" s="14">
        <v>66</v>
      </c>
      <c r="B75" s="51">
        <v>2</v>
      </c>
      <c r="C75" s="52">
        <v>654</v>
      </c>
      <c r="D75" s="52">
        <v>625</v>
      </c>
      <c r="E75" s="16">
        <v>0.69950000000000001</v>
      </c>
      <c r="F75" s="17">
        <f t="shared" si="10"/>
        <v>3.1274433150899139E-3</v>
      </c>
      <c r="G75" s="17">
        <f t="shared" si="7"/>
        <v>3.1245069137526729E-3</v>
      </c>
      <c r="H75" s="11">
        <f t="shared" ref="H75:H104" si="13">H74-I74</f>
        <v>95593.290115074298</v>
      </c>
      <c r="I75" s="11">
        <f t="shared" si="11"/>
        <v>298.68189587291471</v>
      </c>
      <c r="J75" s="11">
        <f t="shared" si="8"/>
        <v>95503.536205364493</v>
      </c>
      <c r="K75" s="11">
        <f t="shared" si="9"/>
        <v>2194597.3807429532</v>
      </c>
      <c r="L75" s="19">
        <f t="shared" si="12"/>
        <v>22.957650878017876</v>
      </c>
    </row>
    <row r="76" spans="1:12" x14ac:dyDescent="0.2">
      <c r="A76" s="14">
        <v>67</v>
      </c>
      <c r="B76" s="51">
        <v>4</v>
      </c>
      <c r="C76" s="52">
        <v>641</v>
      </c>
      <c r="D76" s="52">
        <v>644</v>
      </c>
      <c r="E76" s="16">
        <v>0.56079999999999997</v>
      </c>
      <c r="F76" s="17">
        <f t="shared" si="10"/>
        <v>6.2256809338521405E-3</v>
      </c>
      <c r="G76" s="17">
        <f t="shared" si="7"/>
        <v>6.2087043551577572E-3</v>
      </c>
      <c r="H76" s="11">
        <f t="shared" si="13"/>
        <v>95294.608219201386</v>
      </c>
      <c r="I76" s="11">
        <f t="shared" si="11"/>
        <v>591.65604907360785</v>
      </c>
      <c r="J76" s="11">
        <f t="shared" si="8"/>
        <v>95034.752882448258</v>
      </c>
      <c r="K76" s="11">
        <f t="shared" si="9"/>
        <v>2099093.8445375888</v>
      </c>
      <c r="L76" s="19">
        <f t="shared" si="12"/>
        <v>22.027414601560132</v>
      </c>
    </row>
    <row r="77" spans="1:12" x14ac:dyDescent="0.2">
      <c r="A77" s="14">
        <v>68</v>
      </c>
      <c r="B77" s="51">
        <v>2</v>
      </c>
      <c r="C77" s="52">
        <v>576</v>
      </c>
      <c r="D77" s="52">
        <v>643</v>
      </c>
      <c r="E77" s="16">
        <v>0.43309999999999998</v>
      </c>
      <c r="F77" s="17">
        <f t="shared" si="10"/>
        <v>3.2813781788351109E-3</v>
      </c>
      <c r="G77" s="17">
        <f t="shared" si="7"/>
        <v>3.2752854493151217E-3</v>
      </c>
      <c r="H77" s="11">
        <f t="shared" si="13"/>
        <v>94702.952170127784</v>
      </c>
      <c r="I77" s="11">
        <f t="shared" si="11"/>
        <v>310.17920125000546</v>
      </c>
      <c r="J77" s="11">
        <f t="shared" si="8"/>
        <v>94527.111580939149</v>
      </c>
      <c r="K77" s="11">
        <f t="shared" si="9"/>
        <v>2004059.0916551407</v>
      </c>
      <c r="L77" s="19">
        <f t="shared" si="12"/>
        <v>21.16152713016778</v>
      </c>
    </row>
    <row r="78" spans="1:12" x14ac:dyDescent="0.2">
      <c r="A78" s="14">
        <v>69</v>
      </c>
      <c r="B78" s="51">
        <v>1</v>
      </c>
      <c r="C78" s="52">
        <v>470</v>
      </c>
      <c r="D78" s="52">
        <v>580</v>
      </c>
      <c r="E78" s="16">
        <v>0.93440000000000001</v>
      </c>
      <c r="F78" s="17">
        <f t="shared" si="10"/>
        <v>1.9047619047619048E-3</v>
      </c>
      <c r="G78" s="17">
        <f t="shared" si="7"/>
        <v>1.9045239299622754E-3</v>
      </c>
      <c r="H78" s="11">
        <f t="shared" si="13"/>
        <v>94392.772968877776</v>
      </c>
      <c r="I78" s="11">
        <f t="shared" si="11"/>
        <v>179.77329493472394</v>
      </c>
      <c r="J78" s="11">
        <f t="shared" si="8"/>
        <v>94380.979840730055</v>
      </c>
      <c r="K78" s="11">
        <f t="shared" si="9"/>
        <v>1909531.9800742017</v>
      </c>
      <c r="L78" s="19">
        <f t="shared" si="12"/>
        <v>20.22964174072726</v>
      </c>
    </row>
    <row r="79" spans="1:12" x14ac:dyDescent="0.2">
      <c r="A79" s="14">
        <v>70</v>
      </c>
      <c r="B79" s="51">
        <v>2</v>
      </c>
      <c r="C79" s="52">
        <v>498</v>
      </c>
      <c r="D79" s="52">
        <v>473</v>
      </c>
      <c r="E79" s="16">
        <v>0.5</v>
      </c>
      <c r="F79" s="17">
        <f t="shared" si="10"/>
        <v>4.1194644696189494E-3</v>
      </c>
      <c r="G79" s="17">
        <f t="shared" si="7"/>
        <v>4.1109969167523125E-3</v>
      </c>
      <c r="H79" s="11">
        <f t="shared" si="13"/>
        <v>94212.99967394305</v>
      </c>
      <c r="I79" s="11">
        <f t="shared" si="11"/>
        <v>387.3093511775665</v>
      </c>
      <c r="J79" s="11">
        <f t="shared" si="8"/>
        <v>94019.344998354267</v>
      </c>
      <c r="K79" s="11">
        <f t="shared" si="9"/>
        <v>1815151.0002334716</v>
      </c>
      <c r="L79" s="19">
        <f t="shared" si="12"/>
        <v>19.266460111825701</v>
      </c>
    </row>
    <row r="80" spans="1:12" x14ac:dyDescent="0.2">
      <c r="A80" s="14">
        <v>71</v>
      </c>
      <c r="B80" s="51">
        <v>3</v>
      </c>
      <c r="C80" s="52">
        <v>476</v>
      </c>
      <c r="D80" s="52">
        <v>500</v>
      </c>
      <c r="E80" s="16">
        <v>0.57830000000000004</v>
      </c>
      <c r="F80" s="17">
        <f t="shared" si="10"/>
        <v>6.1475409836065573E-3</v>
      </c>
      <c r="G80" s="17">
        <f t="shared" si="7"/>
        <v>6.1316451960297183E-3</v>
      </c>
      <c r="H80" s="11">
        <f t="shared" si="13"/>
        <v>93825.690322765484</v>
      </c>
      <c r="I80" s="11">
        <f t="shared" si="11"/>
        <v>575.30584333175705</v>
      </c>
      <c r="J80" s="11">
        <f t="shared" si="8"/>
        <v>93583.083848632479</v>
      </c>
      <c r="K80" s="11">
        <f t="shared" si="9"/>
        <v>1721131.6552351173</v>
      </c>
      <c r="L80" s="19">
        <f t="shared" si="12"/>
        <v>18.343927439428697</v>
      </c>
    </row>
    <row r="81" spans="1:12" x14ac:dyDescent="0.2">
      <c r="A81" s="14">
        <v>72</v>
      </c>
      <c r="B81" s="51">
        <v>5</v>
      </c>
      <c r="C81" s="52">
        <v>453</v>
      </c>
      <c r="D81" s="52">
        <v>473</v>
      </c>
      <c r="E81" s="16">
        <v>0.31690000000000002</v>
      </c>
      <c r="F81" s="17">
        <f t="shared" si="10"/>
        <v>1.079913606911447E-2</v>
      </c>
      <c r="G81" s="17">
        <f t="shared" si="7"/>
        <v>1.0720055401246313E-2</v>
      </c>
      <c r="H81" s="11">
        <f t="shared" si="13"/>
        <v>93250.38447943372</v>
      </c>
      <c r="I81" s="11">
        <f t="shared" si="11"/>
        <v>999.64928780704884</v>
      </c>
      <c r="J81" s="11">
        <f t="shared" si="8"/>
        <v>92567.524050932727</v>
      </c>
      <c r="K81" s="11">
        <f t="shared" si="9"/>
        <v>1627548.5713864849</v>
      </c>
      <c r="L81" s="19">
        <f t="shared" si="12"/>
        <v>17.453532019971878</v>
      </c>
    </row>
    <row r="82" spans="1:12" x14ac:dyDescent="0.2">
      <c r="A82" s="14">
        <v>73</v>
      </c>
      <c r="B82" s="51">
        <v>3</v>
      </c>
      <c r="C82" s="52">
        <v>363</v>
      </c>
      <c r="D82" s="52">
        <v>456</v>
      </c>
      <c r="E82" s="16">
        <v>0.41260000000000002</v>
      </c>
      <c r="F82" s="17">
        <f t="shared" si="10"/>
        <v>7.326007326007326E-3</v>
      </c>
      <c r="G82" s="17">
        <f t="shared" si="7"/>
        <v>7.2946164271844088E-3</v>
      </c>
      <c r="H82" s="11">
        <f t="shared" si="13"/>
        <v>92250.735191626678</v>
      </c>
      <c r="I82" s="11">
        <f t="shared" si="11"/>
        <v>672.93372834867876</v>
      </c>
      <c r="J82" s="11">
        <f t="shared" si="8"/>
        <v>91855.453919594656</v>
      </c>
      <c r="K82" s="11">
        <f t="shared" si="9"/>
        <v>1534981.0473355521</v>
      </c>
      <c r="L82" s="19">
        <f t="shared" si="12"/>
        <v>16.63922833944935</v>
      </c>
    </row>
    <row r="83" spans="1:12" x14ac:dyDescent="0.2">
      <c r="A83" s="14">
        <v>74</v>
      </c>
      <c r="B83" s="51">
        <v>3</v>
      </c>
      <c r="C83" s="52">
        <v>267</v>
      </c>
      <c r="D83" s="52">
        <v>363</v>
      </c>
      <c r="E83" s="16">
        <v>0.51910000000000001</v>
      </c>
      <c r="F83" s="17">
        <f t="shared" si="10"/>
        <v>9.5238095238095247E-3</v>
      </c>
      <c r="G83" s="17">
        <f t="shared" si="7"/>
        <v>9.4803893406294418E-3</v>
      </c>
      <c r="H83" s="11">
        <f t="shared" si="13"/>
        <v>91577.801463277996</v>
      </c>
      <c r="I83" s="11">
        <f t="shared" si="11"/>
        <v>868.19321283073998</v>
      </c>
      <c r="J83" s="11">
        <f t="shared" si="8"/>
        <v>91160.287347227699</v>
      </c>
      <c r="K83" s="11">
        <f t="shared" si="9"/>
        <v>1443125.5934159574</v>
      </c>
      <c r="L83" s="19">
        <f t="shared" si="12"/>
        <v>15.758465155932356</v>
      </c>
    </row>
    <row r="84" spans="1:12" x14ac:dyDescent="0.2">
      <c r="A84" s="14">
        <v>75</v>
      </c>
      <c r="B84" s="51">
        <v>6</v>
      </c>
      <c r="C84" s="52">
        <v>376</v>
      </c>
      <c r="D84" s="52">
        <v>263</v>
      </c>
      <c r="E84" s="16">
        <v>0.60150000000000003</v>
      </c>
      <c r="F84" s="17">
        <f t="shared" si="10"/>
        <v>1.8779342723004695E-2</v>
      </c>
      <c r="G84" s="17">
        <f t="shared" si="7"/>
        <v>1.8639850135604912E-2</v>
      </c>
      <c r="H84" s="11">
        <f t="shared" si="13"/>
        <v>90709.608250447258</v>
      </c>
      <c r="I84" s="11">
        <f t="shared" si="11"/>
        <v>1690.8135036477677</v>
      </c>
      <c r="J84" s="11">
        <f t="shared" si="8"/>
        <v>90035.819069243633</v>
      </c>
      <c r="K84" s="11">
        <f t="shared" si="9"/>
        <v>1351965.3060687296</v>
      </c>
      <c r="L84" s="19">
        <f t="shared" si="12"/>
        <v>14.90432306063965</v>
      </c>
    </row>
    <row r="85" spans="1:12" x14ac:dyDescent="0.2">
      <c r="A85" s="14">
        <v>76</v>
      </c>
      <c r="B85" s="51">
        <v>1</v>
      </c>
      <c r="C85" s="52">
        <v>248</v>
      </c>
      <c r="D85" s="52">
        <v>383</v>
      </c>
      <c r="E85" s="16">
        <v>0.71579999999999999</v>
      </c>
      <c r="F85" s="17">
        <f t="shared" si="10"/>
        <v>3.1695721077654518E-3</v>
      </c>
      <c r="G85" s="17">
        <f t="shared" si="7"/>
        <v>3.1667195508831669E-3</v>
      </c>
      <c r="H85" s="11">
        <f t="shared" si="13"/>
        <v>89018.794746799496</v>
      </c>
      <c r="I85" s="11">
        <f t="shared" si="11"/>
        <v>281.89755772074574</v>
      </c>
      <c r="J85" s="11">
        <f t="shared" si="8"/>
        <v>88938.679460895262</v>
      </c>
      <c r="K85" s="11">
        <f t="shared" si="9"/>
        <v>1261929.4869994859</v>
      </c>
      <c r="L85" s="19">
        <f t="shared" si="12"/>
        <v>14.175989358077175</v>
      </c>
    </row>
    <row r="86" spans="1:12" x14ac:dyDescent="0.2">
      <c r="A86" s="14">
        <v>77</v>
      </c>
      <c r="B86" s="51">
        <v>2</v>
      </c>
      <c r="C86" s="52">
        <v>248</v>
      </c>
      <c r="D86" s="52">
        <v>245</v>
      </c>
      <c r="E86" s="16">
        <v>0.47270000000000001</v>
      </c>
      <c r="F86" s="17">
        <f t="shared" si="10"/>
        <v>8.1135902636916835E-3</v>
      </c>
      <c r="G86" s="17">
        <f t="shared" si="7"/>
        <v>8.0790257987530829E-3</v>
      </c>
      <c r="H86" s="11">
        <f t="shared" si="13"/>
        <v>88736.897189078751</v>
      </c>
      <c r="I86" s="11">
        <f t="shared" si="11"/>
        <v>716.9076816918672</v>
      </c>
      <c r="J86" s="11">
        <f t="shared" si="8"/>
        <v>88358.871768522629</v>
      </c>
      <c r="K86" s="11">
        <f t="shared" si="9"/>
        <v>1172990.8075385906</v>
      </c>
      <c r="L86" s="19">
        <f t="shared" si="12"/>
        <v>13.21874941197466</v>
      </c>
    </row>
    <row r="87" spans="1:12" x14ac:dyDescent="0.2">
      <c r="A87" s="14">
        <v>78</v>
      </c>
      <c r="B87" s="51">
        <v>2</v>
      </c>
      <c r="C87" s="52">
        <v>283</v>
      </c>
      <c r="D87" s="52">
        <v>236</v>
      </c>
      <c r="E87" s="16">
        <v>0.2213</v>
      </c>
      <c r="F87" s="17">
        <f t="shared" si="10"/>
        <v>7.7071290944123313E-3</v>
      </c>
      <c r="G87" s="17">
        <f t="shared" si="7"/>
        <v>7.6611503830192121E-3</v>
      </c>
      <c r="H87" s="11">
        <f t="shared" si="13"/>
        <v>88019.989507386883</v>
      </c>
      <c r="I87" s="11">
        <f t="shared" si="11"/>
        <v>674.33437632786399</v>
      </c>
      <c r="J87" s="11">
        <f t="shared" si="8"/>
        <v>87494.885328540375</v>
      </c>
      <c r="K87" s="11">
        <f t="shared" si="9"/>
        <v>1084631.9357700681</v>
      </c>
      <c r="L87" s="19">
        <f t="shared" si="12"/>
        <v>12.322563793069332</v>
      </c>
    </row>
    <row r="88" spans="1:12" x14ac:dyDescent="0.2">
      <c r="A88" s="14">
        <v>79</v>
      </c>
      <c r="B88" s="51">
        <v>11</v>
      </c>
      <c r="C88" s="52">
        <v>293</v>
      </c>
      <c r="D88" s="52">
        <v>276</v>
      </c>
      <c r="E88" s="16">
        <v>0.53700000000000003</v>
      </c>
      <c r="F88" s="17">
        <f t="shared" si="10"/>
        <v>3.8664323374340948E-2</v>
      </c>
      <c r="G88" s="17">
        <f t="shared" si="7"/>
        <v>3.7984343544215503E-2</v>
      </c>
      <c r="H88" s="11">
        <f t="shared" si="13"/>
        <v>87345.655131059015</v>
      </c>
      <c r="I88" s="11">
        <f t="shared" si="11"/>
        <v>3317.7673715927153</v>
      </c>
      <c r="J88" s="11">
        <f t="shared" si="8"/>
        <v>85809.528838011596</v>
      </c>
      <c r="K88" s="11">
        <f t="shared" si="9"/>
        <v>997137.05044152762</v>
      </c>
      <c r="L88" s="19">
        <f t="shared" si="12"/>
        <v>11.415989140448477</v>
      </c>
    </row>
    <row r="89" spans="1:12" x14ac:dyDescent="0.2">
      <c r="A89" s="14">
        <v>80</v>
      </c>
      <c r="B89" s="51">
        <v>5</v>
      </c>
      <c r="C89" s="52">
        <v>253</v>
      </c>
      <c r="D89" s="52">
        <v>289</v>
      </c>
      <c r="E89" s="16">
        <v>0.32679999999999998</v>
      </c>
      <c r="F89" s="17">
        <f t="shared" si="10"/>
        <v>1.8450184501845018E-2</v>
      </c>
      <c r="G89" s="17">
        <f t="shared" si="7"/>
        <v>1.8223832399058192E-2</v>
      </c>
      <c r="H89" s="11">
        <f t="shared" si="13"/>
        <v>84027.887759466306</v>
      </c>
      <c r="I89" s="11">
        <f t="shared" si="11"/>
        <v>1531.3101433753873</v>
      </c>
      <c r="J89" s="11">
        <f t="shared" si="8"/>
        <v>82997.009770945995</v>
      </c>
      <c r="K89" s="11">
        <f t="shared" si="9"/>
        <v>911327.52160351607</v>
      </c>
      <c r="L89" s="19">
        <f t="shared" si="12"/>
        <v>10.845536474893109</v>
      </c>
    </row>
    <row r="90" spans="1:12" x14ac:dyDescent="0.2">
      <c r="A90" s="14">
        <v>81</v>
      </c>
      <c r="B90" s="51">
        <v>5</v>
      </c>
      <c r="C90" s="52">
        <v>267</v>
      </c>
      <c r="D90" s="52">
        <v>250</v>
      </c>
      <c r="E90" s="16">
        <v>0.37430000000000002</v>
      </c>
      <c r="F90" s="17">
        <f t="shared" si="10"/>
        <v>1.9342359767891684E-2</v>
      </c>
      <c r="G90" s="17">
        <f t="shared" si="7"/>
        <v>1.911106779269078E-2</v>
      </c>
      <c r="H90" s="11">
        <f t="shared" si="13"/>
        <v>82496.577616090915</v>
      </c>
      <c r="I90" s="11">
        <f t="shared" si="11"/>
        <v>1576.5976874860903</v>
      </c>
      <c r="J90" s="11">
        <f t="shared" si="8"/>
        <v>81510.100443030868</v>
      </c>
      <c r="K90" s="11">
        <f t="shared" si="9"/>
        <v>828330.51183257008</v>
      </c>
      <c r="L90" s="19">
        <f t="shared" si="12"/>
        <v>10.040786366766863</v>
      </c>
    </row>
    <row r="91" spans="1:12" x14ac:dyDescent="0.2">
      <c r="A91" s="14">
        <v>82</v>
      </c>
      <c r="B91" s="51">
        <v>7</v>
      </c>
      <c r="C91" s="52">
        <v>228</v>
      </c>
      <c r="D91" s="52">
        <v>274</v>
      </c>
      <c r="E91" s="16">
        <v>0.67169999999999996</v>
      </c>
      <c r="F91" s="17">
        <f t="shared" si="10"/>
        <v>2.7888446215139442E-2</v>
      </c>
      <c r="G91" s="17">
        <f t="shared" si="7"/>
        <v>2.7635422452833246E-2</v>
      </c>
      <c r="H91" s="11">
        <f t="shared" si="13"/>
        <v>80919.979928604822</v>
      </c>
      <c r="I91" s="11">
        <f t="shared" si="11"/>
        <v>2236.2578302017814</v>
      </c>
      <c r="J91" s="11">
        <f t="shared" si="8"/>
        <v>80185.81648294958</v>
      </c>
      <c r="K91" s="11">
        <f t="shared" si="9"/>
        <v>746820.41138953925</v>
      </c>
      <c r="L91" s="19">
        <f t="shared" si="12"/>
        <v>9.2291225485776707</v>
      </c>
    </row>
    <row r="92" spans="1:12" x14ac:dyDescent="0.2">
      <c r="A92" s="14">
        <v>83</v>
      </c>
      <c r="B92" s="51">
        <v>8</v>
      </c>
      <c r="C92" s="52">
        <v>220</v>
      </c>
      <c r="D92" s="52">
        <v>226</v>
      </c>
      <c r="E92" s="16">
        <v>0.4945</v>
      </c>
      <c r="F92" s="17">
        <f t="shared" si="10"/>
        <v>3.5874439461883408E-2</v>
      </c>
      <c r="G92" s="17">
        <f t="shared" si="7"/>
        <v>3.5235460967918117E-2</v>
      </c>
      <c r="H92" s="11">
        <f t="shared" si="13"/>
        <v>78683.722098403043</v>
      </c>
      <c r="I92" s="11">
        <f t="shared" si="11"/>
        <v>2772.4572188087968</v>
      </c>
      <c r="J92" s="11">
        <f t="shared" si="8"/>
        <v>77282.244974295201</v>
      </c>
      <c r="K92" s="11">
        <f t="shared" si="9"/>
        <v>666634.59490658971</v>
      </c>
      <c r="L92" s="19">
        <f t="shared" si="12"/>
        <v>8.4723317241256897</v>
      </c>
    </row>
    <row r="93" spans="1:12" x14ac:dyDescent="0.2">
      <c r="A93" s="14">
        <v>84</v>
      </c>
      <c r="B93" s="51">
        <v>12</v>
      </c>
      <c r="C93" s="52">
        <v>210</v>
      </c>
      <c r="D93" s="52">
        <v>211</v>
      </c>
      <c r="E93" s="16">
        <v>0.59609999999999996</v>
      </c>
      <c r="F93" s="17">
        <f t="shared" si="10"/>
        <v>5.7007125890736345E-2</v>
      </c>
      <c r="G93" s="17">
        <f t="shared" si="7"/>
        <v>5.5724069268733044E-2</v>
      </c>
      <c r="H93" s="11">
        <f t="shared" si="13"/>
        <v>75911.264879594251</v>
      </c>
      <c r="I93" s="11">
        <f t="shared" si="11"/>
        <v>4230.0845824276521</v>
      </c>
      <c r="J93" s="11">
        <f t="shared" si="8"/>
        <v>74202.733716751725</v>
      </c>
      <c r="K93" s="11">
        <f t="shared" si="9"/>
        <v>589352.34993229457</v>
      </c>
      <c r="L93" s="19">
        <f t="shared" si="12"/>
        <v>7.7637008271050254</v>
      </c>
    </row>
    <row r="94" spans="1:12" x14ac:dyDescent="0.2">
      <c r="A94" s="14">
        <v>85</v>
      </c>
      <c r="B94" s="51">
        <v>12</v>
      </c>
      <c r="C94" s="52">
        <v>206</v>
      </c>
      <c r="D94" s="52">
        <v>200</v>
      </c>
      <c r="E94" s="16">
        <v>0.49859999999999999</v>
      </c>
      <c r="F94" s="17">
        <f t="shared" si="10"/>
        <v>5.9113300492610835E-2</v>
      </c>
      <c r="G94" s="17">
        <f t="shared" si="7"/>
        <v>5.7411653034588603E-2</v>
      </c>
      <c r="H94" s="11">
        <f t="shared" si="13"/>
        <v>71681.180297166604</v>
      </c>
      <c r="I94" s="11">
        <f t="shared" si="11"/>
        <v>4115.3350523307181</v>
      </c>
      <c r="J94" s="11">
        <f t="shared" si="8"/>
        <v>69617.751301927987</v>
      </c>
      <c r="K94" s="11">
        <f t="shared" si="9"/>
        <v>515149.61621554289</v>
      </c>
      <c r="L94" s="19">
        <f t="shared" si="12"/>
        <v>7.1866787639363912</v>
      </c>
    </row>
    <row r="95" spans="1:12" x14ac:dyDescent="0.2">
      <c r="A95" s="14">
        <v>86</v>
      </c>
      <c r="B95" s="51">
        <v>13</v>
      </c>
      <c r="C95" s="52">
        <v>169</v>
      </c>
      <c r="D95" s="52">
        <v>196</v>
      </c>
      <c r="E95" s="16">
        <v>0.45590000000000003</v>
      </c>
      <c r="F95" s="17">
        <f t="shared" si="10"/>
        <v>7.1232876712328766E-2</v>
      </c>
      <c r="G95" s="17">
        <f t="shared" si="7"/>
        <v>6.8575057774486164E-2</v>
      </c>
      <c r="H95" s="11">
        <f t="shared" si="13"/>
        <v>67565.845244835888</v>
      </c>
      <c r="I95" s="11">
        <f t="shared" si="11"/>
        <v>4633.3317412466122</v>
      </c>
      <c r="J95" s="11">
        <f t="shared" si="8"/>
        <v>65044.849444423606</v>
      </c>
      <c r="K95" s="11">
        <f t="shared" si="9"/>
        <v>445531.86491361487</v>
      </c>
      <c r="L95" s="19">
        <f t="shared" si="12"/>
        <v>6.5940396852752645</v>
      </c>
    </row>
    <row r="96" spans="1:12" x14ac:dyDescent="0.2">
      <c r="A96" s="14">
        <v>87</v>
      </c>
      <c r="B96" s="51">
        <v>8</v>
      </c>
      <c r="C96" s="52">
        <v>153</v>
      </c>
      <c r="D96" s="52">
        <v>153</v>
      </c>
      <c r="E96" s="16">
        <v>0.44019999999999998</v>
      </c>
      <c r="F96" s="17">
        <f t="shared" si="10"/>
        <v>5.2287581699346407E-2</v>
      </c>
      <c r="G96" s="17">
        <f t="shared" si="7"/>
        <v>5.0800617735511665E-2</v>
      </c>
      <c r="H96" s="11">
        <f t="shared" si="13"/>
        <v>62932.513503589274</v>
      </c>
      <c r="I96" s="11">
        <f t="shared" si="11"/>
        <v>3197.0105616307646</v>
      </c>
      <c r="J96" s="11">
        <f t="shared" si="8"/>
        <v>61142.826991188376</v>
      </c>
      <c r="K96" s="11">
        <f t="shared" si="9"/>
        <v>380487.01546919125</v>
      </c>
      <c r="L96" s="19">
        <f t="shared" si="12"/>
        <v>6.0459529468418687</v>
      </c>
    </row>
    <row r="97" spans="1:12" x14ac:dyDescent="0.2">
      <c r="A97" s="14">
        <v>88</v>
      </c>
      <c r="B97" s="51">
        <v>12</v>
      </c>
      <c r="C97" s="52">
        <v>134</v>
      </c>
      <c r="D97" s="52">
        <v>145</v>
      </c>
      <c r="E97" s="16">
        <v>0.45290000000000002</v>
      </c>
      <c r="F97" s="17">
        <f t="shared" si="10"/>
        <v>8.6021505376344093E-2</v>
      </c>
      <c r="G97" s="17">
        <f t="shared" si="7"/>
        <v>8.2155092383401393E-2</v>
      </c>
      <c r="H97" s="11">
        <f t="shared" si="13"/>
        <v>59735.502941958512</v>
      </c>
      <c r="I97" s="11">
        <f t="shared" si="11"/>
        <v>4907.5757627655476</v>
      </c>
      <c r="J97" s="11">
        <f t="shared" si="8"/>
        <v>57050.568242149478</v>
      </c>
      <c r="K97" s="11">
        <f t="shared" si="9"/>
        <v>319344.18847800285</v>
      </c>
      <c r="L97" s="19">
        <f t="shared" si="12"/>
        <v>5.3459696955810498</v>
      </c>
    </row>
    <row r="98" spans="1:12" x14ac:dyDescent="0.2">
      <c r="A98" s="14">
        <v>89</v>
      </c>
      <c r="B98" s="51">
        <v>9</v>
      </c>
      <c r="C98" s="52">
        <v>104</v>
      </c>
      <c r="D98" s="52">
        <v>116</v>
      </c>
      <c r="E98" s="16">
        <v>0.4879</v>
      </c>
      <c r="F98" s="17">
        <f t="shared" si="10"/>
        <v>8.1818181818181818E-2</v>
      </c>
      <c r="G98" s="17">
        <f t="shared" si="7"/>
        <v>7.8527932821971069E-2</v>
      </c>
      <c r="H98" s="11">
        <f t="shared" si="13"/>
        <v>54827.927179192964</v>
      </c>
      <c r="I98" s="11">
        <f t="shared" si="11"/>
        <v>4305.5237822955869</v>
      </c>
      <c r="J98" s="11">
        <f t="shared" si="8"/>
        <v>52623.068450279388</v>
      </c>
      <c r="K98" s="11">
        <f>K99+J98</f>
        <v>262293.62023585336</v>
      </c>
      <c r="L98" s="19">
        <f t="shared" si="12"/>
        <v>4.7839419385417328</v>
      </c>
    </row>
    <row r="99" spans="1:12" x14ac:dyDescent="0.2">
      <c r="A99" s="14">
        <v>90</v>
      </c>
      <c r="B99" s="51">
        <v>9</v>
      </c>
      <c r="C99" s="52">
        <v>104</v>
      </c>
      <c r="D99" s="52">
        <v>93</v>
      </c>
      <c r="E99" s="20">
        <v>0.39439999999999997</v>
      </c>
      <c r="F99" s="21">
        <f t="shared" si="10"/>
        <v>9.1370558375634514E-2</v>
      </c>
      <c r="G99" s="21">
        <f t="shared" si="7"/>
        <v>8.6579753420862243E-2</v>
      </c>
      <c r="H99" s="22">
        <f t="shared" si="13"/>
        <v>50522.403396897374</v>
      </c>
      <c r="I99" s="22">
        <f t="shared" si="11"/>
        <v>4374.2172283327072</v>
      </c>
      <c r="J99" s="22">
        <f t="shared" si="8"/>
        <v>47873.377443419085</v>
      </c>
      <c r="K99" s="22">
        <f t="shared" ref="K99:K102" si="14">K100+J99</f>
        <v>209670.551785574</v>
      </c>
      <c r="L99" s="23">
        <f t="shared" si="12"/>
        <v>4.1500510207012455</v>
      </c>
    </row>
    <row r="100" spans="1:12" x14ac:dyDescent="0.2">
      <c r="A100" s="14">
        <v>91</v>
      </c>
      <c r="B100" s="51">
        <v>7</v>
      </c>
      <c r="C100" s="52">
        <v>84</v>
      </c>
      <c r="D100" s="52">
        <v>99</v>
      </c>
      <c r="E100" s="20">
        <v>0.56130000000000002</v>
      </c>
      <c r="F100" s="21">
        <f t="shared" si="10"/>
        <v>7.650273224043716E-2</v>
      </c>
      <c r="G100" s="21">
        <f t="shared" si="7"/>
        <v>7.4018540587009324E-2</v>
      </c>
      <c r="H100" s="22">
        <f t="shared" si="13"/>
        <v>46148.186168564665</v>
      </c>
      <c r="I100" s="22">
        <f t="shared" si="11"/>
        <v>3415.821390934766</v>
      </c>
      <c r="J100" s="22">
        <f t="shared" si="8"/>
        <v>44649.66532436158</v>
      </c>
      <c r="K100" s="22">
        <f t="shared" si="14"/>
        <v>161797.1743421549</v>
      </c>
      <c r="L100" s="23">
        <f t="shared" si="12"/>
        <v>3.5060353997698028</v>
      </c>
    </row>
    <row r="101" spans="1:12" x14ac:dyDescent="0.2">
      <c r="A101" s="14">
        <v>92</v>
      </c>
      <c r="B101" s="51">
        <v>4</v>
      </c>
      <c r="C101" s="52">
        <v>61</v>
      </c>
      <c r="D101" s="52">
        <v>80</v>
      </c>
      <c r="E101" s="20">
        <v>0.58950000000000002</v>
      </c>
      <c r="F101" s="21">
        <f t="shared" si="10"/>
        <v>5.6737588652482268E-2</v>
      </c>
      <c r="G101" s="21">
        <f t="shared" si="7"/>
        <v>5.5446203321227572E-2</v>
      </c>
      <c r="H101" s="22">
        <f t="shared" si="13"/>
        <v>42732.364777629897</v>
      </c>
      <c r="I101" s="22">
        <f t="shared" si="11"/>
        <v>2369.3473858573307</v>
      </c>
      <c r="J101" s="22">
        <f t="shared" si="8"/>
        <v>41759.74767573546</v>
      </c>
      <c r="K101" s="22">
        <f t="shared" si="14"/>
        <v>117147.50901779333</v>
      </c>
      <c r="L101" s="23">
        <f t="shared" si="12"/>
        <v>2.7414235001363476</v>
      </c>
    </row>
    <row r="102" spans="1:12" x14ac:dyDescent="0.2">
      <c r="A102" s="14">
        <v>93</v>
      </c>
      <c r="B102" s="51">
        <v>9</v>
      </c>
      <c r="C102" s="52">
        <v>50</v>
      </c>
      <c r="D102" s="52">
        <v>50</v>
      </c>
      <c r="E102" s="20">
        <v>0.54710000000000003</v>
      </c>
      <c r="F102" s="21">
        <f t="shared" si="10"/>
        <v>0.18</v>
      </c>
      <c r="G102" s="21">
        <f t="shared" si="7"/>
        <v>0.16643212065958896</v>
      </c>
      <c r="H102" s="22">
        <f t="shared" si="13"/>
        <v>40363.017391772562</v>
      </c>
      <c r="I102" s="22">
        <f t="shared" si="11"/>
        <v>6717.702580732579</v>
      </c>
      <c r="J102" s="22">
        <f t="shared" si="8"/>
        <v>37320.569892958782</v>
      </c>
      <c r="K102" s="22">
        <f t="shared" si="14"/>
        <v>75387.761342057871</v>
      </c>
      <c r="L102" s="23">
        <f t="shared" si="12"/>
        <v>1.8677434496615364</v>
      </c>
    </row>
    <row r="103" spans="1:12" x14ac:dyDescent="0.2">
      <c r="A103" s="14">
        <v>94</v>
      </c>
      <c r="B103" s="51">
        <v>5</v>
      </c>
      <c r="C103" s="52">
        <v>36</v>
      </c>
      <c r="D103" s="52">
        <v>42</v>
      </c>
      <c r="E103" s="20">
        <v>0.35299999999999998</v>
      </c>
      <c r="F103" s="21">
        <f t="shared" si="10"/>
        <v>0.12820512820512819</v>
      </c>
      <c r="G103" s="21">
        <f t="shared" si="7"/>
        <v>0.11838522552385462</v>
      </c>
      <c r="H103" s="22">
        <f t="shared" si="13"/>
        <v>33645.314811039985</v>
      </c>
      <c r="I103" s="22">
        <f t="shared" si="11"/>
        <v>3983.1081817260547</v>
      </c>
      <c r="J103" s="22">
        <f t="shared" si="8"/>
        <v>31068.243817463226</v>
      </c>
      <c r="K103" s="22">
        <f>K104+J103</f>
        <v>38067.191449099097</v>
      </c>
      <c r="L103" s="23">
        <f t="shared" si="12"/>
        <v>1.1314262227265048</v>
      </c>
    </row>
    <row r="104" spans="1:12" x14ac:dyDescent="0.2">
      <c r="A104" s="14" t="s">
        <v>27</v>
      </c>
      <c r="B104" s="51">
        <v>21</v>
      </c>
      <c r="C104" s="52">
        <v>83</v>
      </c>
      <c r="D104" s="52">
        <v>95</v>
      </c>
      <c r="E104" s="20"/>
      <c r="F104" s="21">
        <f>B104/((C104+D104)/2)</f>
        <v>0.23595505617977527</v>
      </c>
      <c r="G104" s="21">
        <v>1</v>
      </c>
      <c r="H104" s="22">
        <f t="shared" si="13"/>
        <v>29662.206629313929</v>
      </c>
      <c r="I104" s="22">
        <f>H104*G104</f>
        <v>29662.206629313929</v>
      </c>
      <c r="J104" s="22">
        <f>H104*F104</f>
        <v>6998.9476316358705</v>
      </c>
      <c r="K104" s="22">
        <f>J104</f>
        <v>6998.9476316358705</v>
      </c>
      <c r="L104" s="23">
        <f>K104/H104</f>
        <v>0.23595505617977527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50" t="s">
        <v>30</v>
      </c>
      <c r="B107" s="31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12</v>
      </c>
      <c r="B108" s="33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27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58</v>
      </c>
      <c r="B120" s="31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x14ac:dyDescent="0.2">
      <c r="A122" s="7"/>
      <c r="B122" s="7"/>
      <c r="C122" s="31"/>
      <c r="D122" s="31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33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4" t="s">
        <v>2</v>
      </c>
      <c r="D6" s="74"/>
      <c r="E6" s="57" t="s">
        <v>3</v>
      </c>
      <c r="F6" s="57" t="s">
        <v>4</v>
      </c>
      <c r="G6" s="5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57" t="s">
        <v>10</v>
      </c>
    </row>
    <row r="7" spans="1:13" s="38" customFormat="1" x14ac:dyDescent="0.2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1">
        <v>1</v>
      </c>
      <c r="C9" s="48">
        <v>754</v>
      </c>
      <c r="D9" s="54">
        <v>687</v>
      </c>
      <c r="E9" s="16">
        <v>0.39729999999999999</v>
      </c>
      <c r="F9" s="17">
        <f>B9/((C9+D9)/2)</f>
        <v>1.3879250520471894E-3</v>
      </c>
      <c r="G9" s="17">
        <f t="shared" ref="G9:G72" si="0">F9/((1+(1-E9)*F9))</f>
        <v>1.3867650197399066E-3</v>
      </c>
      <c r="H9" s="11">
        <v>100000</v>
      </c>
      <c r="I9" s="11">
        <f>H9*G9</f>
        <v>138.67650197399067</v>
      </c>
      <c r="J9" s="11">
        <f t="shared" ref="J9:J72" si="1">H10+I9*E9</f>
        <v>99916.419672260265</v>
      </c>
      <c r="K9" s="11">
        <f t="shared" ref="K9:K72" si="2">K10+J9</f>
        <v>8644804.0928896479</v>
      </c>
      <c r="L9" s="18">
        <f>K9/H9</f>
        <v>86.448040928896475</v>
      </c>
    </row>
    <row r="10" spans="1:13" x14ac:dyDescent="0.2">
      <c r="A10" s="14">
        <v>1</v>
      </c>
      <c r="B10" s="51">
        <v>0</v>
      </c>
      <c r="C10" s="48">
        <v>783</v>
      </c>
      <c r="D10" s="54">
        <v>779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99861.323498026002</v>
      </c>
      <c r="I10" s="11">
        <f t="shared" ref="I10:I73" si="4">H10*G10</f>
        <v>0</v>
      </c>
      <c r="J10" s="11">
        <f t="shared" si="1"/>
        <v>99861.323498026002</v>
      </c>
      <c r="K10" s="11">
        <f t="shared" si="2"/>
        <v>8544887.6732173879</v>
      </c>
      <c r="L10" s="19">
        <f t="shared" ref="L10:L73" si="5">K10/H10</f>
        <v>85.567538801809476</v>
      </c>
    </row>
    <row r="11" spans="1:13" x14ac:dyDescent="0.2">
      <c r="A11" s="14">
        <v>2</v>
      </c>
      <c r="B11" s="51">
        <v>0</v>
      </c>
      <c r="C11" s="48">
        <v>786</v>
      </c>
      <c r="D11" s="54">
        <v>756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99861.323498026002</v>
      </c>
      <c r="I11" s="11">
        <f t="shared" si="4"/>
        <v>0</v>
      </c>
      <c r="J11" s="11">
        <f t="shared" si="1"/>
        <v>99861.323498026002</v>
      </c>
      <c r="K11" s="11">
        <f t="shared" si="2"/>
        <v>8445026.3497193623</v>
      </c>
      <c r="L11" s="19">
        <f t="shared" si="5"/>
        <v>84.567538801809476</v>
      </c>
    </row>
    <row r="12" spans="1:13" x14ac:dyDescent="0.2">
      <c r="A12" s="14">
        <v>3</v>
      </c>
      <c r="B12" s="51">
        <v>0</v>
      </c>
      <c r="C12" s="48">
        <v>772</v>
      </c>
      <c r="D12" s="54">
        <v>800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99861.323498026002</v>
      </c>
      <c r="I12" s="11">
        <f t="shared" si="4"/>
        <v>0</v>
      </c>
      <c r="J12" s="11">
        <f t="shared" si="1"/>
        <v>99861.323498026002</v>
      </c>
      <c r="K12" s="11">
        <f t="shared" si="2"/>
        <v>8345165.0262213368</v>
      </c>
      <c r="L12" s="19">
        <f t="shared" si="5"/>
        <v>83.567538801809476</v>
      </c>
    </row>
    <row r="13" spans="1:13" x14ac:dyDescent="0.2">
      <c r="A13" s="14">
        <v>4</v>
      </c>
      <c r="B13" s="51">
        <v>0</v>
      </c>
      <c r="C13" s="48">
        <v>844</v>
      </c>
      <c r="D13" s="54">
        <v>750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99861.323498026002</v>
      </c>
      <c r="I13" s="11">
        <f t="shared" si="4"/>
        <v>0</v>
      </c>
      <c r="J13" s="11">
        <f t="shared" si="1"/>
        <v>99861.323498026002</v>
      </c>
      <c r="K13" s="11">
        <f t="shared" si="2"/>
        <v>8245303.7027233113</v>
      </c>
      <c r="L13" s="19">
        <f t="shared" si="5"/>
        <v>82.567538801809491</v>
      </c>
    </row>
    <row r="14" spans="1:13" x14ac:dyDescent="0.2">
      <c r="A14" s="14">
        <v>5</v>
      </c>
      <c r="B14" s="51">
        <v>0</v>
      </c>
      <c r="C14" s="48">
        <v>771</v>
      </c>
      <c r="D14" s="54">
        <v>815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99861.323498026002</v>
      </c>
      <c r="I14" s="11">
        <f t="shared" si="4"/>
        <v>0</v>
      </c>
      <c r="J14" s="11">
        <f t="shared" si="1"/>
        <v>99861.323498026002</v>
      </c>
      <c r="K14" s="11">
        <f t="shared" si="2"/>
        <v>8145442.3792252857</v>
      </c>
      <c r="L14" s="19">
        <f t="shared" si="5"/>
        <v>81.567538801809491</v>
      </c>
    </row>
    <row r="15" spans="1:13" x14ac:dyDescent="0.2">
      <c r="A15" s="14">
        <v>6</v>
      </c>
      <c r="B15" s="51">
        <v>0</v>
      </c>
      <c r="C15" s="48">
        <v>809</v>
      </c>
      <c r="D15" s="54">
        <v>752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99861.323498026002</v>
      </c>
      <c r="I15" s="11">
        <f t="shared" si="4"/>
        <v>0</v>
      </c>
      <c r="J15" s="11">
        <f t="shared" si="1"/>
        <v>99861.323498026002</v>
      </c>
      <c r="K15" s="11">
        <f t="shared" si="2"/>
        <v>8045581.0557272602</v>
      </c>
      <c r="L15" s="19">
        <f t="shared" si="5"/>
        <v>80.567538801809491</v>
      </c>
    </row>
    <row r="16" spans="1:13" x14ac:dyDescent="0.2">
      <c r="A16" s="14">
        <v>7</v>
      </c>
      <c r="B16" s="51">
        <v>0</v>
      </c>
      <c r="C16" s="48">
        <v>783</v>
      </c>
      <c r="D16" s="54">
        <v>790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99861.323498026002</v>
      </c>
      <c r="I16" s="11">
        <f t="shared" si="4"/>
        <v>0</v>
      </c>
      <c r="J16" s="11">
        <f t="shared" si="1"/>
        <v>99861.323498026002</v>
      </c>
      <c r="K16" s="11">
        <f t="shared" si="2"/>
        <v>7945719.7322292347</v>
      </c>
      <c r="L16" s="19">
        <f t="shared" si="5"/>
        <v>79.567538801809505</v>
      </c>
    </row>
    <row r="17" spans="1:12" x14ac:dyDescent="0.2">
      <c r="A17" s="14">
        <v>8</v>
      </c>
      <c r="B17" s="51">
        <v>0</v>
      </c>
      <c r="C17" s="48">
        <v>752</v>
      </c>
      <c r="D17" s="54">
        <v>772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99861.323498026002</v>
      </c>
      <c r="I17" s="11">
        <f t="shared" si="4"/>
        <v>0</v>
      </c>
      <c r="J17" s="11">
        <f t="shared" si="1"/>
        <v>99861.323498026002</v>
      </c>
      <c r="K17" s="11">
        <f t="shared" si="2"/>
        <v>7845858.4087312091</v>
      </c>
      <c r="L17" s="19">
        <f t="shared" si="5"/>
        <v>78.567538801809505</v>
      </c>
    </row>
    <row r="18" spans="1:12" x14ac:dyDescent="0.2">
      <c r="A18" s="14">
        <v>9</v>
      </c>
      <c r="B18" s="51">
        <v>0</v>
      </c>
      <c r="C18" s="48">
        <v>668</v>
      </c>
      <c r="D18" s="54">
        <v>739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99861.323498026002</v>
      </c>
      <c r="I18" s="11">
        <f t="shared" si="4"/>
        <v>0</v>
      </c>
      <c r="J18" s="11">
        <f t="shared" si="1"/>
        <v>99861.323498026002</v>
      </c>
      <c r="K18" s="11">
        <f t="shared" si="2"/>
        <v>7745997.0852331836</v>
      </c>
      <c r="L18" s="19">
        <f t="shared" si="5"/>
        <v>77.567538801809505</v>
      </c>
    </row>
    <row r="19" spans="1:12" x14ac:dyDescent="0.2">
      <c r="A19" s="14">
        <v>10</v>
      </c>
      <c r="B19" s="51">
        <v>0</v>
      </c>
      <c r="C19" s="48">
        <v>715</v>
      </c>
      <c r="D19" s="54">
        <v>651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99861.323498026002</v>
      </c>
      <c r="I19" s="11">
        <f t="shared" si="4"/>
        <v>0</v>
      </c>
      <c r="J19" s="11">
        <f t="shared" si="1"/>
        <v>99861.323498026002</v>
      </c>
      <c r="K19" s="11">
        <f t="shared" si="2"/>
        <v>7646135.761735158</v>
      </c>
      <c r="L19" s="19">
        <f t="shared" si="5"/>
        <v>76.567538801809519</v>
      </c>
    </row>
    <row r="20" spans="1:12" x14ac:dyDescent="0.2">
      <c r="A20" s="14">
        <v>11</v>
      </c>
      <c r="B20" s="51">
        <v>0</v>
      </c>
      <c r="C20" s="48">
        <v>658</v>
      </c>
      <c r="D20" s="54">
        <v>704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99861.323498026002</v>
      </c>
      <c r="I20" s="11">
        <f t="shared" si="4"/>
        <v>0</v>
      </c>
      <c r="J20" s="11">
        <f t="shared" si="1"/>
        <v>99861.323498026002</v>
      </c>
      <c r="K20" s="11">
        <f t="shared" si="2"/>
        <v>7546274.4382371325</v>
      </c>
      <c r="L20" s="19">
        <f t="shared" si="5"/>
        <v>75.567538801809519</v>
      </c>
    </row>
    <row r="21" spans="1:12" x14ac:dyDescent="0.2">
      <c r="A21" s="14">
        <v>12</v>
      </c>
      <c r="B21" s="51">
        <v>0</v>
      </c>
      <c r="C21" s="48">
        <v>612</v>
      </c>
      <c r="D21" s="54">
        <v>658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99861.323498026002</v>
      </c>
      <c r="I21" s="11">
        <f t="shared" si="4"/>
        <v>0</v>
      </c>
      <c r="J21" s="11">
        <f t="shared" si="1"/>
        <v>99861.323498026002</v>
      </c>
      <c r="K21" s="11">
        <f t="shared" si="2"/>
        <v>7446413.114739107</v>
      </c>
      <c r="L21" s="19">
        <f t="shared" si="5"/>
        <v>74.567538801809519</v>
      </c>
    </row>
    <row r="22" spans="1:12" x14ac:dyDescent="0.2">
      <c r="A22" s="14">
        <v>13</v>
      </c>
      <c r="B22" s="51">
        <v>0</v>
      </c>
      <c r="C22" s="48">
        <v>640</v>
      </c>
      <c r="D22" s="54">
        <v>599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99861.323498026002</v>
      </c>
      <c r="I22" s="11">
        <f t="shared" si="4"/>
        <v>0</v>
      </c>
      <c r="J22" s="11">
        <f t="shared" si="1"/>
        <v>99861.323498026002</v>
      </c>
      <c r="K22" s="11">
        <f t="shared" si="2"/>
        <v>7346551.7912410814</v>
      </c>
      <c r="L22" s="19">
        <f t="shared" si="5"/>
        <v>73.567538801809533</v>
      </c>
    </row>
    <row r="23" spans="1:12" x14ac:dyDescent="0.2">
      <c r="A23" s="14">
        <v>14</v>
      </c>
      <c r="B23" s="51">
        <v>1</v>
      </c>
      <c r="C23" s="48">
        <v>595</v>
      </c>
      <c r="D23" s="54">
        <v>618</v>
      </c>
      <c r="E23" s="16">
        <v>0.93420000000000003</v>
      </c>
      <c r="F23" s="17">
        <f t="shared" si="3"/>
        <v>1.6488046166529267E-3</v>
      </c>
      <c r="G23" s="17">
        <f t="shared" si="0"/>
        <v>1.6486257550293803E-3</v>
      </c>
      <c r="H23" s="11">
        <f t="shared" si="6"/>
        <v>99861.323498026002</v>
      </c>
      <c r="I23" s="11">
        <f t="shared" si="4"/>
        <v>164.63394985016632</v>
      </c>
      <c r="J23" s="11">
        <f t="shared" si="1"/>
        <v>99850.490584125859</v>
      </c>
      <c r="K23" s="11">
        <f t="shared" si="2"/>
        <v>7246690.467743055</v>
      </c>
      <c r="L23" s="19">
        <f t="shared" si="5"/>
        <v>72.567538801809519</v>
      </c>
    </row>
    <row r="24" spans="1:12" x14ac:dyDescent="0.2">
      <c r="A24" s="14">
        <v>15</v>
      </c>
      <c r="B24" s="51">
        <v>0</v>
      </c>
      <c r="C24" s="48">
        <v>569</v>
      </c>
      <c r="D24" s="54">
        <v>601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99696.68954817584</v>
      </c>
      <c r="I24" s="11">
        <f t="shared" si="4"/>
        <v>0</v>
      </c>
      <c r="J24" s="11">
        <f t="shared" si="1"/>
        <v>99696.68954817584</v>
      </c>
      <c r="K24" s="11">
        <f t="shared" si="2"/>
        <v>7146839.9771589292</v>
      </c>
      <c r="L24" s="19">
        <f t="shared" si="5"/>
        <v>71.685830387631924</v>
      </c>
    </row>
    <row r="25" spans="1:12" x14ac:dyDescent="0.2">
      <c r="A25" s="14">
        <v>16</v>
      </c>
      <c r="B25" s="51">
        <v>0</v>
      </c>
      <c r="C25" s="48">
        <v>540</v>
      </c>
      <c r="D25" s="54">
        <v>571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99696.68954817584</v>
      </c>
      <c r="I25" s="11">
        <f t="shared" si="4"/>
        <v>0</v>
      </c>
      <c r="J25" s="11">
        <f t="shared" si="1"/>
        <v>99696.68954817584</v>
      </c>
      <c r="K25" s="11">
        <f t="shared" si="2"/>
        <v>7047143.2876107534</v>
      </c>
      <c r="L25" s="19">
        <f t="shared" si="5"/>
        <v>70.685830387631924</v>
      </c>
    </row>
    <row r="26" spans="1:12" x14ac:dyDescent="0.2">
      <c r="A26" s="14">
        <v>17</v>
      </c>
      <c r="B26" s="51">
        <v>0</v>
      </c>
      <c r="C26" s="48">
        <v>500</v>
      </c>
      <c r="D26" s="54">
        <v>538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99696.68954817584</v>
      </c>
      <c r="I26" s="11">
        <f t="shared" si="4"/>
        <v>0</v>
      </c>
      <c r="J26" s="11">
        <f t="shared" si="1"/>
        <v>99696.68954817584</v>
      </c>
      <c r="K26" s="11">
        <f t="shared" si="2"/>
        <v>6947446.5980625777</v>
      </c>
      <c r="L26" s="19">
        <f t="shared" si="5"/>
        <v>69.685830387631924</v>
      </c>
    </row>
    <row r="27" spans="1:12" x14ac:dyDescent="0.2">
      <c r="A27" s="14">
        <v>18</v>
      </c>
      <c r="B27" s="51">
        <v>0</v>
      </c>
      <c r="C27" s="48">
        <v>474</v>
      </c>
      <c r="D27" s="54">
        <v>503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99696.68954817584</v>
      </c>
      <c r="I27" s="11">
        <f t="shared" si="4"/>
        <v>0</v>
      </c>
      <c r="J27" s="11">
        <f t="shared" si="1"/>
        <v>99696.68954817584</v>
      </c>
      <c r="K27" s="11">
        <f t="shared" si="2"/>
        <v>6847749.9085144019</v>
      </c>
      <c r="L27" s="19">
        <f t="shared" si="5"/>
        <v>68.685830387631924</v>
      </c>
    </row>
    <row r="28" spans="1:12" x14ac:dyDescent="0.2">
      <c r="A28" s="14">
        <v>19</v>
      </c>
      <c r="B28" s="51">
        <v>0</v>
      </c>
      <c r="C28" s="48">
        <v>533</v>
      </c>
      <c r="D28" s="54">
        <v>481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99696.68954817584</v>
      </c>
      <c r="I28" s="11">
        <f t="shared" si="4"/>
        <v>0</v>
      </c>
      <c r="J28" s="11">
        <f t="shared" si="1"/>
        <v>99696.68954817584</v>
      </c>
      <c r="K28" s="11">
        <f t="shared" si="2"/>
        <v>6748053.2189662261</v>
      </c>
      <c r="L28" s="19">
        <f t="shared" si="5"/>
        <v>67.685830387631924</v>
      </c>
    </row>
    <row r="29" spans="1:12" x14ac:dyDescent="0.2">
      <c r="A29" s="14">
        <v>20</v>
      </c>
      <c r="B29" s="51">
        <v>0</v>
      </c>
      <c r="C29" s="48">
        <v>514</v>
      </c>
      <c r="D29" s="54">
        <v>539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99696.68954817584</v>
      </c>
      <c r="I29" s="11">
        <f t="shared" si="4"/>
        <v>0</v>
      </c>
      <c r="J29" s="11">
        <f t="shared" si="1"/>
        <v>99696.68954817584</v>
      </c>
      <c r="K29" s="11">
        <f t="shared" si="2"/>
        <v>6648356.5294180503</v>
      </c>
      <c r="L29" s="19">
        <f t="shared" si="5"/>
        <v>66.685830387631924</v>
      </c>
    </row>
    <row r="30" spans="1:12" x14ac:dyDescent="0.2">
      <c r="A30" s="14">
        <v>21</v>
      </c>
      <c r="B30" s="51">
        <v>0</v>
      </c>
      <c r="C30" s="48">
        <v>570</v>
      </c>
      <c r="D30" s="54">
        <v>513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99696.68954817584</v>
      </c>
      <c r="I30" s="11">
        <f t="shared" si="4"/>
        <v>0</v>
      </c>
      <c r="J30" s="11">
        <f t="shared" si="1"/>
        <v>99696.68954817584</v>
      </c>
      <c r="K30" s="11">
        <f t="shared" si="2"/>
        <v>6548659.8398698745</v>
      </c>
      <c r="L30" s="19">
        <f t="shared" si="5"/>
        <v>65.685830387631924</v>
      </c>
    </row>
    <row r="31" spans="1:12" x14ac:dyDescent="0.2">
      <c r="A31" s="14">
        <v>22</v>
      </c>
      <c r="B31" s="51">
        <v>1</v>
      </c>
      <c r="C31" s="48">
        <v>655</v>
      </c>
      <c r="D31" s="54">
        <v>594</v>
      </c>
      <c r="E31" s="16">
        <v>0.37530000000000002</v>
      </c>
      <c r="F31" s="17">
        <f t="shared" si="3"/>
        <v>1.6012810248198558E-3</v>
      </c>
      <c r="G31" s="17">
        <f t="shared" si="0"/>
        <v>1.599680831680463E-3</v>
      </c>
      <c r="H31" s="11">
        <f t="shared" si="6"/>
        <v>99696.68954817584</v>
      </c>
      <c r="I31" s="11">
        <f t="shared" si="4"/>
        <v>159.48288325221486</v>
      </c>
      <c r="J31" s="11">
        <f t="shared" si="1"/>
        <v>99597.060591008179</v>
      </c>
      <c r="K31" s="11">
        <f t="shared" si="2"/>
        <v>6448963.1503216987</v>
      </c>
      <c r="L31" s="19">
        <f t="shared" si="5"/>
        <v>64.685830387631924</v>
      </c>
    </row>
    <row r="32" spans="1:12" x14ac:dyDescent="0.2">
      <c r="A32" s="14">
        <v>23</v>
      </c>
      <c r="B32" s="51">
        <v>0</v>
      </c>
      <c r="C32" s="48">
        <v>637</v>
      </c>
      <c r="D32" s="54">
        <v>676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99537.206664923622</v>
      </c>
      <c r="I32" s="11">
        <f t="shared" si="4"/>
        <v>0</v>
      </c>
      <c r="J32" s="11">
        <f t="shared" si="1"/>
        <v>99537.206664923622</v>
      </c>
      <c r="K32" s="11">
        <f t="shared" si="2"/>
        <v>6349366.0897306902</v>
      </c>
      <c r="L32" s="19">
        <f t="shared" si="5"/>
        <v>63.788871543329869</v>
      </c>
    </row>
    <row r="33" spans="1:12" x14ac:dyDescent="0.2">
      <c r="A33" s="14">
        <v>24</v>
      </c>
      <c r="B33" s="51">
        <v>0</v>
      </c>
      <c r="C33" s="48">
        <v>641</v>
      </c>
      <c r="D33" s="54">
        <v>668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99537.206664923622</v>
      </c>
      <c r="I33" s="11">
        <f t="shared" si="4"/>
        <v>0</v>
      </c>
      <c r="J33" s="11">
        <f t="shared" si="1"/>
        <v>99537.206664923622</v>
      </c>
      <c r="K33" s="11">
        <f t="shared" si="2"/>
        <v>6249828.8830657667</v>
      </c>
      <c r="L33" s="19">
        <f t="shared" si="5"/>
        <v>62.788871543329869</v>
      </c>
    </row>
    <row r="34" spans="1:12" x14ac:dyDescent="0.2">
      <c r="A34" s="14">
        <v>25</v>
      </c>
      <c r="B34" s="51">
        <v>0</v>
      </c>
      <c r="C34" s="48">
        <v>767</v>
      </c>
      <c r="D34" s="54">
        <v>649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99537.206664923622</v>
      </c>
      <c r="I34" s="11">
        <f t="shared" si="4"/>
        <v>0</v>
      </c>
      <c r="J34" s="11">
        <f t="shared" si="1"/>
        <v>99537.206664923622</v>
      </c>
      <c r="K34" s="11">
        <f t="shared" si="2"/>
        <v>6150291.6764008431</v>
      </c>
      <c r="L34" s="19">
        <f t="shared" si="5"/>
        <v>61.788871543329869</v>
      </c>
    </row>
    <row r="35" spans="1:12" x14ac:dyDescent="0.2">
      <c r="A35" s="14">
        <v>26</v>
      </c>
      <c r="B35" s="51">
        <v>0</v>
      </c>
      <c r="C35" s="48">
        <v>839</v>
      </c>
      <c r="D35" s="54">
        <v>770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99537.206664923622</v>
      </c>
      <c r="I35" s="11">
        <f t="shared" si="4"/>
        <v>0</v>
      </c>
      <c r="J35" s="11">
        <f t="shared" si="1"/>
        <v>99537.206664923622</v>
      </c>
      <c r="K35" s="11">
        <f t="shared" si="2"/>
        <v>6050754.4697359195</v>
      </c>
      <c r="L35" s="19">
        <f t="shared" si="5"/>
        <v>60.788871543329869</v>
      </c>
    </row>
    <row r="36" spans="1:12" x14ac:dyDescent="0.2">
      <c r="A36" s="14">
        <v>27</v>
      </c>
      <c r="B36" s="51">
        <v>0</v>
      </c>
      <c r="C36" s="48">
        <v>877</v>
      </c>
      <c r="D36" s="54">
        <v>828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99537.206664923622</v>
      </c>
      <c r="I36" s="11">
        <f t="shared" si="4"/>
        <v>0</v>
      </c>
      <c r="J36" s="11">
        <f t="shared" si="1"/>
        <v>99537.206664923622</v>
      </c>
      <c r="K36" s="11">
        <f t="shared" si="2"/>
        <v>5951217.2630709959</v>
      </c>
      <c r="L36" s="19">
        <f t="shared" si="5"/>
        <v>59.788871543329869</v>
      </c>
    </row>
    <row r="37" spans="1:12" x14ac:dyDescent="0.2">
      <c r="A37" s="14">
        <v>28</v>
      </c>
      <c r="B37" s="51">
        <v>0</v>
      </c>
      <c r="C37" s="48">
        <v>981</v>
      </c>
      <c r="D37" s="54">
        <v>896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99537.206664923622</v>
      </c>
      <c r="I37" s="11">
        <f t="shared" si="4"/>
        <v>0</v>
      </c>
      <c r="J37" s="11">
        <f t="shared" si="1"/>
        <v>99537.206664923622</v>
      </c>
      <c r="K37" s="11">
        <f t="shared" si="2"/>
        <v>5851680.0564060723</v>
      </c>
      <c r="L37" s="19">
        <f t="shared" si="5"/>
        <v>58.788871543329869</v>
      </c>
    </row>
    <row r="38" spans="1:12" x14ac:dyDescent="0.2">
      <c r="A38" s="14">
        <v>29</v>
      </c>
      <c r="B38" s="51">
        <v>0</v>
      </c>
      <c r="C38" s="48">
        <v>959</v>
      </c>
      <c r="D38" s="54">
        <v>964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99537.206664923622</v>
      </c>
      <c r="I38" s="11">
        <f t="shared" si="4"/>
        <v>0</v>
      </c>
      <c r="J38" s="11">
        <f t="shared" si="1"/>
        <v>99537.206664923622</v>
      </c>
      <c r="K38" s="11">
        <f t="shared" si="2"/>
        <v>5752142.8497411488</v>
      </c>
      <c r="L38" s="19">
        <f t="shared" si="5"/>
        <v>57.788871543329869</v>
      </c>
    </row>
    <row r="39" spans="1:12" x14ac:dyDescent="0.2">
      <c r="A39" s="14">
        <v>30</v>
      </c>
      <c r="B39" s="51">
        <v>0</v>
      </c>
      <c r="C39" s="48">
        <v>1041</v>
      </c>
      <c r="D39" s="54">
        <v>969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99537.206664923622</v>
      </c>
      <c r="I39" s="11">
        <f t="shared" si="4"/>
        <v>0</v>
      </c>
      <c r="J39" s="11">
        <f t="shared" si="1"/>
        <v>99537.206664923622</v>
      </c>
      <c r="K39" s="11">
        <f t="shared" si="2"/>
        <v>5652605.6430762252</v>
      </c>
      <c r="L39" s="19">
        <f t="shared" si="5"/>
        <v>56.788871543329869</v>
      </c>
    </row>
    <row r="40" spans="1:12" x14ac:dyDescent="0.2">
      <c r="A40" s="14">
        <v>31</v>
      </c>
      <c r="B40" s="51">
        <v>1</v>
      </c>
      <c r="C40" s="48">
        <v>1110</v>
      </c>
      <c r="D40" s="54">
        <v>1040</v>
      </c>
      <c r="E40" s="16">
        <v>0.85209999999999997</v>
      </c>
      <c r="F40" s="17">
        <f t="shared" si="3"/>
        <v>9.3023255813953494E-4</v>
      </c>
      <c r="G40" s="17">
        <f t="shared" si="0"/>
        <v>9.301045930518025E-4</v>
      </c>
      <c r="H40" s="11">
        <f t="shared" si="6"/>
        <v>99537.206664923622</v>
      </c>
      <c r="I40" s="11">
        <f t="shared" si="4"/>
        <v>92.580013098591948</v>
      </c>
      <c r="J40" s="11">
        <f t="shared" si="1"/>
        <v>99523.514080986351</v>
      </c>
      <c r="K40" s="11">
        <f t="shared" si="2"/>
        <v>5553068.4364113016</v>
      </c>
      <c r="L40" s="19">
        <f t="shared" si="5"/>
        <v>55.788871543329869</v>
      </c>
    </row>
    <row r="41" spans="1:12" x14ac:dyDescent="0.2">
      <c r="A41" s="14">
        <v>32</v>
      </c>
      <c r="B41" s="51">
        <v>0</v>
      </c>
      <c r="C41" s="48">
        <v>1155</v>
      </c>
      <c r="D41" s="54">
        <v>1095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99444.626651825034</v>
      </c>
      <c r="I41" s="11">
        <f t="shared" si="4"/>
        <v>0</v>
      </c>
      <c r="J41" s="11">
        <f t="shared" si="1"/>
        <v>99444.626651825034</v>
      </c>
      <c r="K41" s="11">
        <f t="shared" si="2"/>
        <v>5453544.9223303152</v>
      </c>
      <c r="L41" s="19">
        <f t="shared" si="5"/>
        <v>54.84001605661647</v>
      </c>
    </row>
    <row r="42" spans="1:12" x14ac:dyDescent="0.2">
      <c r="A42" s="14">
        <v>33</v>
      </c>
      <c r="B42" s="51">
        <v>0</v>
      </c>
      <c r="C42" s="48">
        <v>1276</v>
      </c>
      <c r="D42" s="54">
        <v>1168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99444.626651825034</v>
      </c>
      <c r="I42" s="11">
        <f t="shared" si="4"/>
        <v>0</v>
      </c>
      <c r="J42" s="11">
        <f t="shared" si="1"/>
        <v>99444.626651825034</v>
      </c>
      <c r="K42" s="11">
        <f t="shared" si="2"/>
        <v>5354100.2956784898</v>
      </c>
      <c r="L42" s="19">
        <f t="shared" si="5"/>
        <v>53.84001605661647</v>
      </c>
    </row>
    <row r="43" spans="1:12" x14ac:dyDescent="0.2">
      <c r="A43" s="14">
        <v>34</v>
      </c>
      <c r="B43" s="51">
        <v>0</v>
      </c>
      <c r="C43" s="48">
        <v>1293</v>
      </c>
      <c r="D43" s="54">
        <v>1276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99444.626651825034</v>
      </c>
      <c r="I43" s="11">
        <f t="shared" si="4"/>
        <v>0</v>
      </c>
      <c r="J43" s="11">
        <f t="shared" si="1"/>
        <v>99444.626651825034</v>
      </c>
      <c r="K43" s="11">
        <f t="shared" si="2"/>
        <v>5254655.6690266645</v>
      </c>
      <c r="L43" s="19">
        <f t="shared" si="5"/>
        <v>52.840016056616463</v>
      </c>
    </row>
    <row r="44" spans="1:12" x14ac:dyDescent="0.2">
      <c r="A44" s="14">
        <v>35</v>
      </c>
      <c r="B44" s="51">
        <v>0</v>
      </c>
      <c r="C44" s="48">
        <v>1393</v>
      </c>
      <c r="D44" s="54">
        <v>1279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99444.626651825034</v>
      </c>
      <c r="I44" s="11">
        <f t="shared" si="4"/>
        <v>0</v>
      </c>
      <c r="J44" s="11">
        <f t="shared" si="1"/>
        <v>99444.626651825034</v>
      </c>
      <c r="K44" s="11">
        <f t="shared" si="2"/>
        <v>5155211.0423748391</v>
      </c>
      <c r="L44" s="19">
        <f t="shared" si="5"/>
        <v>51.840016056616463</v>
      </c>
    </row>
    <row r="45" spans="1:12" x14ac:dyDescent="0.2">
      <c r="A45" s="14">
        <v>36</v>
      </c>
      <c r="B45" s="51">
        <v>0</v>
      </c>
      <c r="C45" s="48">
        <v>1358</v>
      </c>
      <c r="D45" s="54">
        <v>1379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99444.626651825034</v>
      </c>
      <c r="I45" s="11">
        <f t="shared" si="4"/>
        <v>0</v>
      </c>
      <c r="J45" s="11">
        <f t="shared" si="1"/>
        <v>99444.626651825034</v>
      </c>
      <c r="K45" s="11">
        <f t="shared" si="2"/>
        <v>5055766.4157230137</v>
      </c>
      <c r="L45" s="19">
        <f t="shared" si="5"/>
        <v>50.840016056616456</v>
      </c>
    </row>
    <row r="46" spans="1:12" x14ac:dyDescent="0.2">
      <c r="A46" s="14">
        <v>37</v>
      </c>
      <c r="B46" s="51">
        <v>2</v>
      </c>
      <c r="C46" s="48">
        <v>1322</v>
      </c>
      <c r="D46" s="54">
        <v>1359</v>
      </c>
      <c r="E46" s="16">
        <v>0.56850000000000001</v>
      </c>
      <c r="F46" s="17">
        <f t="shared" si="3"/>
        <v>1.4919806042521448E-3</v>
      </c>
      <c r="G46" s="17">
        <f t="shared" si="0"/>
        <v>1.4910207005858968E-3</v>
      </c>
      <c r="H46" s="11">
        <f t="shared" si="6"/>
        <v>99444.626651825034</v>
      </c>
      <c r="I46" s="11">
        <f t="shared" si="4"/>
        <v>148.2739968999071</v>
      </c>
      <c r="J46" s="11">
        <f t="shared" si="1"/>
        <v>99380.646422162725</v>
      </c>
      <c r="K46" s="11">
        <f t="shared" si="2"/>
        <v>4956321.7890711883</v>
      </c>
      <c r="L46" s="19">
        <f t="shared" si="5"/>
        <v>49.840016056616456</v>
      </c>
    </row>
    <row r="47" spans="1:12" x14ac:dyDescent="0.2">
      <c r="A47" s="14">
        <v>38</v>
      </c>
      <c r="B47" s="51">
        <v>0</v>
      </c>
      <c r="C47" s="48">
        <v>1381</v>
      </c>
      <c r="D47" s="54">
        <v>1302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99296.352654925126</v>
      </c>
      <c r="I47" s="11">
        <f t="shared" si="4"/>
        <v>0</v>
      </c>
      <c r="J47" s="11">
        <f t="shared" si="1"/>
        <v>99296.352654925126</v>
      </c>
      <c r="K47" s="11">
        <f t="shared" si="2"/>
        <v>4856941.1426490257</v>
      </c>
      <c r="L47" s="19">
        <f t="shared" si="5"/>
        <v>48.913590608185544</v>
      </c>
    </row>
    <row r="48" spans="1:12" x14ac:dyDescent="0.2">
      <c r="A48" s="14">
        <v>39</v>
      </c>
      <c r="B48" s="51">
        <v>0</v>
      </c>
      <c r="C48" s="48">
        <v>1265</v>
      </c>
      <c r="D48" s="54">
        <v>1380</v>
      </c>
      <c r="E48" s="16">
        <v>0</v>
      </c>
      <c r="F48" s="17">
        <f t="shared" si="3"/>
        <v>0</v>
      </c>
      <c r="G48" s="17">
        <f t="shared" si="0"/>
        <v>0</v>
      </c>
      <c r="H48" s="11">
        <f t="shared" si="6"/>
        <v>99296.352654925126</v>
      </c>
      <c r="I48" s="11">
        <f t="shared" si="4"/>
        <v>0</v>
      </c>
      <c r="J48" s="11">
        <f t="shared" si="1"/>
        <v>99296.352654925126</v>
      </c>
      <c r="K48" s="11">
        <f t="shared" si="2"/>
        <v>4757644.7899941001</v>
      </c>
      <c r="L48" s="19">
        <f t="shared" si="5"/>
        <v>47.913590608185544</v>
      </c>
    </row>
    <row r="49" spans="1:12" x14ac:dyDescent="0.2">
      <c r="A49" s="14">
        <v>40</v>
      </c>
      <c r="B49" s="51">
        <v>2</v>
      </c>
      <c r="C49" s="48">
        <v>1274</v>
      </c>
      <c r="D49" s="54">
        <v>1264</v>
      </c>
      <c r="E49" s="16">
        <v>0.88770000000000004</v>
      </c>
      <c r="F49" s="17">
        <f t="shared" si="3"/>
        <v>1.5760441292356187E-3</v>
      </c>
      <c r="G49" s="17">
        <f t="shared" si="0"/>
        <v>1.5757652349316269E-3</v>
      </c>
      <c r="H49" s="11">
        <f t="shared" si="6"/>
        <v>99296.352654925126</v>
      </c>
      <c r="I49" s="11">
        <f t="shared" si="4"/>
        <v>156.46774046914177</v>
      </c>
      <c r="J49" s="11">
        <f t="shared" si="1"/>
        <v>99278.78132767044</v>
      </c>
      <c r="K49" s="11">
        <f t="shared" si="2"/>
        <v>4658348.4373391746</v>
      </c>
      <c r="L49" s="19">
        <f t="shared" si="5"/>
        <v>46.913590608185537</v>
      </c>
    </row>
    <row r="50" spans="1:12" x14ac:dyDescent="0.2">
      <c r="A50" s="14">
        <v>41</v>
      </c>
      <c r="B50" s="51">
        <v>0</v>
      </c>
      <c r="C50" s="48">
        <v>1156</v>
      </c>
      <c r="D50" s="54">
        <v>1259</v>
      </c>
      <c r="E50" s="16">
        <v>0</v>
      </c>
      <c r="F50" s="17">
        <f t="shared" si="3"/>
        <v>0</v>
      </c>
      <c r="G50" s="17">
        <f t="shared" si="0"/>
        <v>0</v>
      </c>
      <c r="H50" s="11">
        <f t="shared" si="6"/>
        <v>99139.884914455979</v>
      </c>
      <c r="I50" s="11">
        <f t="shared" si="4"/>
        <v>0</v>
      </c>
      <c r="J50" s="11">
        <f t="shared" si="1"/>
        <v>99139.884914455979</v>
      </c>
      <c r="K50" s="11">
        <f t="shared" si="2"/>
        <v>4559069.6560115041</v>
      </c>
      <c r="L50" s="19">
        <f t="shared" si="5"/>
        <v>45.986231070828367</v>
      </c>
    </row>
    <row r="51" spans="1:12" x14ac:dyDescent="0.2">
      <c r="A51" s="14">
        <v>42</v>
      </c>
      <c r="B51" s="51">
        <v>0</v>
      </c>
      <c r="C51" s="48">
        <v>1117</v>
      </c>
      <c r="D51" s="54">
        <v>1143</v>
      </c>
      <c r="E51" s="16">
        <v>0</v>
      </c>
      <c r="F51" s="17">
        <f t="shared" si="3"/>
        <v>0</v>
      </c>
      <c r="G51" s="17">
        <f t="shared" si="0"/>
        <v>0</v>
      </c>
      <c r="H51" s="11">
        <f t="shared" si="6"/>
        <v>99139.884914455979</v>
      </c>
      <c r="I51" s="11">
        <f t="shared" si="4"/>
        <v>0</v>
      </c>
      <c r="J51" s="11">
        <f t="shared" si="1"/>
        <v>99139.884914455979</v>
      </c>
      <c r="K51" s="11">
        <f t="shared" si="2"/>
        <v>4459929.7710970482</v>
      </c>
      <c r="L51" s="19">
        <f t="shared" si="5"/>
        <v>44.986231070828367</v>
      </c>
    </row>
    <row r="52" spans="1:12" x14ac:dyDescent="0.2">
      <c r="A52" s="14">
        <v>43</v>
      </c>
      <c r="B52" s="51">
        <v>0</v>
      </c>
      <c r="C52" s="48">
        <v>1042</v>
      </c>
      <c r="D52" s="54">
        <v>1107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99139.884914455979</v>
      </c>
      <c r="I52" s="11">
        <f t="shared" si="4"/>
        <v>0</v>
      </c>
      <c r="J52" s="11">
        <f t="shared" si="1"/>
        <v>99139.884914455979</v>
      </c>
      <c r="K52" s="11">
        <f t="shared" si="2"/>
        <v>4360789.8861825923</v>
      </c>
      <c r="L52" s="19">
        <f t="shared" si="5"/>
        <v>43.986231070828367</v>
      </c>
    </row>
    <row r="53" spans="1:12" x14ac:dyDescent="0.2">
      <c r="A53" s="14">
        <v>44</v>
      </c>
      <c r="B53" s="51">
        <v>0</v>
      </c>
      <c r="C53" s="48">
        <v>1094</v>
      </c>
      <c r="D53" s="54">
        <v>1039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99139.884914455979</v>
      </c>
      <c r="I53" s="11">
        <f t="shared" si="4"/>
        <v>0</v>
      </c>
      <c r="J53" s="11">
        <f t="shared" si="1"/>
        <v>99139.884914455979</v>
      </c>
      <c r="K53" s="11">
        <f t="shared" si="2"/>
        <v>4261650.0012681363</v>
      </c>
      <c r="L53" s="19">
        <f t="shared" si="5"/>
        <v>42.986231070828367</v>
      </c>
    </row>
    <row r="54" spans="1:12" x14ac:dyDescent="0.2">
      <c r="A54" s="14">
        <v>45</v>
      </c>
      <c r="B54" s="51">
        <v>0</v>
      </c>
      <c r="C54" s="48">
        <v>1020</v>
      </c>
      <c r="D54" s="54">
        <v>1096</v>
      </c>
      <c r="E54" s="16">
        <v>0</v>
      </c>
      <c r="F54" s="17">
        <f t="shared" si="3"/>
        <v>0</v>
      </c>
      <c r="G54" s="17">
        <f t="shared" si="0"/>
        <v>0</v>
      </c>
      <c r="H54" s="11">
        <f t="shared" si="6"/>
        <v>99139.884914455979</v>
      </c>
      <c r="I54" s="11">
        <f t="shared" si="4"/>
        <v>0</v>
      </c>
      <c r="J54" s="11">
        <f t="shared" si="1"/>
        <v>99139.884914455979</v>
      </c>
      <c r="K54" s="11">
        <f t="shared" si="2"/>
        <v>4162510.1163536799</v>
      </c>
      <c r="L54" s="19">
        <f t="shared" si="5"/>
        <v>41.986231070828367</v>
      </c>
    </row>
    <row r="55" spans="1:12" x14ac:dyDescent="0.2">
      <c r="A55" s="14">
        <v>46</v>
      </c>
      <c r="B55" s="51">
        <v>3</v>
      </c>
      <c r="C55" s="48">
        <v>1044</v>
      </c>
      <c r="D55" s="54">
        <v>1018</v>
      </c>
      <c r="E55" s="16">
        <v>0.42470000000000002</v>
      </c>
      <c r="F55" s="17">
        <f t="shared" si="3"/>
        <v>2.9097963142580021E-3</v>
      </c>
      <c r="G55" s="17">
        <f t="shared" si="0"/>
        <v>2.9049334387759623E-3</v>
      </c>
      <c r="H55" s="11">
        <f t="shared" si="6"/>
        <v>99139.884914455979</v>
      </c>
      <c r="I55" s="11">
        <f t="shared" si="4"/>
        <v>287.99476680440375</v>
      </c>
      <c r="J55" s="11">
        <f t="shared" si="1"/>
        <v>98974.2015251134</v>
      </c>
      <c r="K55" s="11">
        <f t="shared" si="2"/>
        <v>4063370.231439224</v>
      </c>
      <c r="L55" s="19">
        <f t="shared" si="5"/>
        <v>40.986231070828367</v>
      </c>
    </row>
    <row r="56" spans="1:12" x14ac:dyDescent="0.2">
      <c r="A56" s="14">
        <v>47</v>
      </c>
      <c r="B56" s="51">
        <v>1</v>
      </c>
      <c r="C56" s="48">
        <v>959</v>
      </c>
      <c r="D56" s="54">
        <v>1033</v>
      </c>
      <c r="E56" s="16">
        <v>0.90410000000000001</v>
      </c>
      <c r="F56" s="17">
        <f t="shared" si="3"/>
        <v>1.004016064257028E-3</v>
      </c>
      <c r="G56" s="17">
        <f t="shared" si="0"/>
        <v>1.0039194017363187E-3</v>
      </c>
      <c r="H56" s="11">
        <f t="shared" si="6"/>
        <v>98851.890147651575</v>
      </c>
      <c r="I56" s="11">
        <f t="shared" si="4"/>
        <v>99.239330417534674</v>
      </c>
      <c r="J56" s="11">
        <f t="shared" si="1"/>
        <v>98842.373095864532</v>
      </c>
      <c r="K56" s="11">
        <f t="shared" si="2"/>
        <v>3964396.0299141104</v>
      </c>
      <c r="L56" s="19">
        <f t="shared" si="5"/>
        <v>40.104402900062226</v>
      </c>
    </row>
    <row r="57" spans="1:12" x14ac:dyDescent="0.2">
      <c r="A57" s="14">
        <v>48</v>
      </c>
      <c r="B57" s="51">
        <v>0</v>
      </c>
      <c r="C57" s="48">
        <v>924</v>
      </c>
      <c r="D57" s="54">
        <v>947</v>
      </c>
      <c r="E57" s="16">
        <v>0</v>
      </c>
      <c r="F57" s="17">
        <f t="shared" si="3"/>
        <v>0</v>
      </c>
      <c r="G57" s="17">
        <f t="shared" si="0"/>
        <v>0</v>
      </c>
      <c r="H57" s="11">
        <f t="shared" si="6"/>
        <v>98752.65081723404</v>
      </c>
      <c r="I57" s="11">
        <f t="shared" si="4"/>
        <v>0</v>
      </c>
      <c r="J57" s="11">
        <f t="shared" si="1"/>
        <v>98752.65081723404</v>
      </c>
      <c r="K57" s="11">
        <f t="shared" si="2"/>
        <v>3865553.656818246</v>
      </c>
      <c r="L57" s="19">
        <f t="shared" si="5"/>
        <v>39.143796392588989</v>
      </c>
    </row>
    <row r="58" spans="1:12" x14ac:dyDescent="0.2">
      <c r="A58" s="14">
        <v>49</v>
      </c>
      <c r="B58" s="51">
        <v>2</v>
      </c>
      <c r="C58" s="48">
        <v>907</v>
      </c>
      <c r="D58" s="54">
        <v>923</v>
      </c>
      <c r="E58" s="16">
        <v>0.48630000000000001</v>
      </c>
      <c r="F58" s="17">
        <f t="shared" si="3"/>
        <v>2.185792349726776E-3</v>
      </c>
      <c r="G58" s="17">
        <f t="shared" si="0"/>
        <v>2.1833408039977843E-3</v>
      </c>
      <c r="H58" s="11">
        <f t="shared" si="6"/>
        <v>98752.65081723404</v>
      </c>
      <c r="I58" s="11">
        <f t="shared" si="4"/>
        <v>215.61069203221223</v>
      </c>
      <c r="J58" s="11">
        <f t="shared" si="1"/>
        <v>98641.891604737102</v>
      </c>
      <c r="K58" s="11">
        <f t="shared" si="2"/>
        <v>3766801.0060010119</v>
      </c>
      <c r="L58" s="19">
        <f t="shared" si="5"/>
        <v>38.143796392588989</v>
      </c>
    </row>
    <row r="59" spans="1:12" x14ac:dyDescent="0.2">
      <c r="A59" s="14">
        <v>50</v>
      </c>
      <c r="B59" s="51">
        <v>0</v>
      </c>
      <c r="C59" s="48">
        <v>852</v>
      </c>
      <c r="D59" s="54">
        <v>909</v>
      </c>
      <c r="E59" s="16">
        <v>0</v>
      </c>
      <c r="F59" s="17">
        <f t="shared" si="3"/>
        <v>0</v>
      </c>
      <c r="G59" s="17">
        <f t="shared" si="0"/>
        <v>0</v>
      </c>
      <c r="H59" s="11">
        <f t="shared" si="6"/>
        <v>98537.040125201835</v>
      </c>
      <c r="I59" s="11">
        <f t="shared" si="4"/>
        <v>0</v>
      </c>
      <c r="J59" s="11">
        <f t="shared" si="1"/>
        <v>98537.040125201835</v>
      </c>
      <c r="K59" s="11">
        <f t="shared" si="2"/>
        <v>3668159.114396275</v>
      </c>
      <c r="L59" s="19">
        <f t="shared" si="5"/>
        <v>37.22619544625541</v>
      </c>
    </row>
    <row r="60" spans="1:12" x14ac:dyDescent="0.2">
      <c r="A60" s="14">
        <v>51</v>
      </c>
      <c r="B60" s="51">
        <v>1</v>
      </c>
      <c r="C60" s="48">
        <v>815</v>
      </c>
      <c r="D60" s="54">
        <v>862</v>
      </c>
      <c r="E60" s="16">
        <v>6.8500000000000005E-2</v>
      </c>
      <c r="F60" s="17">
        <f t="shared" si="3"/>
        <v>1.1926058437686344E-3</v>
      </c>
      <c r="G60" s="17">
        <f t="shared" si="0"/>
        <v>1.1912824334088009E-3</v>
      </c>
      <c r="H60" s="11">
        <f t="shared" si="6"/>
        <v>98537.040125201835</v>
      </c>
      <c r="I60" s="11">
        <f t="shared" si="4"/>
        <v>117.38544494125109</v>
      </c>
      <c r="J60" s="11">
        <f t="shared" si="1"/>
        <v>98427.695583239067</v>
      </c>
      <c r="K60" s="11">
        <f t="shared" si="2"/>
        <v>3569622.0742710731</v>
      </c>
      <c r="L60" s="19">
        <f t="shared" si="5"/>
        <v>36.22619544625541</v>
      </c>
    </row>
    <row r="61" spans="1:12" x14ac:dyDescent="0.2">
      <c r="A61" s="14">
        <v>52</v>
      </c>
      <c r="B61" s="51">
        <v>2</v>
      </c>
      <c r="C61" s="48">
        <v>813</v>
      </c>
      <c r="D61" s="54">
        <v>815</v>
      </c>
      <c r="E61" s="16">
        <v>0.80269999999999997</v>
      </c>
      <c r="F61" s="17">
        <f t="shared" si="3"/>
        <v>2.4570024570024569E-3</v>
      </c>
      <c r="G61" s="17">
        <f t="shared" si="0"/>
        <v>2.4558119614250884E-3</v>
      </c>
      <c r="H61" s="11">
        <f t="shared" si="6"/>
        <v>98419.654680260588</v>
      </c>
      <c r="I61" s="11">
        <f t="shared" si="4"/>
        <v>241.70016520311063</v>
      </c>
      <c r="J61" s="11">
        <f t="shared" si="1"/>
        <v>98371.967237666002</v>
      </c>
      <c r="K61" s="11">
        <f t="shared" si="2"/>
        <v>3471194.3786878339</v>
      </c>
      <c r="L61" s="19">
        <f t="shared" si="5"/>
        <v>35.269320848206853</v>
      </c>
    </row>
    <row r="62" spans="1:12" x14ac:dyDescent="0.2">
      <c r="A62" s="14">
        <v>53</v>
      </c>
      <c r="B62" s="51">
        <v>1</v>
      </c>
      <c r="C62" s="48">
        <v>779</v>
      </c>
      <c r="D62" s="54">
        <v>809</v>
      </c>
      <c r="E62" s="16">
        <v>0.95069999999999999</v>
      </c>
      <c r="F62" s="17">
        <f t="shared" si="3"/>
        <v>1.2594458438287153E-3</v>
      </c>
      <c r="G62" s="17">
        <f t="shared" si="0"/>
        <v>1.2593676488349022E-3</v>
      </c>
      <c r="H62" s="11">
        <f t="shared" si="6"/>
        <v>98177.95451505747</v>
      </c>
      <c r="I62" s="11">
        <f t="shared" si="4"/>
        <v>123.6421397450479</v>
      </c>
      <c r="J62" s="11">
        <f t="shared" si="1"/>
        <v>98171.858957568038</v>
      </c>
      <c r="K62" s="11">
        <f t="shared" si="2"/>
        <v>3372822.4114501681</v>
      </c>
      <c r="L62" s="19">
        <f t="shared" si="5"/>
        <v>34.35417276831614</v>
      </c>
    </row>
    <row r="63" spans="1:12" x14ac:dyDescent="0.2">
      <c r="A63" s="14">
        <v>54</v>
      </c>
      <c r="B63" s="51">
        <v>0</v>
      </c>
      <c r="C63" s="48">
        <v>769</v>
      </c>
      <c r="D63" s="54">
        <v>779</v>
      </c>
      <c r="E63" s="16">
        <v>0</v>
      </c>
      <c r="F63" s="17">
        <f t="shared" si="3"/>
        <v>0</v>
      </c>
      <c r="G63" s="17">
        <f t="shared" si="0"/>
        <v>0</v>
      </c>
      <c r="H63" s="11">
        <f t="shared" si="6"/>
        <v>98054.312375312424</v>
      </c>
      <c r="I63" s="11">
        <f t="shared" si="4"/>
        <v>0</v>
      </c>
      <c r="J63" s="11">
        <f t="shared" si="1"/>
        <v>98054.312375312424</v>
      </c>
      <c r="K63" s="11">
        <f t="shared" si="2"/>
        <v>3274650.5524925999</v>
      </c>
      <c r="L63" s="19">
        <f t="shared" si="5"/>
        <v>33.396293066219833</v>
      </c>
    </row>
    <row r="64" spans="1:12" x14ac:dyDescent="0.2">
      <c r="A64" s="14">
        <v>55</v>
      </c>
      <c r="B64" s="51">
        <v>1</v>
      </c>
      <c r="C64" s="48">
        <v>729</v>
      </c>
      <c r="D64" s="54">
        <v>767</v>
      </c>
      <c r="E64" s="16">
        <v>0.89319999999999999</v>
      </c>
      <c r="F64" s="17">
        <f t="shared" si="3"/>
        <v>1.3368983957219251E-3</v>
      </c>
      <c r="G64" s="17">
        <f t="shared" si="0"/>
        <v>1.3367075396186747E-3</v>
      </c>
      <c r="H64" s="11">
        <f t="shared" si="6"/>
        <v>98054.312375312424</v>
      </c>
      <c r="I64" s="11">
        <f t="shared" si="4"/>
        <v>131.06993864420485</v>
      </c>
      <c r="J64" s="11">
        <f t="shared" si="1"/>
        <v>98040.314105865225</v>
      </c>
      <c r="K64" s="11">
        <f t="shared" si="2"/>
        <v>3176596.2401172877</v>
      </c>
      <c r="L64" s="19">
        <f t="shared" si="5"/>
        <v>32.396293066219833</v>
      </c>
    </row>
    <row r="65" spans="1:12" x14ac:dyDescent="0.2">
      <c r="A65" s="14">
        <v>56</v>
      </c>
      <c r="B65" s="51">
        <v>2</v>
      </c>
      <c r="C65" s="48">
        <v>758</v>
      </c>
      <c r="D65" s="54">
        <v>724</v>
      </c>
      <c r="E65" s="16">
        <v>0.22600000000000001</v>
      </c>
      <c r="F65" s="17">
        <f t="shared" si="3"/>
        <v>2.6990553306342779E-3</v>
      </c>
      <c r="G65" s="17">
        <f t="shared" si="0"/>
        <v>2.6934285729676732E-3</v>
      </c>
      <c r="H65" s="11">
        <f t="shared" si="6"/>
        <v>97923.242436668224</v>
      </c>
      <c r="I65" s="11">
        <f t="shared" si="4"/>
        <v>263.74925913656278</v>
      </c>
      <c r="J65" s="11">
        <f t="shared" si="1"/>
        <v>97719.100510096527</v>
      </c>
      <c r="K65" s="11">
        <f t="shared" si="2"/>
        <v>3078555.9260114226</v>
      </c>
      <c r="L65" s="19">
        <f t="shared" si="5"/>
        <v>31.438459852904444</v>
      </c>
    </row>
    <row r="66" spans="1:12" x14ac:dyDescent="0.2">
      <c r="A66" s="14">
        <v>57</v>
      </c>
      <c r="B66" s="51">
        <v>0</v>
      </c>
      <c r="C66" s="48">
        <v>797</v>
      </c>
      <c r="D66" s="54">
        <v>743</v>
      </c>
      <c r="E66" s="16">
        <v>0</v>
      </c>
      <c r="F66" s="17">
        <f t="shared" si="3"/>
        <v>0</v>
      </c>
      <c r="G66" s="17">
        <f t="shared" si="0"/>
        <v>0</v>
      </c>
      <c r="H66" s="11">
        <f t="shared" si="6"/>
        <v>97659.493177531665</v>
      </c>
      <c r="I66" s="11">
        <f t="shared" si="4"/>
        <v>0</v>
      </c>
      <c r="J66" s="11">
        <f t="shared" si="1"/>
        <v>97659.493177531665</v>
      </c>
      <c r="K66" s="11">
        <f t="shared" si="2"/>
        <v>2980836.825501326</v>
      </c>
      <c r="L66" s="19">
        <f t="shared" si="5"/>
        <v>30.52275542821598</v>
      </c>
    </row>
    <row r="67" spans="1:12" x14ac:dyDescent="0.2">
      <c r="A67" s="14">
        <v>58</v>
      </c>
      <c r="B67" s="51">
        <v>2</v>
      </c>
      <c r="C67" s="48">
        <v>787</v>
      </c>
      <c r="D67" s="54">
        <v>791</v>
      </c>
      <c r="E67" s="16">
        <v>0.28360000000000002</v>
      </c>
      <c r="F67" s="17">
        <f t="shared" si="3"/>
        <v>2.5348542458808617E-3</v>
      </c>
      <c r="G67" s="17">
        <f t="shared" si="0"/>
        <v>2.5302593718276871E-3</v>
      </c>
      <c r="H67" s="11">
        <f t="shared" si="6"/>
        <v>97659.493177531665</v>
      </c>
      <c r="I67" s="11">
        <f t="shared" si="4"/>
        <v>247.10384786039157</v>
      </c>
      <c r="J67" s="11">
        <f t="shared" si="1"/>
        <v>97482.467980924484</v>
      </c>
      <c r="K67" s="11">
        <f t="shared" si="2"/>
        <v>2883177.3323237943</v>
      </c>
      <c r="L67" s="19">
        <f t="shared" si="5"/>
        <v>29.522755428215977</v>
      </c>
    </row>
    <row r="68" spans="1:12" x14ac:dyDescent="0.2">
      <c r="A68" s="14">
        <v>59</v>
      </c>
      <c r="B68" s="51">
        <v>0</v>
      </c>
      <c r="C68" s="48">
        <v>770</v>
      </c>
      <c r="D68" s="54">
        <v>788</v>
      </c>
      <c r="E68" s="16">
        <v>0</v>
      </c>
      <c r="F68" s="17">
        <f t="shared" si="3"/>
        <v>0</v>
      </c>
      <c r="G68" s="17">
        <f t="shared" si="0"/>
        <v>0</v>
      </c>
      <c r="H68" s="11">
        <f t="shared" si="6"/>
        <v>97412.389329671278</v>
      </c>
      <c r="I68" s="11">
        <f t="shared" si="4"/>
        <v>0</v>
      </c>
      <c r="J68" s="11">
        <f t="shared" si="1"/>
        <v>97412.389329671278</v>
      </c>
      <c r="K68" s="11">
        <f t="shared" si="2"/>
        <v>2785694.8643428697</v>
      </c>
      <c r="L68" s="19">
        <f t="shared" si="5"/>
        <v>28.596925745402718</v>
      </c>
    </row>
    <row r="69" spans="1:12" x14ac:dyDescent="0.2">
      <c r="A69" s="14">
        <v>60</v>
      </c>
      <c r="B69" s="51">
        <v>1</v>
      </c>
      <c r="C69" s="48">
        <v>714</v>
      </c>
      <c r="D69" s="54">
        <v>770</v>
      </c>
      <c r="E69" s="16">
        <v>0.21099999999999999</v>
      </c>
      <c r="F69" s="17">
        <f t="shared" si="3"/>
        <v>1.3477088948787063E-3</v>
      </c>
      <c r="G69" s="17">
        <f t="shared" si="0"/>
        <v>1.3462773412099534E-3</v>
      </c>
      <c r="H69" s="11">
        <f t="shared" si="6"/>
        <v>97412.389329671278</v>
      </c>
      <c r="I69" s="11">
        <f t="shared" si="4"/>
        <v>131.14409250765868</v>
      </c>
      <c r="J69" s="11">
        <f t="shared" si="1"/>
        <v>97308.916640682728</v>
      </c>
      <c r="K69" s="11">
        <f t="shared" si="2"/>
        <v>2688282.4750131983</v>
      </c>
      <c r="L69" s="19">
        <f t="shared" si="5"/>
        <v>27.596925745402718</v>
      </c>
    </row>
    <row r="70" spans="1:12" x14ac:dyDescent="0.2">
      <c r="A70" s="14">
        <v>61</v>
      </c>
      <c r="B70" s="51">
        <v>2</v>
      </c>
      <c r="C70" s="48">
        <v>801</v>
      </c>
      <c r="D70" s="54">
        <v>716</v>
      </c>
      <c r="E70" s="16">
        <v>0.89449999999999996</v>
      </c>
      <c r="F70" s="17">
        <f t="shared" si="3"/>
        <v>2.6367831245880024E-3</v>
      </c>
      <c r="G70" s="17">
        <f t="shared" si="0"/>
        <v>2.6360498266138222E-3</v>
      </c>
      <c r="H70" s="11">
        <f t="shared" si="6"/>
        <v>97281.245237163617</v>
      </c>
      <c r="I70" s="11">
        <f t="shared" si="4"/>
        <v>256.43820964020188</v>
      </c>
      <c r="J70" s="11">
        <f t="shared" si="1"/>
        <v>97254.191006046574</v>
      </c>
      <c r="K70" s="11">
        <f t="shared" si="2"/>
        <v>2590973.5583725157</v>
      </c>
      <c r="L70" s="19">
        <f t="shared" si="5"/>
        <v>26.633844499584033</v>
      </c>
    </row>
    <row r="71" spans="1:12" x14ac:dyDescent="0.2">
      <c r="A71" s="14">
        <v>62</v>
      </c>
      <c r="B71" s="51">
        <v>3</v>
      </c>
      <c r="C71" s="48">
        <v>719</v>
      </c>
      <c r="D71" s="54">
        <v>795</v>
      </c>
      <c r="E71" s="16">
        <v>0.71599999999999997</v>
      </c>
      <c r="F71" s="17">
        <f t="shared" si="3"/>
        <v>3.9630118890356669E-3</v>
      </c>
      <c r="G71" s="17">
        <f t="shared" si="0"/>
        <v>3.9585565519389011E-3</v>
      </c>
      <c r="H71" s="11">
        <f t="shared" si="6"/>
        <v>97024.80702752342</v>
      </c>
      <c r="I71" s="11">
        <f t="shared" si="4"/>
        <v>384.07818555941037</v>
      </c>
      <c r="J71" s="11">
        <f t="shared" si="1"/>
        <v>96915.728822824545</v>
      </c>
      <c r="K71" s="11">
        <f t="shared" si="2"/>
        <v>2493719.367366469</v>
      </c>
      <c r="L71" s="19">
        <f t="shared" si="5"/>
        <v>25.701874023403782</v>
      </c>
    </row>
    <row r="72" spans="1:12" x14ac:dyDescent="0.2">
      <c r="A72" s="14">
        <v>63</v>
      </c>
      <c r="B72" s="51">
        <v>2</v>
      </c>
      <c r="C72" s="48">
        <v>673</v>
      </c>
      <c r="D72" s="54">
        <v>720</v>
      </c>
      <c r="E72" s="16">
        <v>0.5</v>
      </c>
      <c r="F72" s="17">
        <f t="shared" si="3"/>
        <v>2.871500358937545E-3</v>
      </c>
      <c r="G72" s="17">
        <f t="shared" si="0"/>
        <v>2.8673835125448029E-3</v>
      </c>
      <c r="H72" s="11">
        <f t="shared" si="6"/>
        <v>96640.72884196401</v>
      </c>
      <c r="I72" s="11">
        <f t="shared" si="4"/>
        <v>277.1060325217606</v>
      </c>
      <c r="J72" s="11">
        <f t="shared" si="1"/>
        <v>96502.175825703132</v>
      </c>
      <c r="K72" s="11">
        <f t="shared" si="2"/>
        <v>2396803.6385436445</v>
      </c>
      <c r="L72" s="19">
        <f t="shared" si="5"/>
        <v>24.801175107682834</v>
      </c>
    </row>
    <row r="73" spans="1:12" x14ac:dyDescent="0.2">
      <c r="A73" s="14">
        <v>64</v>
      </c>
      <c r="B73" s="51">
        <v>0</v>
      </c>
      <c r="C73" s="48">
        <v>628</v>
      </c>
      <c r="D73" s="54">
        <v>672</v>
      </c>
      <c r="E73" s="16">
        <v>0</v>
      </c>
      <c r="F73" s="17">
        <f t="shared" si="3"/>
        <v>0</v>
      </c>
      <c r="G73" s="17">
        <f t="shared" ref="G73:G103" si="7">F73/((1+(1-E73)*F73))</f>
        <v>0</v>
      </c>
      <c r="H73" s="11">
        <f t="shared" si="6"/>
        <v>96363.622809442255</v>
      </c>
      <c r="I73" s="11">
        <f t="shared" si="4"/>
        <v>0</v>
      </c>
      <c r="J73" s="11">
        <f t="shared" ref="J73:J103" si="8">H74+I73*E73</f>
        <v>96363.622809442255</v>
      </c>
      <c r="K73" s="11">
        <f t="shared" ref="K73:K97" si="9">K74+J73</f>
        <v>2300301.4627179415</v>
      </c>
      <c r="L73" s="19">
        <f t="shared" si="5"/>
        <v>23.871056272622255</v>
      </c>
    </row>
    <row r="74" spans="1:12" x14ac:dyDescent="0.2">
      <c r="A74" s="14">
        <v>65</v>
      </c>
      <c r="B74" s="51">
        <v>1</v>
      </c>
      <c r="C74" s="48">
        <v>657</v>
      </c>
      <c r="D74" s="54">
        <v>619</v>
      </c>
      <c r="E74" s="16">
        <v>0.26850000000000002</v>
      </c>
      <c r="F74" s="17">
        <f t="shared" ref="F74:F103" si="10">B74/((C74+D74)/2)</f>
        <v>1.567398119122257E-3</v>
      </c>
      <c r="G74" s="17">
        <f t="shared" si="7"/>
        <v>1.5656030742181963E-3</v>
      </c>
      <c r="H74" s="11">
        <f t="shared" si="6"/>
        <v>96363.622809442255</v>
      </c>
      <c r="I74" s="11">
        <f t="shared" ref="I74:I103" si="11">H74*G74</f>
        <v>150.86718411326549</v>
      </c>
      <c r="J74" s="11">
        <f t="shared" si="8"/>
        <v>96253.263464263408</v>
      </c>
      <c r="K74" s="11">
        <f t="shared" si="9"/>
        <v>2203937.8399084993</v>
      </c>
      <c r="L74" s="19">
        <f t="shared" ref="L74:L103" si="12">K74/H74</f>
        <v>22.871056272622255</v>
      </c>
    </row>
    <row r="75" spans="1:12" x14ac:dyDescent="0.2">
      <c r="A75" s="14">
        <v>66</v>
      </c>
      <c r="B75" s="51">
        <v>2</v>
      </c>
      <c r="C75" s="48">
        <v>642</v>
      </c>
      <c r="D75" s="54">
        <v>654</v>
      </c>
      <c r="E75" s="16">
        <v>0.33150000000000002</v>
      </c>
      <c r="F75" s="17">
        <f t="shared" si="10"/>
        <v>3.0864197530864196E-3</v>
      </c>
      <c r="G75" s="17">
        <f t="shared" si="7"/>
        <v>3.0800647429608968E-3</v>
      </c>
      <c r="H75" s="11">
        <f t="shared" ref="H75:H104" si="13">H74-I74</f>
        <v>96212.755625328995</v>
      </c>
      <c r="I75" s="11">
        <f t="shared" si="11"/>
        <v>296.34151642468851</v>
      </c>
      <c r="J75" s="11">
        <f t="shared" si="8"/>
        <v>96014.6513215991</v>
      </c>
      <c r="K75" s="11">
        <f t="shared" si="9"/>
        <v>2107684.5764442356</v>
      </c>
      <c r="L75" s="19">
        <f t="shared" si="12"/>
        <v>21.906498392499696</v>
      </c>
    </row>
    <row r="76" spans="1:12" x14ac:dyDescent="0.2">
      <c r="A76" s="14">
        <v>67</v>
      </c>
      <c r="B76" s="51">
        <v>6</v>
      </c>
      <c r="C76" s="48">
        <v>584</v>
      </c>
      <c r="D76" s="54">
        <v>641</v>
      </c>
      <c r="E76" s="16">
        <v>0.4758</v>
      </c>
      <c r="F76" s="17">
        <f t="shared" si="10"/>
        <v>9.7959183673469383E-3</v>
      </c>
      <c r="G76" s="17">
        <f t="shared" si="7"/>
        <v>9.7458731100315572E-3</v>
      </c>
      <c r="H76" s="11">
        <f t="shared" si="13"/>
        <v>95916.414108904311</v>
      </c>
      <c r="I76" s="11">
        <f t="shared" si="11"/>
        <v>934.78920107462204</v>
      </c>
      <c r="J76" s="11">
        <f t="shared" si="8"/>
        <v>95426.397609700987</v>
      </c>
      <c r="K76" s="11">
        <f t="shared" si="9"/>
        <v>2011669.9251226366</v>
      </c>
      <c r="L76" s="19">
        <f t="shared" si="12"/>
        <v>20.973156094415387</v>
      </c>
    </row>
    <row r="77" spans="1:12" x14ac:dyDescent="0.2">
      <c r="A77" s="14">
        <v>68</v>
      </c>
      <c r="B77" s="51">
        <v>1</v>
      </c>
      <c r="C77" s="48">
        <v>470</v>
      </c>
      <c r="D77" s="54">
        <v>576</v>
      </c>
      <c r="E77" s="16">
        <v>0.2356</v>
      </c>
      <c r="F77" s="17">
        <f t="shared" si="10"/>
        <v>1.9120458891013384E-3</v>
      </c>
      <c r="G77" s="17">
        <f t="shared" si="7"/>
        <v>1.9092553827637006E-3</v>
      </c>
      <c r="H77" s="11">
        <f t="shared" si="13"/>
        <v>94981.624907829682</v>
      </c>
      <c r="I77" s="11">
        <f t="shared" si="11"/>
        <v>181.3441786189166</v>
      </c>
      <c r="J77" s="11">
        <f t="shared" si="8"/>
        <v>94843.005417693377</v>
      </c>
      <c r="K77" s="11">
        <f t="shared" si="9"/>
        <v>1916243.5275129357</v>
      </c>
      <c r="L77" s="19">
        <f t="shared" si="12"/>
        <v>20.17488676754542</v>
      </c>
    </row>
    <row r="78" spans="1:12" x14ac:dyDescent="0.2">
      <c r="A78" s="14">
        <v>69</v>
      </c>
      <c r="B78" s="51">
        <v>4</v>
      </c>
      <c r="C78" s="48">
        <v>499</v>
      </c>
      <c r="D78" s="54">
        <v>470</v>
      </c>
      <c r="E78" s="16">
        <v>0.33560000000000001</v>
      </c>
      <c r="F78" s="17">
        <f t="shared" si="10"/>
        <v>8.2559339525283791E-3</v>
      </c>
      <c r="G78" s="17">
        <f t="shared" si="7"/>
        <v>8.2108952010601904E-3</v>
      </c>
      <c r="H78" s="11">
        <f t="shared" si="13"/>
        <v>94800.280729210761</v>
      </c>
      <c r="I78" s="11">
        <f t="shared" si="11"/>
        <v>778.3951700986355</v>
      </c>
      <c r="J78" s="11">
        <f t="shared" si="8"/>
        <v>94283.11497819722</v>
      </c>
      <c r="K78" s="11">
        <f t="shared" si="9"/>
        <v>1821400.5220952423</v>
      </c>
      <c r="L78" s="19">
        <f t="shared" si="12"/>
        <v>19.213028780979286</v>
      </c>
    </row>
    <row r="79" spans="1:12" x14ac:dyDescent="0.2">
      <c r="A79" s="14">
        <v>70</v>
      </c>
      <c r="B79" s="51">
        <v>5</v>
      </c>
      <c r="C79" s="48">
        <v>474</v>
      </c>
      <c r="D79" s="54">
        <v>498</v>
      </c>
      <c r="E79" s="16">
        <v>0.1545</v>
      </c>
      <c r="F79" s="17">
        <f t="shared" si="10"/>
        <v>1.0288065843621399E-2</v>
      </c>
      <c r="G79" s="17">
        <f t="shared" si="7"/>
        <v>1.0199346221907176E-2</v>
      </c>
      <c r="H79" s="11">
        <f t="shared" si="13"/>
        <v>94021.885559112125</v>
      </c>
      <c r="I79" s="11">
        <f t="shared" si="11"/>
        <v>958.96176325391912</v>
      </c>
      <c r="J79" s="11">
        <f t="shared" si="8"/>
        <v>93211.083388280938</v>
      </c>
      <c r="K79" s="11">
        <f t="shared" si="9"/>
        <v>1727117.407117045</v>
      </c>
      <c r="L79" s="19">
        <f t="shared" si="12"/>
        <v>18.369312600428504</v>
      </c>
    </row>
    <row r="80" spans="1:12" x14ac:dyDescent="0.2">
      <c r="A80" s="14">
        <v>71</v>
      </c>
      <c r="B80" s="51">
        <v>2</v>
      </c>
      <c r="C80" s="48">
        <v>456</v>
      </c>
      <c r="D80" s="54">
        <v>476</v>
      </c>
      <c r="E80" s="16">
        <v>0.4849</v>
      </c>
      <c r="F80" s="17">
        <f t="shared" si="10"/>
        <v>4.2918454935622317E-3</v>
      </c>
      <c r="G80" s="17">
        <f t="shared" si="7"/>
        <v>4.2823783130084524E-3</v>
      </c>
      <c r="H80" s="11">
        <f t="shared" si="13"/>
        <v>93062.923795858209</v>
      </c>
      <c r="I80" s="11">
        <f t="shared" si="11"/>
        <v>398.53064660854142</v>
      </c>
      <c r="J80" s="11">
        <f t="shared" si="8"/>
        <v>92857.640659790151</v>
      </c>
      <c r="K80" s="11">
        <f t="shared" si="9"/>
        <v>1633906.3237287642</v>
      </c>
      <c r="L80" s="19">
        <f t="shared" si="12"/>
        <v>17.55700613181768</v>
      </c>
    </row>
    <row r="81" spans="1:12" x14ac:dyDescent="0.2">
      <c r="A81" s="14">
        <v>72</v>
      </c>
      <c r="B81" s="51">
        <v>6</v>
      </c>
      <c r="C81" s="48">
        <v>364</v>
      </c>
      <c r="D81" s="54">
        <v>453</v>
      </c>
      <c r="E81" s="16">
        <v>0.4612</v>
      </c>
      <c r="F81" s="17">
        <f t="shared" si="10"/>
        <v>1.4687882496940025E-2</v>
      </c>
      <c r="G81" s="17">
        <f t="shared" si="7"/>
        <v>1.4572557736473753E-2</v>
      </c>
      <c r="H81" s="11">
        <f t="shared" si="13"/>
        <v>92664.393149249663</v>
      </c>
      <c r="I81" s="11">
        <f t="shared" si="11"/>
        <v>1350.3572192827437</v>
      </c>
      <c r="J81" s="11">
        <f t="shared" si="8"/>
        <v>91936.820679500117</v>
      </c>
      <c r="K81" s="11">
        <f t="shared" si="9"/>
        <v>1541048.6830689739</v>
      </c>
      <c r="L81" s="19">
        <f t="shared" si="12"/>
        <v>16.630429776698456</v>
      </c>
    </row>
    <row r="82" spans="1:12" x14ac:dyDescent="0.2">
      <c r="A82" s="14">
        <v>73</v>
      </c>
      <c r="B82" s="51">
        <v>3</v>
      </c>
      <c r="C82" s="48">
        <v>264</v>
      </c>
      <c r="D82" s="54">
        <v>363</v>
      </c>
      <c r="E82" s="16">
        <v>0.2868</v>
      </c>
      <c r="F82" s="17">
        <f t="shared" si="10"/>
        <v>9.5693779904306216E-3</v>
      </c>
      <c r="G82" s="17">
        <f t="shared" si="7"/>
        <v>9.5045108408450645E-3</v>
      </c>
      <c r="H82" s="11">
        <f t="shared" si="13"/>
        <v>91314.035929966922</v>
      </c>
      <c r="I82" s="11">
        <f t="shared" si="11"/>
        <v>867.89524441768629</v>
      </c>
      <c r="J82" s="11">
        <f t="shared" si="8"/>
        <v>90695.053041648236</v>
      </c>
      <c r="K82" s="11">
        <f t="shared" si="9"/>
        <v>1449111.8623894737</v>
      </c>
      <c r="L82" s="19">
        <f t="shared" si="12"/>
        <v>15.869541277321995</v>
      </c>
    </row>
    <row r="83" spans="1:12" x14ac:dyDescent="0.2">
      <c r="A83" s="14">
        <v>74</v>
      </c>
      <c r="B83" s="51">
        <v>3</v>
      </c>
      <c r="C83" s="48">
        <v>382</v>
      </c>
      <c r="D83" s="54">
        <v>267</v>
      </c>
      <c r="E83" s="16">
        <v>0.54249999999999998</v>
      </c>
      <c r="F83" s="17">
        <f t="shared" si="10"/>
        <v>9.2449922958397542E-3</v>
      </c>
      <c r="G83" s="17">
        <f t="shared" si="7"/>
        <v>9.2060545151861541E-3</v>
      </c>
      <c r="H83" s="11">
        <f t="shared" si="13"/>
        <v>90446.140685549239</v>
      </c>
      <c r="I83" s="11">
        <f t="shared" si="11"/>
        <v>832.65210183936267</v>
      </c>
      <c r="J83" s="11">
        <f t="shared" si="8"/>
        <v>90065.202348957726</v>
      </c>
      <c r="K83" s="11">
        <f t="shared" si="9"/>
        <v>1358416.8093478256</v>
      </c>
      <c r="L83" s="19">
        <f t="shared" si="12"/>
        <v>15.019068796650851</v>
      </c>
    </row>
    <row r="84" spans="1:12" x14ac:dyDescent="0.2">
      <c r="A84" s="14">
        <v>75</v>
      </c>
      <c r="B84" s="51">
        <v>3</v>
      </c>
      <c r="C84" s="48">
        <v>252</v>
      </c>
      <c r="D84" s="54">
        <v>376</v>
      </c>
      <c r="E84" s="16">
        <v>0.23649999999999999</v>
      </c>
      <c r="F84" s="17">
        <f t="shared" si="10"/>
        <v>9.5541401273885346E-3</v>
      </c>
      <c r="G84" s="17">
        <f t="shared" si="7"/>
        <v>9.4849513342955289E-3</v>
      </c>
      <c r="H84" s="11">
        <f t="shared" si="13"/>
        <v>89613.48858370987</v>
      </c>
      <c r="I84" s="11">
        <f t="shared" si="11"/>
        <v>849.97957811293611</v>
      </c>
      <c r="J84" s="11">
        <f t="shared" si="8"/>
        <v>88964.529175820644</v>
      </c>
      <c r="K84" s="11">
        <f t="shared" si="9"/>
        <v>1268351.6069988678</v>
      </c>
      <c r="L84" s="19">
        <f t="shared" si="12"/>
        <v>14.153579188182967</v>
      </c>
    </row>
    <row r="85" spans="1:12" x14ac:dyDescent="0.2">
      <c r="A85" s="14">
        <v>76</v>
      </c>
      <c r="B85" s="51">
        <v>2</v>
      </c>
      <c r="C85" s="48">
        <v>260</v>
      </c>
      <c r="D85" s="54">
        <v>248</v>
      </c>
      <c r="E85" s="16">
        <v>0.87809999999999999</v>
      </c>
      <c r="F85" s="17">
        <f t="shared" si="10"/>
        <v>7.874015748031496E-3</v>
      </c>
      <c r="G85" s="17">
        <f t="shared" si="7"/>
        <v>7.8664651802718491E-3</v>
      </c>
      <c r="H85" s="11">
        <f t="shared" si="13"/>
        <v>88763.509005596934</v>
      </c>
      <c r="I85" s="11">
        <f t="shared" si="11"/>
        <v>698.25505287127498</v>
      </c>
      <c r="J85" s="11">
        <f t="shared" si="8"/>
        <v>88678.391714651923</v>
      </c>
      <c r="K85" s="11">
        <f t="shared" si="9"/>
        <v>1179387.0778230473</v>
      </c>
      <c r="L85" s="19">
        <f t="shared" si="12"/>
        <v>13.286846036569845</v>
      </c>
    </row>
    <row r="86" spans="1:12" x14ac:dyDescent="0.2">
      <c r="A86" s="14">
        <v>77</v>
      </c>
      <c r="B86" s="51">
        <v>3</v>
      </c>
      <c r="C86" s="48">
        <v>283</v>
      </c>
      <c r="D86" s="54">
        <v>248</v>
      </c>
      <c r="E86" s="16">
        <v>0.69220000000000004</v>
      </c>
      <c r="F86" s="17">
        <f t="shared" si="10"/>
        <v>1.1299435028248588E-2</v>
      </c>
      <c r="G86" s="17">
        <f t="shared" si="7"/>
        <v>1.1260272183299216E-2</v>
      </c>
      <c r="H86" s="11">
        <f t="shared" si="13"/>
        <v>88065.253952725659</v>
      </c>
      <c r="I86" s="11">
        <f t="shared" si="11"/>
        <v>991.63872939905809</v>
      </c>
      <c r="J86" s="11">
        <f t="shared" si="8"/>
        <v>87760.027551816631</v>
      </c>
      <c r="K86" s="11">
        <f t="shared" si="9"/>
        <v>1090708.6861083955</v>
      </c>
      <c r="L86" s="19">
        <f t="shared" si="12"/>
        <v>12.385232962524576</v>
      </c>
    </row>
    <row r="87" spans="1:12" x14ac:dyDescent="0.2">
      <c r="A87" s="14">
        <v>78</v>
      </c>
      <c r="B87" s="51">
        <v>4</v>
      </c>
      <c r="C87" s="48">
        <v>294</v>
      </c>
      <c r="D87" s="54">
        <v>283</v>
      </c>
      <c r="E87" s="16">
        <v>0.44929999999999998</v>
      </c>
      <c r="F87" s="17">
        <f t="shared" si="10"/>
        <v>1.3864818024263431E-2</v>
      </c>
      <c r="G87" s="17">
        <f t="shared" si="7"/>
        <v>1.3759757387957736E-2</v>
      </c>
      <c r="H87" s="11">
        <f t="shared" si="13"/>
        <v>87073.615223326604</v>
      </c>
      <c r="I87" s="11">
        <f t="shared" si="11"/>
        <v>1198.1118203653575</v>
      </c>
      <c r="J87" s="11">
        <f t="shared" si="8"/>
        <v>86413.815043851399</v>
      </c>
      <c r="K87" s="11">
        <f t="shared" si="9"/>
        <v>1002948.6585565788</v>
      </c>
      <c r="L87" s="19">
        <f t="shared" si="12"/>
        <v>11.518399184232948</v>
      </c>
    </row>
    <row r="88" spans="1:12" x14ac:dyDescent="0.2">
      <c r="A88" s="14">
        <v>79</v>
      </c>
      <c r="B88" s="51">
        <v>3</v>
      </c>
      <c r="C88" s="48">
        <v>253</v>
      </c>
      <c r="D88" s="54">
        <v>293</v>
      </c>
      <c r="E88" s="16">
        <v>0.2082</v>
      </c>
      <c r="F88" s="17">
        <f t="shared" si="10"/>
        <v>1.098901098901099E-2</v>
      </c>
      <c r="G88" s="17">
        <f t="shared" si="7"/>
        <v>1.0894219309350073E-2</v>
      </c>
      <c r="H88" s="11">
        <f t="shared" si="13"/>
        <v>85875.503402961243</v>
      </c>
      <c r="I88" s="11">
        <f t="shared" si="11"/>
        <v>935.54656737269829</v>
      </c>
      <c r="J88" s="11">
        <f t="shared" si="8"/>
        <v>85134.737630915537</v>
      </c>
      <c r="K88" s="11">
        <f t="shared" si="9"/>
        <v>916534.84351272741</v>
      </c>
      <c r="L88" s="19">
        <f t="shared" si="12"/>
        <v>10.672832265238547</v>
      </c>
    </row>
    <row r="89" spans="1:12" x14ac:dyDescent="0.2">
      <c r="A89" s="14">
        <v>80</v>
      </c>
      <c r="B89" s="51">
        <v>7</v>
      </c>
      <c r="C89" s="48">
        <v>270</v>
      </c>
      <c r="D89" s="54">
        <v>253</v>
      </c>
      <c r="E89" s="16">
        <v>0.26300000000000001</v>
      </c>
      <c r="F89" s="17">
        <f t="shared" si="10"/>
        <v>2.676864244741874E-2</v>
      </c>
      <c r="G89" s="17">
        <f t="shared" si="7"/>
        <v>2.6250754709197893E-2</v>
      </c>
      <c r="H89" s="11">
        <f t="shared" si="13"/>
        <v>84939.956835588542</v>
      </c>
      <c r="I89" s="11">
        <f t="shared" si="11"/>
        <v>2229.7379719008918</v>
      </c>
      <c r="J89" s="11">
        <f t="shared" si="8"/>
        <v>83296.639950297584</v>
      </c>
      <c r="K89" s="11">
        <f t="shared" si="9"/>
        <v>831400.10588181182</v>
      </c>
      <c r="L89" s="19">
        <f t="shared" si="12"/>
        <v>9.788091928173289</v>
      </c>
    </row>
    <row r="90" spans="1:12" x14ac:dyDescent="0.2">
      <c r="A90" s="14">
        <v>81</v>
      </c>
      <c r="B90" s="51">
        <v>10</v>
      </c>
      <c r="C90" s="48">
        <v>241</v>
      </c>
      <c r="D90" s="54">
        <v>267</v>
      </c>
      <c r="E90" s="16">
        <v>0.66049999999999998</v>
      </c>
      <c r="F90" s="17">
        <f t="shared" si="10"/>
        <v>3.937007874015748E-2</v>
      </c>
      <c r="G90" s="17">
        <f t="shared" si="7"/>
        <v>3.8850793527457801E-2</v>
      </c>
      <c r="H90" s="11">
        <f t="shared" si="13"/>
        <v>82710.218863687653</v>
      </c>
      <c r="I90" s="11">
        <f t="shared" si="11"/>
        <v>3213.3576356839744</v>
      </c>
      <c r="J90" s="11">
        <f t="shared" si="8"/>
        <v>81619.283946372947</v>
      </c>
      <c r="K90" s="11">
        <f t="shared" si="9"/>
        <v>748103.46593151428</v>
      </c>
      <c r="L90" s="19">
        <f t="shared" si="12"/>
        <v>9.044873489749099</v>
      </c>
    </row>
    <row r="91" spans="1:12" x14ac:dyDescent="0.2">
      <c r="A91" s="14">
        <v>82</v>
      </c>
      <c r="B91" s="51">
        <v>10</v>
      </c>
      <c r="C91" s="48">
        <v>234</v>
      </c>
      <c r="D91" s="54">
        <v>228</v>
      </c>
      <c r="E91" s="16">
        <v>0.48110000000000003</v>
      </c>
      <c r="F91" s="17">
        <f t="shared" si="10"/>
        <v>4.3290043290043288E-2</v>
      </c>
      <c r="G91" s="17">
        <f t="shared" si="7"/>
        <v>4.2338974296008698E-2</v>
      </c>
      <c r="H91" s="11">
        <f t="shared" si="13"/>
        <v>79496.861228003676</v>
      </c>
      <c r="I91" s="11">
        <f t="shared" si="11"/>
        <v>3365.8155641458179</v>
      </c>
      <c r="J91" s="11">
        <f t="shared" si="8"/>
        <v>77750.339531768419</v>
      </c>
      <c r="K91" s="11">
        <f t="shared" si="9"/>
        <v>666484.18198514136</v>
      </c>
      <c r="L91" s="19">
        <f t="shared" si="12"/>
        <v>8.3837798334403253</v>
      </c>
    </row>
    <row r="92" spans="1:12" x14ac:dyDescent="0.2">
      <c r="A92" s="14">
        <v>83</v>
      </c>
      <c r="B92" s="51">
        <v>12</v>
      </c>
      <c r="C92" s="48">
        <v>217</v>
      </c>
      <c r="D92" s="54">
        <v>220</v>
      </c>
      <c r="E92" s="16">
        <v>0.40139999999999998</v>
      </c>
      <c r="F92" s="17">
        <f t="shared" si="10"/>
        <v>5.4919908466819219E-2</v>
      </c>
      <c r="G92" s="17">
        <f t="shared" si="7"/>
        <v>5.3171879874088987E-2</v>
      </c>
      <c r="H92" s="11">
        <f t="shared" si="13"/>
        <v>76131.045663857862</v>
      </c>
      <c r="I92" s="11">
        <f t="shared" si="11"/>
        <v>4048.0308147274336</v>
      </c>
      <c r="J92" s="11">
        <f t="shared" si="8"/>
        <v>73707.894418162017</v>
      </c>
      <c r="K92" s="11">
        <f t="shared" si="9"/>
        <v>588733.8424533729</v>
      </c>
      <c r="L92" s="19">
        <f t="shared" si="12"/>
        <v>7.7331637483716573</v>
      </c>
    </row>
    <row r="93" spans="1:12" x14ac:dyDescent="0.2">
      <c r="A93" s="14">
        <v>84</v>
      </c>
      <c r="B93" s="51">
        <v>9</v>
      </c>
      <c r="C93" s="48">
        <v>218</v>
      </c>
      <c r="D93" s="54">
        <v>210</v>
      </c>
      <c r="E93" s="16">
        <v>0.44469999999999998</v>
      </c>
      <c r="F93" s="17">
        <f t="shared" si="10"/>
        <v>4.2056074766355138E-2</v>
      </c>
      <c r="G93" s="17">
        <f t="shared" si="7"/>
        <v>4.1096322016167287E-2</v>
      </c>
      <c r="H93" s="11">
        <f t="shared" si="13"/>
        <v>72083.014849130428</v>
      </c>
      <c r="I93" s="11">
        <f t="shared" si="11"/>
        <v>2962.3467901360323</v>
      </c>
      <c r="J93" s="11">
        <f t="shared" si="8"/>
        <v>70438.0236765679</v>
      </c>
      <c r="K93" s="11">
        <f t="shared" si="9"/>
        <v>515025.94803521084</v>
      </c>
      <c r="L93" s="19">
        <f t="shared" si="12"/>
        <v>7.1449002114181663</v>
      </c>
    </row>
    <row r="94" spans="1:12" x14ac:dyDescent="0.2">
      <c r="A94" s="14">
        <v>85</v>
      </c>
      <c r="B94" s="51">
        <v>14</v>
      </c>
      <c r="C94" s="48">
        <v>191</v>
      </c>
      <c r="D94" s="54">
        <v>206</v>
      </c>
      <c r="E94" s="16">
        <v>0.59609999999999996</v>
      </c>
      <c r="F94" s="17">
        <f t="shared" si="10"/>
        <v>7.0528967254408062E-2</v>
      </c>
      <c r="G94" s="17">
        <f t="shared" si="7"/>
        <v>6.8575481522336501E-2</v>
      </c>
      <c r="H94" s="11">
        <f t="shared" si="13"/>
        <v>69120.668058994401</v>
      </c>
      <c r="I94" s="11">
        <f t="shared" si="11"/>
        <v>4739.9830952911252</v>
      </c>
      <c r="J94" s="11">
        <f t="shared" si="8"/>
        <v>67206.188886806311</v>
      </c>
      <c r="K94" s="11">
        <f t="shared" si="9"/>
        <v>444587.92435864295</v>
      </c>
      <c r="L94" s="19">
        <f t="shared" si="12"/>
        <v>6.4320547940767545</v>
      </c>
    </row>
    <row r="95" spans="1:12" x14ac:dyDescent="0.2">
      <c r="A95" s="14">
        <v>86</v>
      </c>
      <c r="B95" s="51">
        <v>17</v>
      </c>
      <c r="C95" s="48">
        <v>167</v>
      </c>
      <c r="D95" s="54">
        <v>169</v>
      </c>
      <c r="E95" s="16">
        <v>0.4582</v>
      </c>
      <c r="F95" s="17">
        <f t="shared" si="10"/>
        <v>0.10119047619047619</v>
      </c>
      <c r="G95" s="17">
        <f t="shared" si="7"/>
        <v>9.5931056042922944E-2</v>
      </c>
      <c r="H95" s="11">
        <f t="shared" si="13"/>
        <v>64380.684963703272</v>
      </c>
      <c r="I95" s="11">
        <f t="shared" si="11"/>
        <v>6176.1070973347851</v>
      </c>
      <c r="J95" s="11">
        <f t="shared" si="8"/>
        <v>61034.470138367287</v>
      </c>
      <c r="K95" s="11">
        <f t="shared" si="9"/>
        <v>377381.73547183664</v>
      </c>
      <c r="L95" s="19">
        <f t="shared" si="12"/>
        <v>5.861722901590718</v>
      </c>
    </row>
    <row r="96" spans="1:12" x14ac:dyDescent="0.2">
      <c r="A96" s="14">
        <v>87</v>
      </c>
      <c r="B96" s="51">
        <v>14</v>
      </c>
      <c r="C96" s="48">
        <v>149</v>
      </c>
      <c r="D96" s="54">
        <v>153</v>
      </c>
      <c r="E96" s="16">
        <v>0.42559999999999998</v>
      </c>
      <c r="F96" s="17">
        <f t="shared" si="10"/>
        <v>9.2715231788079472E-2</v>
      </c>
      <c r="G96" s="17">
        <f t="shared" si="7"/>
        <v>8.8027283427732111E-2</v>
      </c>
      <c r="H96" s="11">
        <f t="shared" si="13"/>
        <v>58204.577866368491</v>
      </c>
      <c r="I96" s="11">
        <f t="shared" si="11"/>
        <v>5123.5908726343223</v>
      </c>
      <c r="J96" s="11">
        <f t="shared" si="8"/>
        <v>55261.58726912734</v>
      </c>
      <c r="K96" s="11">
        <f t="shared" si="9"/>
        <v>316347.26533346938</v>
      </c>
      <c r="L96" s="19">
        <f t="shared" si="12"/>
        <v>5.4350925121348528</v>
      </c>
    </row>
    <row r="97" spans="1:12" x14ac:dyDescent="0.2">
      <c r="A97" s="14">
        <v>88</v>
      </c>
      <c r="B97" s="51">
        <v>14</v>
      </c>
      <c r="C97" s="48">
        <v>110</v>
      </c>
      <c r="D97" s="54">
        <v>134</v>
      </c>
      <c r="E97" s="16">
        <v>0.47960000000000003</v>
      </c>
      <c r="F97" s="17">
        <f t="shared" si="10"/>
        <v>0.11475409836065574</v>
      </c>
      <c r="G97" s="17">
        <f t="shared" si="7"/>
        <v>0.10828738854133795</v>
      </c>
      <c r="H97" s="11">
        <f t="shared" si="13"/>
        <v>53080.986993734172</v>
      </c>
      <c r="I97" s="11">
        <f t="shared" si="11"/>
        <v>5748.0014627481978</v>
      </c>
      <c r="J97" s="11">
        <f t="shared" si="8"/>
        <v>50089.727032520008</v>
      </c>
      <c r="K97" s="11">
        <f t="shared" si="9"/>
        <v>261085.67806434206</v>
      </c>
      <c r="L97" s="19">
        <f t="shared" si="12"/>
        <v>4.9186289263076688</v>
      </c>
    </row>
    <row r="98" spans="1:12" x14ac:dyDescent="0.2">
      <c r="A98" s="14">
        <v>89</v>
      </c>
      <c r="B98" s="51">
        <v>12</v>
      </c>
      <c r="C98" s="48">
        <v>110</v>
      </c>
      <c r="D98" s="54">
        <v>104</v>
      </c>
      <c r="E98" s="16">
        <v>0.60429999999999995</v>
      </c>
      <c r="F98" s="17">
        <f t="shared" si="10"/>
        <v>0.11214953271028037</v>
      </c>
      <c r="G98" s="17">
        <f t="shared" si="7"/>
        <v>0.10738408782586596</v>
      </c>
      <c r="H98" s="11">
        <f t="shared" si="13"/>
        <v>47332.98553098597</v>
      </c>
      <c r="I98" s="11">
        <f t="shared" si="11"/>
        <v>5082.8094753198402</v>
      </c>
      <c r="J98" s="11">
        <f t="shared" si="8"/>
        <v>45321.717821601909</v>
      </c>
      <c r="K98" s="11">
        <f>K99+J98</f>
        <v>210995.95103182207</v>
      </c>
      <c r="L98" s="19">
        <f t="shared" si="12"/>
        <v>4.4576936921440566</v>
      </c>
    </row>
    <row r="99" spans="1:12" x14ac:dyDescent="0.2">
      <c r="A99" s="14">
        <v>90</v>
      </c>
      <c r="B99" s="51">
        <v>8</v>
      </c>
      <c r="C99" s="48">
        <v>97</v>
      </c>
      <c r="D99" s="54">
        <v>104</v>
      </c>
      <c r="E99" s="20">
        <v>0.6089</v>
      </c>
      <c r="F99" s="21">
        <f t="shared" si="10"/>
        <v>7.9601990049751242E-2</v>
      </c>
      <c r="G99" s="21">
        <f t="shared" si="7"/>
        <v>7.7198616600790512E-2</v>
      </c>
      <c r="H99" s="22">
        <f t="shared" si="13"/>
        <v>42250.176055666132</v>
      </c>
      <c r="I99" s="22">
        <f t="shared" si="11"/>
        <v>3261.6551426372694</v>
      </c>
      <c r="J99" s="22">
        <f t="shared" si="8"/>
        <v>40974.542729380701</v>
      </c>
      <c r="K99" s="22">
        <f t="shared" ref="K99:K102" si="14">K100+J99</f>
        <v>165674.23321022018</v>
      </c>
      <c r="L99" s="23">
        <f t="shared" si="12"/>
        <v>3.9212672863644022</v>
      </c>
    </row>
    <row r="100" spans="1:12" x14ac:dyDescent="0.2">
      <c r="A100" s="14">
        <v>91</v>
      </c>
      <c r="B100" s="51">
        <v>10</v>
      </c>
      <c r="C100" s="48">
        <v>71</v>
      </c>
      <c r="D100" s="54">
        <v>84</v>
      </c>
      <c r="E100" s="20">
        <v>0.53969999999999996</v>
      </c>
      <c r="F100" s="21">
        <f t="shared" si="10"/>
        <v>0.12903225806451613</v>
      </c>
      <c r="G100" s="21">
        <f t="shared" si="7"/>
        <v>0.12179822905374954</v>
      </c>
      <c r="H100" s="22">
        <f t="shared" si="13"/>
        <v>38988.520913028864</v>
      </c>
      <c r="I100" s="22">
        <f t="shared" si="11"/>
        <v>4748.732800631994</v>
      </c>
      <c r="J100" s="22">
        <f t="shared" si="8"/>
        <v>36802.679204897955</v>
      </c>
      <c r="K100" s="22">
        <f t="shared" si="14"/>
        <v>124699.69048083948</v>
      </c>
      <c r="L100" s="23">
        <f t="shared" si="12"/>
        <v>3.1983693548930798</v>
      </c>
    </row>
    <row r="101" spans="1:12" x14ac:dyDescent="0.2">
      <c r="A101" s="14">
        <v>92</v>
      </c>
      <c r="B101" s="51">
        <v>9</v>
      </c>
      <c r="C101" s="48">
        <v>56</v>
      </c>
      <c r="D101" s="54">
        <v>61</v>
      </c>
      <c r="E101" s="20">
        <v>0.46939999999999998</v>
      </c>
      <c r="F101" s="21">
        <f t="shared" si="10"/>
        <v>0.15384615384615385</v>
      </c>
      <c r="G101" s="21">
        <f t="shared" si="7"/>
        <v>0.1422353710920832</v>
      </c>
      <c r="H101" s="22">
        <f t="shared" si="13"/>
        <v>34239.788112396869</v>
      </c>
      <c r="I101" s="22">
        <f t="shared" si="11"/>
        <v>4870.108968281068</v>
      </c>
      <c r="J101" s="22">
        <f t="shared" si="8"/>
        <v>31655.708293826934</v>
      </c>
      <c r="K101" s="22">
        <f t="shared" si="14"/>
        <v>87897.011275941521</v>
      </c>
      <c r="L101" s="23">
        <f t="shared" si="12"/>
        <v>2.567101495704569</v>
      </c>
    </row>
    <row r="102" spans="1:12" x14ac:dyDescent="0.2">
      <c r="A102" s="14">
        <v>93</v>
      </c>
      <c r="B102" s="51">
        <v>8</v>
      </c>
      <c r="C102" s="48">
        <v>35</v>
      </c>
      <c r="D102" s="54">
        <v>50</v>
      </c>
      <c r="E102" s="20">
        <v>0.47499999999999998</v>
      </c>
      <c r="F102" s="21">
        <f t="shared" si="10"/>
        <v>0.18823529411764706</v>
      </c>
      <c r="G102" s="21">
        <f t="shared" si="7"/>
        <v>0.17130620985010706</v>
      </c>
      <c r="H102" s="22">
        <f t="shared" si="13"/>
        <v>29369.679144115802</v>
      </c>
      <c r="I102" s="22">
        <f t="shared" si="11"/>
        <v>5031.2084186922139</v>
      </c>
      <c r="J102" s="22">
        <f t="shared" si="8"/>
        <v>26728.294724302388</v>
      </c>
      <c r="K102" s="22">
        <f t="shared" si="14"/>
        <v>56241.30298211459</v>
      </c>
      <c r="L102" s="23">
        <f t="shared" si="12"/>
        <v>1.9149444127782547</v>
      </c>
    </row>
    <row r="103" spans="1:12" x14ac:dyDescent="0.2">
      <c r="A103" s="14">
        <v>94</v>
      </c>
      <c r="B103" s="51">
        <v>8</v>
      </c>
      <c r="C103" s="48">
        <v>39</v>
      </c>
      <c r="D103" s="54">
        <v>36</v>
      </c>
      <c r="E103" s="20">
        <v>0.68899999999999995</v>
      </c>
      <c r="F103" s="21">
        <f t="shared" si="10"/>
        <v>0.21333333333333335</v>
      </c>
      <c r="G103" s="21">
        <f t="shared" si="7"/>
        <v>0.2000600180054016</v>
      </c>
      <c r="H103" s="22">
        <f t="shared" si="13"/>
        <v>24338.470725423587</v>
      </c>
      <c r="I103" s="22">
        <f t="shared" si="11"/>
        <v>4869.1548915521826</v>
      </c>
      <c r="J103" s="22">
        <f t="shared" si="8"/>
        <v>22824.163554150859</v>
      </c>
      <c r="K103" s="22">
        <f>K104+J103</f>
        <v>29513.008257812202</v>
      </c>
      <c r="L103" s="23">
        <f t="shared" si="12"/>
        <v>1.212607340484354</v>
      </c>
    </row>
    <row r="104" spans="1:12" x14ac:dyDescent="0.2">
      <c r="A104" s="14" t="s">
        <v>27</v>
      </c>
      <c r="B104" s="22">
        <v>28</v>
      </c>
      <c r="C104" s="9">
        <v>80</v>
      </c>
      <c r="D104" s="54">
        <v>83</v>
      </c>
      <c r="E104" s="20"/>
      <c r="F104" s="21">
        <f>B104/((C104+D104)/2)</f>
        <v>0.34355828220858897</v>
      </c>
      <c r="G104" s="21">
        <v>1</v>
      </c>
      <c r="H104" s="22">
        <f t="shared" si="13"/>
        <v>19469.315833871406</v>
      </c>
      <c r="I104" s="22">
        <f>H104*G104</f>
        <v>19469.315833871406</v>
      </c>
      <c r="J104" s="22">
        <f>H104*F104</f>
        <v>6688.8447036613425</v>
      </c>
      <c r="K104" s="22">
        <f>J104</f>
        <v>6688.8447036613425</v>
      </c>
      <c r="L104" s="23">
        <f>K104/H104</f>
        <v>0.34355828220858897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x14ac:dyDescent="0.2">
      <c r="A107" s="50" t="s">
        <v>30</v>
      </c>
      <c r="B107" s="27"/>
      <c r="C107" s="27"/>
      <c r="D107" s="11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12</v>
      </c>
      <c r="B108" s="31"/>
      <c r="C108" s="31"/>
      <c r="D108" s="7"/>
      <c r="H108" s="31"/>
      <c r="I108" s="31"/>
      <c r="J108" s="31"/>
      <c r="K108" s="31"/>
      <c r="L108" s="28"/>
    </row>
    <row r="109" spans="1:12" s="29" customFormat="1" x14ac:dyDescent="0.2">
      <c r="A109" s="30" t="s">
        <v>28</v>
      </c>
      <c r="B109" s="33"/>
      <c r="C109" s="33"/>
      <c r="D109" s="55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13</v>
      </c>
      <c r="B110" s="33"/>
      <c r="C110" s="33"/>
      <c r="D110" s="55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14</v>
      </c>
      <c r="B111" s="33"/>
      <c r="C111" s="33"/>
      <c r="D111" s="55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15</v>
      </c>
      <c r="B112" s="33"/>
      <c r="C112" s="33"/>
      <c r="D112" s="55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16</v>
      </c>
      <c r="B113" s="33"/>
      <c r="C113" s="33"/>
      <c r="D113" s="55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17</v>
      </c>
      <c r="B114" s="33"/>
      <c r="C114" s="33"/>
      <c r="D114" s="55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18</v>
      </c>
      <c r="B115" s="33"/>
      <c r="C115" s="33"/>
      <c r="D115" s="55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29</v>
      </c>
      <c r="B116" s="33"/>
      <c r="C116" s="33"/>
      <c r="D116" s="55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19</v>
      </c>
      <c r="B117" s="33"/>
      <c r="C117" s="33"/>
      <c r="D117" s="55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20</v>
      </c>
      <c r="B118" s="33"/>
      <c r="C118" s="33"/>
      <c r="D118" s="55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33"/>
      <c r="C119" s="33"/>
      <c r="D119" s="55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58</v>
      </c>
      <c r="B120" s="27"/>
      <c r="C120" s="27"/>
      <c r="D120" s="11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31"/>
      <c r="C121" s="31"/>
      <c r="D121" s="7"/>
      <c r="H121" s="31"/>
      <c r="I121" s="31"/>
      <c r="J121" s="31"/>
      <c r="K121" s="31"/>
      <c r="L121" s="28"/>
    </row>
    <row r="122" spans="1:12" s="29" customFormat="1" x14ac:dyDescent="0.2">
      <c r="A122" s="7"/>
      <c r="B122" s="31"/>
      <c r="C122" s="31"/>
      <c r="D122" s="7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34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4" t="s">
        <v>2</v>
      </c>
      <c r="D6" s="74"/>
      <c r="E6" s="57" t="s">
        <v>3</v>
      </c>
      <c r="F6" s="57" t="s">
        <v>4</v>
      </c>
      <c r="G6" s="5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57" t="s">
        <v>10</v>
      </c>
    </row>
    <row r="7" spans="1:13" s="38" customFormat="1" x14ac:dyDescent="0.2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ht="15" x14ac:dyDescent="0.25">
      <c r="A9" s="14">
        <v>0</v>
      </c>
      <c r="B9">
        <v>0</v>
      </c>
      <c r="C9" s="48">
        <v>752</v>
      </c>
      <c r="D9" s="48">
        <v>754</v>
      </c>
      <c r="E9" s="16">
        <v>0</v>
      </c>
      <c r="F9" s="17">
        <f>B9/((C9+D9)/2)</f>
        <v>0</v>
      </c>
      <c r="G9" s="17">
        <f t="shared" ref="G9:G72" si="0">F9/((1+(1-E9)*F9))</f>
        <v>0</v>
      </c>
      <c r="H9" s="11">
        <v>100000</v>
      </c>
      <c r="I9" s="11">
        <f>H9*G9</f>
        <v>0</v>
      </c>
      <c r="J9" s="11">
        <f t="shared" ref="J9:J72" si="1">H10+I9*E9</f>
        <v>100000</v>
      </c>
      <c r="K9" s="11">
        <f t="shared" ref="K9:K72" si="2">K10+J9</f>
        <v>8651269.3208489902</v>
      </c>
      <c r="L9" s="18">
        <f>K9/H9</f>
        <v>86.512693208489907</v>
      </c>
    </row>
    <row r="10" spans="1:13" ht="15" x14ac:dyDescent="0.25">
      <c r="A10" s="14">
        <v>1</v>
      </c>
      <c r="B10">
        <v>0</v>
      </c>
      <c r="C10" s="48">
        <v>791</v>
      </c>
      <c r="D10" s="48">
        <v>783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100000</v>
      </c>
      <c r="I10" s="11">
        <f t="shared" ref="I10:I73" si="4">H10*G10</f>
        <v>0</v>
      </c>
      <c r="J10" s="11">
        <f t="shared" si="1"/>
        <v>100000</v>
      </c>
      <c r="K10" s="11">
        <f t="shared" si="2"/>
        <v>8551269.3208489902</v>
      </c>
      <c r="L10" s="19">
        <f t="shared" ref="L10:L73" si="5">K10/H10</f>
        <v>85.512693208489907</v>
      </c>
    </row>
    <row r="11" spans="1:13" x14ac:dyDescent="0.2">
      <c r="A11" s="14">
        <v>2</v>
      </c>
      <c r="B11" s="48">
        <v>1</v>
      </c>
      <c r="C11" s="48">
        <v>762</v>
      </c>
      <c r="D11" s="48">
        <v>786</v>
      </c>
      <c r="E11" s="16">
        <v>1.37E-2</v>
      </c>
      <c r="F11" s="17">
        <f t="shared" si="3"/>
        <v>1.2919896640826874E-3</v>
      </c>
      <c r="G11" s="17">
        <f t="shared" si="0"/>
        <v>1.290345390621744E-3</v>
      </c>
      <c r="H11" s="11">
        <f t="shared" ref="H11:H74" si="6">H10-I10</f>
        <v>100000</v>
      </c>
      <c r="I11" s="11">
        <f t="shared" si="4"/>
        <v>129.03453906217439</v>
      </c>
      <c r="J11" s="11">
        <f t="shared" si="1"/>
        <v>99872.733234122978</v>
      </c>
      <c r="K11" s="11">
        <f t="shared" si="2"/>
        <v>8451269.3208489902</v>
      </c>
      <c r="L11" s="19">
        <f t="shared" si="5"/>
        <v>84.512693208489907</v>
      </c>
    </row>
    <row r="12" spans="1:13" ht="15" x14ac:dyDescent="0.25">
      <c r="A12" s="14">
        <v>3</v>
      </c>
      <c r="B12">
        <v>0</v>
      </c>
      <c r="C12" s="48">
        <v>838</v>
      </c>
      <c r="D12" s="48">
        <v>772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99870.965460937819</v>
      </c>
      <c r="I12" s="11">
        <f t="shared" si="4"/>
        <v>0</v>
      </c>
      <c r="J12" s="11">
        <f t="shared" si="1"/>
        <v>99870.965460937819</v>
      </c>
      <c r="K12" s="11">
        <f t="shared" si="2"/>
        <v>8351396.5876148678</v>
      </c>
      <c r="L12" s="19">
        <f t="shared" si="5"/>
        <v>83.621866966744406</v>
      </c>
    </row>
    <row r="13" spans="1:13" ht="15" x14ac:dyDescent="0.25">
      <c r="A13" s="14">
        <v>4</v>
      </c>
      <c r="B13">
        <v>0</v>
      </c>
      <c r="C13" s="48">
        <v>770</v>
      </c>
      <c r="D13" s="48">
        <v>844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99870.965460937819</v>
      </c>
      <c r="I13" s="11">
        <f t="shared" si="4"/>
        <v>0</v>
      </c>
      <c r="J13" s="11">
        <f t="shared" si="1"/>
        <v>99870.965460937819</v>
      </c>
      <c r="K13" s="11">
        <f t="shared" si="2"/>
        <v>8251525.6221539304</v>
      </c>
      <c r="L13" s="19">
        <f t="shared" si="5"/>
        <v>82.621866966744406</v>
      </c>
    </row>
    <row r="14" spans="1:13" ht="15" x14ac:dyDescent="0.25">
      <c r="A14" s="14">
        <v>5</v>
      </c>
      <c r="B14">
        <v>0</v>
      </c>
      <c r="C14" s="48">
        <v>819</v>
      </c>
      <c r="D14" s="48">
        <v>771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99870.965460937819</v>
      </c>
      <c r="I14" s="11">
        <f t="shared" si="4"/>
        <v>0</v>
      </c>
      <c r="J14" s="11">
        <f t="shared" si="1"/>
        <v>99870.965460937819</v>
      </c>
      <c r="K14" s="11">
        <f t="shared" si="2"/>
        <v>8151654.6566929929</v>
      </c>
      <c r="L14" s="19">
        <f t="shared" si="5"/>
        <v>81.62186696674442</v>
      </c>
    </row>
    <row r="15" spans="1:13" ht="15" x14ac:dyDescent="0.25">
      <c r="A15" s="14">
        <v>6</v>
      </c>
      <c r="B15">
        <v>0</v>
      </c>
      <c r="C15" s="48">
        <v>799</v>
      </c>
      <c r="D15" s="48">
        <v>809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99870.965460937819</v>
      </c>
      <c r="I15" s="11">
        <f t="shared" si="4"/>
        <v>0</v>
      </c>
      <c r="J15" s="11">
        <f t="shared" si="1"/>
        <v>99870.965460937819</v>
      </c>
      <c r="K15" s="11">
        <f t="shared" si="2"/>
        <v>8051783.6912320554</v>
      </c>
      <c r="L15" s="19">
        <f t="shared" si="5"/>
        <v>80.62186696674442</v>
      </c>
    </row>
    <row r="16" spans="1:13" ht="15" x14ac:dyDescent="0.25">
      <c r="A16" s="14">
        <v>7</v>
      </c>
      <c r="B16">
        <v>0</v>
      </c>
      <c r="C16" s="48">
        <v>738</v>
      </c>
      <c r="D16" s="48">
        <v>783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99870.965460937819</v>
      </c>
      <c r="I16" s="11">
        <f t="shared" si="4"/>
        <v>0</v>
      </c>
      <c r="J16" s="11">
        <f t="shared" si="1"/>
        <v>99870.965460937819</v>
      </c>
      <c r="K16" s="11">
        <f t="shared" si="2"/>
        <v>7951912.725771118</v>
      </c>
      <c r="L16" s="19">
        <f t="shared" si="5"/>
        <v>79.62186696674442</v>
      </c>
    </row>
    <row r="17" spans="1:12" ht="15" x14ac:dyDescent="0.25">
      <c r="A17" s="14">
        <v>8</v>
      </c>
      <c r="B17">
        <v>0</v>
      </c>
      <c r="C17" s="48">
        <v>661</v>
      </c>
      <c r="D17" s="48">
        <v>752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99870.965460937819</v>
      </c>
      <c r="I17" s="11">
        <f t="shared" si="4"/>
        <v>0</v>
      </c>
      <c r="J17" s="11">
        <f t="shared" si="1"/>
        <v>99870.965460937819</v>
      </c>
      <c r="K17" s="11">
        <f t="shared" si="2"/>
        <v>7852041.7603101805</v>
      </c>
      <c r="L17" s="19">
        <f t="shared" si="5"/>
        <v>78.62186696674442</v>
      </c>
    </row>
    <row r="18" spans="1:12" ht="15" x14ac:dyDescent="0.25">
      <c r="A18" s="14">
        <v>9</v>
      </c>
      <c r="B18">
        <v>0</v>
      </c>
      <c r="C18" s="48">
        <v>719</v>
      </c>
      <c r="D18" s="48">
        <v>668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99870.965460937819</v>
      </c>
      <c r="I18" s="11">
        <f t="shared" si="4"/>
        <v>0</v>
      </c>
      <c r="J18" s="11">
        <f t="shared" si="1"/>
        <v>99870.965460937819</v>
      </c>
      <c r="K18" s="11">
        <f t="shared" si="2"/>
        <v>7752170.794849243</v>
      </c>
      <c r="L18" s="19">
        <f t="shared" si="5"/>
        <v>77.621866966744435</v>
      </c>
    </row>
    <row r="19" spans="1:12" ht="15" x14ac:dyDescent="0.25">
      <c r="A19" s="14">
        <v>10</v>
      </c>
      <c r="B19">
        <v>0</v>
      </c>
      <c r="C19" s="48">
        <v>664</v>
      </c>
      <c r="D19" s="48">
        <v>715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99870.965460937819</v>
      </c>
      <c r="I19" s="11">
        <f t="shared" si="4"/>
        <v>0</v>
      </c>
      <c r="J19" s="11">
        <f t="shared" si="1"/>
        <v>99870.965460937819</v>
      </c>
      <c r="K19" s="11">
        <f t="shared" si="2"/>
        <v>7652299.8293883055</v>
      </c>
      <c r="L19" s="19">
        <f t="shared" si="5"/>
        <v>76.621866966744435</v>
      </c>
    </row>
    <row r="20" spans="1:12" ht="15" x14ac:dyDescent="0.25">
      <c r="A20" s="14">
        <v>11</v>
      </c>
      <c r="B20">
        <v>0</v>
      </c>
      <c r="C20" s="48">
        <v>606</v>
      </c>
      <c r="D20" s="48">
        <v>658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99870.965460937819</v>
      </c>
      <c r="I20" s="11">
        <f t="shared" si="4"/>
        <v>0</v>
      </c>
      <c r="J20" s="11">
        <f t="shared" si="1"/>
        <v>99870.965460937819</v>
      </c>
      <c r="K20" s="11">
        <f t="shared" si="2"/>
        <v>7552428.8639273681</v>
      </c>
      <c r="L20" s="19">
        <f t="shared" si="5"/>
        <v>75.621866966744435</v>
      </c>
    </row>
    <row r="21" spans="1:12" ht="15" x14ac:dyDescent="0.25">
      <c r="A21" s="14">
        <v>12</v>
      </c>
      <c r="B21">
        <v>0</v>
      </c>
      <c r="C21" s="48">
        <v>638</v>
      </c>
      <c r="D21" s="48">
        <v>612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99870.965460937819</v>
      </c>
      <c r="I21" s="11">
        <f t="shared" si="4"/>
        <v>0</v>
      </c>
      <c r="J21" s="11">
        <f t="shared" si="1"/>
        <v>99870.965460937819</v>
      </c>
      <c r="K21" s="11">
        <f t="shared" si="2"/>
        <v>7452557.8984664306</v>
      </c>
      <c r="L21" s="19">
        <f t="shared" si="5"/>
        <v>74.621866966744435</v>
      </c>
    </row>
    <row r="22" spans="1:12" ht="15" x14ac:dyDescent="0.25">
      <c r="A22" s="14">
        <v>13</v>
      </c>
      <c r="B22">
        <v>0</v>
      </c>
      <c r="C22" s="48">
        <v>601</v>
      </c>
      <c r="D22" s="48">
        <v>640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99870.965460937819</v>
      </c>
      <c r="I22" s="11">
        <f t="shared" si="4"/>
        <v>0</v>
      </c>
      <c r="J22" s="11">
        <f t="shared" si="1"/>
        <v>99870.965460937819</v>
      </c>
      <c r="K22" s="11">
        <f t="shared" si="2"/>
        <v>7352686.9330054931</v>
      </c>
      <c r="L22" s="19">
        <f t="shared" si="5"/>
        <v>73.621866966744449</v>
      </c>
    </row>
    <row r="23" spans="1:12" ht="15" x14ac:dyDescent="0.25">
      <c r="A23" s="14">
        <v>14</v>
      </c>
      <c r="B23">
        <v>0</v>
      </c>
      <c r="C23" s="48">
        <v>568</v>
      </c>
      <c r="D23" s="48">
        <v>595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99870.965460937819</v>
      </c>
      <c r="I23" s="11">
        <f t="shared" si="4"/>
        <v>0</v>
      </c>
      <c r="J23" s="11">
        <f t="shared" si="1"/>
        <v>99870.965460937819</v>
      </c>
      <c r="K23" s="11">
        <f t="shared" si="2"/>
        <v>7252815.9675445557</v>
      </c>
      <c r="L23" s="19">
        <f t="shared" si="5"/>
        <v>72.621866966744449</v>
      </c>
    </row>
    <row r="24" spans="1:12" ht="15" x14ac:dyDescent="0.25">
      <c r="A24" s="14">
        <v>15</v>
      </c>
      <c r="B24">
        <v>0</v>
      </c>
      <c r="C24" s="48">
        <v>546</v>
      </c>
      <c r="D24" s="48">
        <v>569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99870.965460937819</v>
      </c>
      <c r="I24" s="11">
        <f t="shared" si="4"/>
        <v>0</v>
      </c>
      <c r="J24" s="11">
        <f t="shared" si="1"/>
        <v>99870.965460937819</v>
      </c>
      <c r="K24" s="11">
        <f t="shared" si="2"/>
        <v>7152945.0020836182</v>
      </c>
      <c r="L24" s="19">
        <f t="shared" si="5"/>
        <v>71.621866966744449</v>
      </c>
    </row>
    <row r="25" spans="1:12" ht="15" x14ac:dyDescent="0.25">
      <c r="A25" s="14">
        <v>16</v>
      </c>
      <c r="B25">
        <v>0</v>
      </c>
      <c r="C25" s="48">
        <v>504</v>
      </c>
      <c r="D25" s="48">
        <v>540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99870.965460937819</v>
      </c>
      <c r="I25" s="11">
        <f t="shared" si="4"/>
        <v>0</v>
      </c>
      <c r="J25" s="11">
        <f t="shared" si="1"/>
        <v>99870.965460937819</v>
      </c>
      <c r="K25" s="11">
        <f t="shared" si="2"/>
        <v>7053074.0366226807</v>
      </c>
      <c r="L25" s="19">
        <f t="shared" si="5"/>
        <v>70.621866966744449</v>
      </c>
    </row>
    <row r="26" spans="1:12" ht="15" x14ac:dyDescent="0.25">
      <c r="A26" s="14">
        <v>17</v>
      </c>
      <c r="B26">
        <v>0</v>
      </c>
      <c r="C26" s="48">
        <v>467</v>
      </c>
      <c r="D26" s="48">
        <v>500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99870.965460937819</v>
      </c>
      <c r="I26" s="11">
        <f t="shared" si="4"/>
        <v>0</v>
      </c>
      <c r="J26" s="11">
        <f t="shared" si="1"/>
        <v>99870.965460937819</v>
      </c>
      <c r="K26" s="11">
        <f t="shared" si="2"/>
        <v>6953203.0711617433</v>
      </c>
      <c r="L26" s="19">
        <f t="shared" si="5"/>
        <v>69.621866966744449</v>
      </c>
    </row>
    <row r="27" spans="1:12" ht="15" x14ac:dyDescent="0.25">
      <c r="A27" s="14">
        <v>18</v>
      </c>
      <c r="B27">
        <v>0</v>
      </c>
      <c r="C27" s="48">
        <v>523</v>
      </c>
      <c r="D27" s="48">
        <v>474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99870.965460937819</v>
      </c>
      <c r="I27" s="11">
        <f t="shared" si="4"/>
        <v>0</v>
      </c>
      <c r="J27" s="11">
        <f t="shared" si="1"/>
        <v>99870.965460937819</v>
      </c>
      <c r="K27" s="11">
        <f t="shared" si="2"/>
        <v>6853332.1057008058</v>
      </c>
      <c r="L27" s="19">
        <f t="shared" si="5"/>
        <v>68.621866966744463</v>
      </c>
    </row>
    <row r="28" spans="1:12" ht="15" x14ac:dyDescent="0.25">
      <c r="A28" s="14">
        <v>19</v>
      </c>
      <c r="B28">
        <v>0</v>
      </c>
      <c r="C28" s="48">
        <v>516</v>
      </c>
      <c r="D28" s="48">
        <v>533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99870.965460937819</v>
      </c>
      <c r="I28" s="11">
        <f t="shared" si="4"/>
        <v>0</v>
      </c>
      <c r="J28" s="11">
        <f t="shared" si="1"/>
        <v>99870.965460937819</v>
      </c>
      <c r="K28" s="11">
        <f t="shared" si="2"/>
        <v>6753461.1402398683</v>
      </c>
      <c r="L28" s="19">
        <f t="shared" si="5"/>
        <v>67.621866966744463</v>
      </c>
    </row>
    <row r="29" spans="1:12" ht="15" x14ac:dyDescent="0.25">
      <c r="A29" s="14">
        <v>20</v>
      </c>
      <c r="B29">
        <v>0</v>
      </c>
      <c r="C29" s="48">
        <v>550</v>
      </c>
      <c r="D29" s="48">
        <v>514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99870.965460937819</v>
      </c>
      <c r="I29" s="11">
        <f t="shared" si="4"/>
        <v>0</v>
      </c>
      <c r="J29" s="11">
        <f t="shared" si="1"/>
        <v>99870.965460937819</v>
      </c>
      <c r="K29" s="11">
        <f t="shared" si="2"/>
        <v>6653590.1747789308</v>
      </c>
      <c r="L29" s="19">
        <f t="shared" si="5"/>
        <v>66.621866966744463</v>
      </c>
    </row>
    <row r="30" spans="1:12" ht="15" x14ac:dyDescent="0.25">
      <c r="A30" s="14">
        <v>21</v>
      </c>
      <c r="B30">
        <v>0</v>
      </c>
      <c r="C30" s="48">
        <v>662</v>
      </c>
      <c r="D30" s="48">
        <v>570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99870.965460937819</v>
      </c>
      <c r="I30" s="11">
        <f t="shared" si="4"/>
        <v>0</v>
      </c>
      <c r="J30" s="11">
        <f t="shared" si="1"/>
        <v>99870.965460937819</v>
      </c>
      <c r="K30" s="11">
        <f t="shared" si="2"/>
        <v>6553719.2093179934</v>
      </c>
      <c r="L30" s="19">
        <f t="shared" si="5"/>
        <v>65.621866966744463</v>
      </c>
    </row>
    <row r="31" spans="1:12" ht="15" x14ac:dyDescent="0.25">
      <c r="A31" s="14">
        <v>22</v>
      </c>
      <c r="B31">
        <v>0</v>
      </c>
      <c r="C31" s="48">
        <v>641</v>
      </c>
      <c r="D31" s="48">
        <v>655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99870.965460937819</v>
      </c>
      <c r="I31" s="11">
        <f t="shared" si="4"/>
        <v>0</v>
      </c>
      <c r="J31" s="11">
        <f t="shared" si="1"/>
        <v>99870.965460937819</v>
      </c>
      <c r="K31" s="11">
        <f t="shared" si="2"/>
        <v>6453848.2438570559</v>
      </c>
      <c r="L31" s="19">
        <f t="shared" si="5"/>
        <v>64.621866966744477</v>
      </c>
    </row>
    <row r="32" spans="1:12" x14ac:dyDescent="0.2">
      <c r="A32" s="14">
        <v>23</v>
      </c>
      <c r="B32" s="48">
        <v>2</v>
      </c>
      <c r="C32" s="48">
        <v>633</v>
      </c>
      <c r="D32" s="48">
        <v>637</v>
      </c>
      <c r="E32" s="16">
        <v>0.29859999999999998</v>
      </c>
      <c r="F32" s="17">
        <f t="shared" si="3"/>
        <v>3.1496062992125984E-3</v>
      </c>
      <c r="G32" s="17">
        <f t="shared" si="0"/>
        <v>3.1426637343518918E-3</v>
      </c>
      <c r="H32" s="11">
        <f t="shared" si="6"/>
        <v>99870.965460937819</v>
      </c>
      <c r="I32" s="11">
        <f t="shared" si="4"/>
        <v>313.86086126879962</v>
      </c>
      <c r="J32" s="11">
        <f t="shared" si="1"/>
        <v>99650.823452843892</v>
      </c>
      <c r="K32" s="11">
        <f t="shared" si="2"/>
        <v>6353977.2783961184</v>
      </c>
      <c r="L32" s="19">
        <f t="shared" si="5"/>
        <v>63.621866966744477</v>
      </c>
    </row>
    <row r="33" spans="1:12" ht="15" x14ac:dyDescent="0.25">
      <c r="A33" s="14">
        <v>24</v>
      </c>
      <c r="B33">
        <v>0</v>
      </c>
      <c r="C33" s="48">
        <v>749</v>
      </c>
      <c r="D33" s="48">
        <v>641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99557.104599669023</v>
      </c>
      <c r="I33" s="11">
        <f t="shared" si="4"/>
        <v>0</v>
      </c>
      <c r="J33" s="11">
        <f t="shared" si="1"/>
        <v>99557.104599669023</v>
      </c>
      <c r="K33" s="11">
        <f t="shared" si="2"/>
        <v>6254326.4549432741</v>
      </c>
      <c r="L33" s="19">
        <f t="shared" si="5"/>
        <v>62.821498074825158</v>
      </c>
    </row>
    <row r="34" spans="1:12" ht="15" x14ac:dyDescent="0.25">
      <c r="A34" s="14">
        <v>25</v>
      </c>
      <c r="B34">
        <v>0</v>
      </c>
      <c r="C34" s="48">
        <v>839</v>
      </c>
      <c r="D34" s="48">
        <v>767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99557.104599669023</v>
      </c>
      <c r="I34" s="11">
        <f t="shared" si="4"/>
        <v>0</v>
      </c>
      <c r="J34" s="11">
        <f t="shared" si="1"/>
        <v>99557.104599669023</v>
      </c>
      <c r="K34" s="11">
        <f t="shared" si="2"/>
        <v>6154769.3503436055</v>
      </c>
      <c r="L34" s="19">
        <f t="shared" si="5"/>
        <v>61.821498074825158</v>
      </c>
    </row>
    <row r="35" spans="1:12" ht="15" x14ac:dyDescent="0.25">
      <c r="A35" s="14">
        <v>26</v>
      </c>
      <c r="B35">
        <v>0</v>
      </c>
      <c r="C35" s="48">
        <v>882</v>
      </c>
      <c r="D35" s="48">
        <v>839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99557.104599669023</v>
      </c>
      <c r="I35" s="11">
        <f t="shared" si="4"/>
        <v>0</v>
      </c>
      <c r="J35" s="11">
        <f t="shared" si="1"/>
        <v>99557.104599669023</v>
      </c>
      <c r="K35" s="11">
        <f t="shared" si="2"/>
        <v>6055212.2457439369</v>
      </c>
      <c r="L35" s="19">
        <f t="shared" si="5"/>
        <v>60.821498074825165</v>
      </c>
    </row>
    <row r="36" spans="1:12" ht="15" x14ac:dyDescent="0.25">
      <c r="A36" s="14">
        <v>27</v>
      </c>
      <c r="B36">
        <v>0</v>
      </c>
      <c r="C36" s="48">
        <v>969</v>
      </c>
      <c r="D36" s="48">
        <v>877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99557.104599669023</v>
      </c>
      <c r="I36" s="11">
        <f t="shared" si="4"/>
        <v>0</v>
      </c>
      <c r="J36" s="11">
        <f t="shared" si="1"/>
        <v>99557.104599669023</v>
      </c>
      <c r="K36" s="11">
        <f t="shared" si="2"/>
        <v>5955655.1411442682</v>
      </c>
      <c r="L36" s="19">
        <f t="shared" si="5"/>
        <v>59.821498074825165</v>
      </c>
    </row>
    <row r="37" spans="1:12" ht="15" x14ac:dyDescent="0.25">
      <c r="A37" s="14">
        <v>28</v>
      </c>
      <c r="B37">
        <v>0</v>
      </c>
      <c r="C37" s="48">
        <v>984</v>
      </c>
      <c r="D37" s="48">
        <v>981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99557.104599669023</v>
      </c>
      <c r="I37" s="11">
        <f t="shared" si="4"/>
        <v>0</v>
      </c>
      <c r="J37" s="11">
        <f t="shared" si="1"/>
        <v>99557.104599669023</v>
      </c>
      <c r="K37" s="11">
        <f t="shared" si="2"/>
        <v>5856098.0365445996</v>
      </c>
      <c r="L37" s="19">
        <f t="shared" si="5"/>
        <v>58.821498074825172</v>
      </c>
    </row>
    <row r="38" spans="1:12" ht="15" x14ac:dyDescent="0.25">
      <c r="A38" s="14">
        <v>29</v>
      </c>
      <c r="B38">
        <v>0</v>
      </c>
      <c r="C38" s="48">
        <v>1059</v>
      </c>
      <c r="D38" s="48">
        <v>959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99557.104599669023</v>
      </c>
      <c r="I38" s="11">
        <f t="shared" si="4"/>
        <v>0</v>
      </c>
      <c r="J38" s="11">
        <f t="shared" si="1"/>
        <v>99557.104599669023</v>
      </c>
      <c r="K38" s="11">
        <f t="shared" si="2"/>
        <v>5756540.9319449309</v>
      </c>
      <c r="L38" s="19">
        <f t="shared" si="5"/>
        <v>57.821498074825172</v>
      </c>
    </row>
    <row r="39" spans="1:12" x14ac:dyDescent="0.2">
      <c r="A39" s="14">
        <v>30</v>
      </c>
      <c r="B39" s="48">
        <v>1</v>
      </c>
      <c r="C39" s="48">
        <v>1132</v>
      </c>
      <c r="D39" s="48">
        <v>1041</v>
      </c>
      <c r="E39" s="16">
        <v>0.59730000000000005</v>
      </c>
      <c r="F39" s="17">
        <f t="shared" si="3"/>
        <v>9.2038656235618964E-4</v>
      </c>
      <c r="G39" s="17">
        <f t="shared" si="0"/>
        <v>9.2004555697579923E-4</v>
      </c>
      <c r="H39" s="11">
        <f t="shared" si="6"/>
        <v>99557.104599669023</v>
      </c>
      <c r="I39" s="11">
        <f t="shared" si="4"/>
        <v>91.597071752300394</v>
      </c>
      <c r="J39" s="11">
        <f t="shared" si="1"/>
        <v>99520.218458874369</v>
      </c>
      <c r="K39" s="11">
        <f t="shared" si="2"/>
        <v>5656983.8273452623</v>
      </c>
      <c r="L39" s="19">
        <f t="shared" si="5"/>
        <v>56.821498074825179</v>
      </c>
    </row>
    <row r="40" spans="1:12" ht="15" x14ac:dyDescent="0.25">
      <c r="A40" s="14">
        <v>31</v>
      </c>
      <c r="B40">
        <v>0</v>
      </c>
      <c r="C40" s="48">
        <v>1165</v>
      </c>
      <c r="D40" s="48">
        <v>1110</v>
      </c>
      <c r="E40" s="16">
        <v>0</v>
      </c>
      <c r="F40" s="17">
        <f t="shared" si="3"/>
        <v>0</v>
      </c>
      <c r="G40" s="17">
        <f t="shared" si="0"/>
        <v>0</v>
      </c>
      <c r="H40" s="11">
        <f t="shared" si="6"/>
        <v>99465.507527916721</v>
      </c>
      <c r="I40" s="11">
        <f t="shared" si="4"/>
        <v>0</v>
      </c>
      <c r="J40" s="11">
        <f t="shared" si="1"/>
        <v>99465.507527916721</v>
      </c>
      <c r="K40" s="11">
        <f t="shared" si="2"/>
        <v>5557463.6088863881</v>
      </c>
      <c r="L40" s="19">
        <f t="shared" si="5"/>
        <v>55.873274535160739</v>
      </c>
    </row>
    <row r="41" spans="1:12" ht="15" x14ac:dyDescent="0.25">
      <c r="A41" s="14">
        <v>32</v>
      </c>
      <c r="B41">
        <v>0</v>
      </c>
      <c r="C41" s="48">
        <v>1282</v>
      </c>
      <c r="D41" s="48">
        <v>1155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99465.507527916721</v>
      </c>
      <c r="I41" s="11">
        <f t="shared" si="4"/>
        <v>0</v>
      </c>
      <c r="J41" s="11">
        <f t="shared" si="1"/>
        <v>99465.507527916721</v>
      </c>
      <c r="K41" s="11">
        <f t="shared" si="2"/>
        <v>5457998.1013584714</v>
      </c>
      <c r="L41" s="19">
        <f t="shared" si="5"/>
        <v>54.873274535160739</v>
      </c>
    </row>
    <row r="42" spans="1:12" ht="15" x14ac:dyDescent="0.25">
      <c r="A42" s="14">
        <v>33</v>
      </c>
      <c r="B42">
        <v>0</v>
      </c>
      <c r="C42" s="48">
        <v>1303</v>
      </c>
      <c r="D42" s="48">
        <v>1276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99465.507527916721</v>
      </c>
      <c r="I42" s="11">
        <f t="shared" si="4"/>
        <v>0</v>
      </c>
      <c r="J42" s="11">
        <f t="shared" si="1"/>
        <v>99465.507527916721</v>
      </c>
      <c r="K42" s="11">
        <f t="shared" si="2"/>
        <v>5358532.5938305547</v>
      </c>
      <c r="L42" s="19">
        <f t="shared" si="5"/>
        <v>53.873274535160739</v>
      </c>
    </row>
    <row r="43" spans="1:12" ht="15" x14ac:dyDescent="0.25">
      <c r="A43" s="14">
        <v>34</v>
      </c>
      <c r="B43">
        <v>0</v>
      </c>
      <c r="C43" s="48">
        <v>1413</v>
      </c>
      <c r="D43" s="48">
        <v>1293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99465.507527916721</v>
      </c>
      <c r="I43" s="11">
        <f t="shared" si="4"/>
        <v>0</v>
      </c>
      <c r="J43" s="11">
        <f t="shared" si="1"/>
        <v>99465.507527916721</v>
      </c>
      <c r="K43" s="11">
        <f t="shared" si="2"/>
        <v>5259067.0863026381</v>
      </c>
      <c r="L43" s="19">
        <f t="shared" si="5"/>
        <v>52.873274535160739</v>
      </c>
    </row>
    <row r="44" spans="1:12" ht="15" x14ac:dyDescent="0.25">
      <c r="A44" s="14">
        <v>35</v>
      </c>
      <c r="B44">
        <v>0</v>
      </c>
      <c r="C44" s="48">
        <v>1367</v>
      </c>
      <c r="D44" s="48">
        <v>1393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99465.507527916721</v>
      </c>
      <c r="I44" s="11">
        <f t="shared" si="4"/>
        <v>0</v>
      </c>
      <c r="J44" s="11">
        <f t="shared" si="1"/>
        <v>99465.507527916721</v>
      </c>
      <c r="K44" s="11">
        <f t="shared" si="2"/>
        <v>5159601.5787747214</v>
      </c>
      <c r="L44" s="19">
        <f t="shared" si="5"/>
        <v>51.873274535160739</v>
      </c>
    </row>
    <row r="45" spans="1:12" ht="15" x14ac:dyDescent="0.25">
      <c r="A45" s="14">
        <v>36</v>
      </c>
      <c r="B45">
        <v>0</v>
      </c>
      <c r="C45" s="48">
        <v>1350</v>
      </c>
      <c r="D45" s="48">
        <v>1358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99465.507527916721</v>
      </c>
      <c r="I45" s="11">
        <f t="shared" si="4"/>
        <v>0</v>
      </c>
      <c r="J45" s="11">
        <f t="shared" si="1"/>
        <v>99465.507527916721</v>
      </c>
      <c r="K45" s="11">
        <f t="shared" si="2"/>
        <v>5060136.0712468047</v>
      </c>
      <c r="L45" s="19">
        <f t="shared" si="5"/>
        <v>50.873274535160739</v>
      </c>
    </row>
    <row r="46" spans="1:12" ht="15" x14ac:dyDescent="0.25">
      <c r="A46" s="14">
        <v>37</v>
      </c>
      <c r="B46">
        <v>0</v>
      </c>
      <c r="C46" s="48">
        <v>1401</v>
      </c>
      <c r="D46" s="48">
        <v>1322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99465.507527916721</v>
      </c>
      <c r="I46" s="11">
        <f t="shared" si="4"/>
        <v>0</v>
      </c>
      <c r="J46" s="11">
        <f t="shared" si="1"/>
        <v>99465.507527916721</v>
      </c>
      <c r="K46" s="11">
        <f t="shared" si="2"/>
        <v>4960670.563718888</v>
      </c>
      <c r="L46" s="19">
        <f t="shared" si="5"/>
        <v>49.873274535160739</v>
      </c>
    </row>
    <row r="47" spans="1:12" ht="15" x14ac:dyDescent="0.25">
      <c r="A47" s="14">
        <v>38</v>
      </c>
      <c r="B47">
        <v>0</v>
      </c>
      <c r="C47" s="48">
        <v>1289</v>
      </c>
      <c r="D47" s="48">
        <v>1381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99465.507527916721</v>
      </c>
      <c r="I47" s="11">
        <f t="shared" si="4"/>
        <v>0</v>
      </c>
      <c r="J47" s="11">
        <f t="shared" si="1"/>
        <v>99465.507527916721</v>
      </c>
      <c r="K47" s="11">
        <f t="shared" si="2"/>
        <v>4861205.0561909713</v>
      </c>
      <c r="L47" s="19">
        <f t="shared" si="5"/>
        <v>48.873274535160739</v>
      </c>
    </row>
    <row r="48" spans="1:12" x14ac:dyDescent="0.2">
      <c r="A48" s="14">
        <v>39</v>
      </c>
      <c r="B48" s="48">
        <v>2</v>
      </c>
      <c r="C48" s="48">
        <v>1273</v>
      </c>
      <c r="D48" s="48">
        <v>1265</v>
      </c>
      <c r="E48" s="16">
        <v>0.4521</v>
      </c>
      <c r="F48" s="17">
        <f t="shared" si="3"/>
        <v>1.5760441292356187E-3</v>
      </c>
      <c r="G48" s="17">
        <f t="shared" si="0"/>
        <v>1.5746843663289023E-3</v>
      </c>
      <c r="H48" s="11">
        <f t="shared" si="6"/>
        <v>99465.507527916721</v>
      </c>
      <c r="I48" s="11">
        <f t="shared" si="4"/>
        <v>156.6267796931802</v>
      </c>
      <c r="J48" s="11">
        <f t="shared" si="1"/>
        <v>99379.691715322828</v>
      </c>
      <c r="K48" s="11">
        <f t="shared" si="2"/>
        <v>4761739.5486630546</v>
      </c>
      <c r="L48" s="19">
        <f t="shared" si="5"/>
        <v>47.873274535160739</v>
      </c>
    </row>
    <row r="49" spans="1:12" ht="15" x14ac:dyDescent="0.25">
      <c r="A49" s="14">
        <v>40</v>
      </c>
      <c r="B49">
        <v>0</v>
      </c>
      <c r="C49" s="48">
        <v>1171</v>
      </c>
      <c r="D49" s="48">
        <v>1274</v>
      </c>
      <c r="E49" s="16">
        <v>0</v>
      </c>
      <c r="F49" s="17">
        <f t="shared" si="3"/>
        <v>0</v>
      </c>
      <c r="G49" s="17">
        <f t="shared" si="0"/>
        <v>0</v>
      </c>
      <c r="H49" s="11">
        <f t="shared" si="6"/>
        <v>99308.880748223542</v>
      </c>
      <c r="I49" s="11">
        <f t="shared" si="4"/>
        <v>0</v>
      </c>
      <c r="J49" s="11">
        <f t="shared" si="1"/>
        <v>99308.880748223542</v>
      </c>
      <c r="K49" s="11">
        <f t="shared" si="2"/>
        <v>4662359.8569477322</v>
      </c>
      <c r="L49" s="19">
        <f t="shared" si="5"/>
        <v>46.948065689796159</v>
      </c>
    </row>
    <row r="50" spans="1:12" x14ac:dyDescent="0.2">
      <c r="A50" s="14">
        <v>41</v>
      </c>
      <c r="B50" s="48">
        <v>1</v>
      </c>
      <c r="C50" s="48">
        <v>1125</v>
      </c>
      <c r="D50" s="48">
        <v>1156</v>
      </c>
      <c r="E50" s="16">
        <v>0.3644</v>
      </c>
      <c r="F50" s="17">
        <f t="shared" si="3"/>
        <v>8.7680841736080669E-4</v>
      </c>
      <c r="G50" s="17">
        <f t="shared" si="0"/>
        <v>8.7632004469933298E-4</v>
      </c>
      <c r="H50" s="11">
        <f t="shared" si="6"/>
        <v>99308.880748223542</v>
      </c>
      <c r="I50" s="11">
        <f t="shared" si="4"/>
        <v>87.026362816323982</v>
      </c>
      <c r="J50" s="11">
        <f t="shared" si="1"/>
        <v>99253.566792017489</v>
      </c>
      <c r="K50" s="11">
        <f t="shared" si="2"/>
        <v>4563050.9761995086</v>
      </c>
      <c r="L50" s="19">
        <f t="shared" si="5"/>
        <v>45.948065689796159</v>
      </c>
    </row>
    <row r="51" spans="1:12" x14ac:dyDescent="0.2">
      <c r="A51" s="14">
        <v>42</v>
      </c>
      <c r="B51" s="48">
        <v>1</v>
      </c>
      <c r="C51" s="48">
        <v>1046</v>
      </c>
      <c r="D51" s="48">
        <v>1117</v>
      </c>
      <c r="E51" s="16">
        <v>0.98899999999999999</v>
      </c>
      <c r="F51" s="17">
        <f t="shared" si="3"/>
        <v>9.2464170134073042E-4</v>
      </c>
      <c r="G51" s="17">
        <f t="shared" si="0"/>
        <v>9.2463229685134948E-4</v>
      </c>
      <c r="H51" s="11">
        <f t="shared" si="6"/>
        <v>99221.85438540722</v>
      </c>
      <c r="I51" s="11">
        <f t="shared" si="4"/>
        <v>91.743731118229221</v>
      </c>
      <c r="J51" s="11">
        <f t="shared" si="1"/>
        <v>99220.845204364916</v>
      </c>
      <c r="K51" s="11">
        <f t="shared" si="2"/>
        <v>4463797.4094074909</v>
      </c>
      <c r="L51" s="19">
        <f t="shared" si="5"/>
        <v>44.988046605829126</v>
      </c>
    </row>
    <row r="52" spans="1:12" x14ac:dyDescent="0.2">
      <c r="A52" s="14">
        <v>43</v>
      </c>
      <c r="B52" s="48">
        <v>1</v>
      </c>
      <c r="C52" s="48">
        <v>1125</v>
      </c>
      <c r="D52" s="48">
        <v>1042</v>
      </c>
      <c r="E52" s="16">
        <v>0.93700000000000006</v>
      </c>
      <c r="F52" s="17">
        <f t="shared" si="3"/>
        <v>9.2293493308721734E-4</v>
      </c>
      <c r="G52" s="17">
        <f t="shared" si="0"/>
        <v>9.2288127224720651E-4</v>
      </c>
      <c r="H52" s="11">
        <f t="shared" si="6"/>
        <v>99130.11065428899</v>
      </c>
      <c r="I52" s="11">
        <f t="shared" si="4"/>
        <v>91.485322638636589</v>
      </c>
      <c r="J52" s="11">
        <f t="shared" si="1"/>
        <v>99124.347078962761</v>
      </c>
      <c r="K52" s="11">
        <f t="shared" si="2"/>
        <v>4364576.5642031264</v>
      </c>
      <c r="L52" s="19">
        <f t="shared" si="5"/>
        <v>44.028767196925223</v>
      </c>
    </row>
    <row r="53" spans="1:12" ht="15" x14ac:dyDescent="0.25">
      <c r="A53" s="14">
        <v>44</v>
      </c>
      <c r="B53">
        <v>0</v>
      </c>
      <c r="C53" s="48">
        <v>1031</v>
      </c>
      <c r="D53" s="48">
        <v>1094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99038.625331650357</v>
      </c>
      <c r="I53" s="11">
        <f t="shared" si="4"/>
        <v>0</v>
      </c>
      <c r="J53" s="11">
        <f t="shared" si="1"/>
        <v>99038.625331650357</v>
      </c>
      <c r="K53" s="11">
        <f t="shared" si="2"/>
        <v>4265452.2171241632</v>
      </c>
      <c r="L53" s="19">
        <f t="shared" si="5"/>
        <v>43.068572517444139</v>
      </c>
    </row>
    <row r="54" spans="1:12" ht="15" x14ac:dyDescent="0.25">
      <c r="A54" s="14">
        <v>45</v>
      </c>
      <c r="B54">
        <v>0</v>
      </c>
      <c r="C54" s="48">
        <v>1046</v>
      </c>
      <c r="D54" s="48">
        <v>1020</v>
      </c>
      <c r="E54" s="16">
        <v>0</v>
      </c>
      <c r="F54" s="17">
        <f t="shared" si="3"/>
        <v>0</v>
      </c>
      <c r="G54" s="17">
        <f t="shared" si="0"/>
        <v>0</v>
      </c>
      <c r="H54" s="11">
        <f t="shared" si="6"/>
        <v>99038.625331650357</v>
      </c>
      <c r="I54" s="11">
        <f t="shared" si="4"/>
        <v>0</v>
      </c>
      <c r="J54" s="11">
        <f t="shared" si="1"/>
        <v>99038.625331650357</v>
      </c>
      <c r="K54" s="11">
        <f t="shared" si="2"/>
        <v>4166413.5917925132</v>
      </c>
      <c r="L54" s="19">
        <f t="shared" si="5"/>
        <v>42.068572517444139</v>
      </c>
    </row>
    <row r="55" spans="1:12" x14ac:dyDescent="0.2">
      <c r="A55" s="14">
        <v>46</v>
      </c>
      <c r="B55" s="48">
        <v>1</v>
      </c>
      <c r="C55" s="48">
        <v>987</v>
      </c>
      <c r="D55" s="48">
        <v>1044</v>
      </c>
      <c r="E55" s="16">
        <v>0.47949999999999998</v>
      </c>
      <c r="F55" s="17">
        <f t="shared" si="3"/>
        <v>9.8473658296405718E-4</v>
      </c>
      <c r="G55" s="17">
        <f t="shared" si="0"/>
        <v>9.8423210948991695E-4</v>
      </c>
      <c r="H55" s="11">
        <f t="shared" si="6"/>
        <v>99038.625331650357</v>
      </c>
      <c r="I55" s="11">
        <f t="shared" si="4"/>
        <v>97.476995131151753</v>
      </c>
      <c r="J55" s="11">
        <f t="shared" si="1"/>
        <v>98987.888555684593</v>
      </c>
      <c r="K55" s="11">
        <f t="shared" si="2"/>
        <v>4067374.9664608627</v>
      </c>
      <c r="L55" s="19">
        <f t="shared" si="5"/>
        <v>41.068572517444139</v>
      </c>
    </row>
    <row r="56" spans="1:12" x14ac:dyDescent="0.2">
      <c r="A56" s="14">
        <v>47</v>
      </c>
      <c r="B56" s="48">
        <v>1</v>
      </c>
      <c r="C56" s="48">
        <v>924</v>
      </c>
      <c r="D56" s="48">
        <v>959</v>
      </c>
      <c r="E56" s="16">
        <v>0.99180000000000001</v>
      </c>
      <c r="F56" s="17">
        <f t="shared" si="3"/>
        <v>1.0621348911311736E-3</v>
      </c>
      <c r="G56" s="17">
        <f t="shared" si="0"/>
        <v>1.0621256405414206E-3</v>
      </c>
      <c r="H56" s="11">
        <f t="shared" si="6"/>
        <v>98941.148336519211</v>
      </c>
      <c r="I56" s="11">
        <f t="shared" si="4"/>
        <v>105.08793055282918</v>
      </c>
      <c r="J56" s="11">
        <f t="shared" si="1"/>
        <v>98940.286615488672</v>
      </c>
      <c r="K56" s="11">
        <f t="shared" si="2"/>
        <v>3968387.0779051781</v>
      </c>
      <c r="L56" s="19">
        <f t="shared" si="5"/>
        <v>40.108560943803447</v>
      </c>
    </row>
    <row r="57" spans="1:12" ht="15" x14ac:dyDescent="0.25">
      <c r="A57" s="14">
        <v>48</v>
      </c>
      <c r="B57">
        <v>0</v>
      </c>
      <c r="C57" s="48">
        <v>905</v>
      </c>
      <c r="D57" s="48">
        <v>924</v>
      </c>
      <c r="E57" s="16">
        <v>0</v>
      </c>
      <c r="F57" s="17">
        <f t="shared" si="3"/>
        <v>0</v>
      </c>
      <c r="G57" s="17">
        <f t="shared" si="0"/>
        <v>0</v>
      </c>
      <c r="H57" s="11">
        <f t="shared" si="6"/>
        <v>98836.060405966375</v>
      </c>
      <c r="I57" s="11">
        <f t="shared" si="4"/>
        <v>0</v>
      </c>
      <c r="J57" s="11">
        <f t="shared" si="1"/>
        <v>98836.060405966375</v>
      </c>
      <c r="K57" s="11">
        <f t="shared" si="2"/>
        <v>3869446.7912896895</v>
      </c>
      <c r="L57" s="19">
        <f t="shared" si="5"/>
        <v>39.150152033539626</v>
      </c>
    </row>
    <row r="58" spans="1:12" x14ac:dyDescent="0.2">
      <c r="A58" s="14">
        <v>49</v>
      </c>
      <c r="B58" s="48">
        <v>2</v>
      </c>
      <c r="C58" s="48">
        <v>866</v>
      </c>
      <c r="D58" s="48">
        <v>907</v>
      </c>
      <c r="E58" s="16">
        <v>9.0399999999999994E-2</v>
      </c>
      <c r="F58" s="17">
        <f t="shared" si="3"/>
        <v>2.2560631697687537E-3</v>
      </c>
      <c r="G58" s="17">
        <f t="shared" si="0"/>
        <v>2.2514429497865183E-3</v>
      </c>
      <c r="H58" s="11">
        <f t="shared" si="6"/>
        <v>98836.060405966375</v>
      </c>
      <c r="I58" s="11">
        <f t="shared" si="4"/>
        <v>222.52375138568743</v>
      </c>
      <c r="J58" s="11">
        <f t="shared" si="1"/>
        <v>98633.652801705961</v>
      </c>
      <c r="K58" s="11">
        <f t="shared" si="2"/>
        <v>3770610.7308837231</v>
      </c>
      <c r="L58" s="19">
        <f t="shared" si="5"/>
        <v>38.150152033539626</v>
      </c>
    </row>
    <row r="59" spans="1:12" x14ac:dyDescent="0.2">
      <c r="A59" s="14">
        <v>50</v>
      </c>
      <c r="B59" s="48">
        <v>1</v>
      </c>
      <c r="C59" s="48">
        <v>827</v>
      </c>
      <c r="D59" s="48">
        <v>852</v>
      </c>
      <c r="E59" s="16">
        <v>0.6</v>
      </c>
      <c r="F59" s="17">
        <f t="shared" si="3"/>
        <v>1.1911852293031567E-3</v>
      </c>
      <c r="G59" s="17">
        <f t="shared" si="0"/>
        <v>1.1906179307060365E-3</v>
      </c>
      <c r="H59" s="11">
        <f t="shared" si="6"/>
        <v>98613.53665458069</v>
      </c>
      <c r="I59" s="11">
        <f t="shared" si="4"/>
        <v>117.41104495128074</v>
      </c>
      <c r="J59" s="11">
        <f t="shared" si="1"/>
        <v>98566.572236600172</v>
      </c>
      <c r="K59" s="11">
        <f t="shared" si="2"/>
        <v>3671977.0780820171</v>
      </c>
      <c r="L59" s="19">
        <f t="shared" si="5"/>
        <v>37.23603475397158</v>
      </c>
    </row>
    <row r="60" spans="1:12" x14ac:dyDescent="0.2">
      <c r="A60" s="14">
        <v>51</v>
      </c>
      <c r="B60" s="48">
        <v>1</v>
      </c>
      <c r="C60" s="48">
        <v>818</v>
      </c>
      <c r="D60" s="48">
        <v>815</v>
      </c>
      <c r="E60" s="16">
        <v>0.61370000000000002</v>
      </c>
      <c r="F60" s="17">
        <f t="shared" si="3"/>
        <v>1.224739742804654E-3</v>
      </c>
      <c r="G60" s="17">
        <f t="shared" si="0"/>
        <v>1.2241605716731936E-3</v>
      </c>
      <c r="H60" s="11">
        <f t="shared" si="6"/>
        <v>98496.125609629409</v>
      </c>
      <c r="I60" s="11">
        <f t="shared" si="4"/>
        <v>120.57507343387861</v>
      </c>
      <c r="J60" s="11">
        <f t="shared" si="1"/>
        <v>98449.547458761896</v>
      </c>
      <c r="K60" s="11">
        <f t="shared" si="2"/>
        <v>3573410.5058454168</v>
      </c>
      <c r="L60" s="19">
        <f t="shared" si="5"/>
        <v>36.279706269949614</v>
      </c>
    </row>
    <row r="61" spans="1:12" x14ac:dyDescent="0.2">
      <c r="A61" s="14">
        <v>52</v>
      </c>
      <c r="B61" s="48">
        <v>3</v>
      </c>
      <c r="C61" s="48">
        <v>802</v>
      </c>
      <c r="D61" s="48">
        <v>813</v>
      </c>
      <c r="E61" s="16">
        <v>0.60460000000000003</v>
      </c>
      <c r="F61" s="17">
        <f t="shared" si="3"/>
        <v>3.7151702786377707E-3</v>
      </c>
      <c r="G61" s="17">
        <f t="shared" si="0"/>
        <v>3.7097207792095373E-3</v>
      </c>
      <c r="H61" s="11">
        <f t="shared" si="6"/>
        <v>98375.550536195529</v>
      </c>
      <c r="I61" s="11">
        <f t="shared" si="4"/>
        <v>364.94582399030247</v>
      </c>
      <c r="J61" s="11">
        <f t="shared" si="1"/>
        <v>98231.25095738977</v>
      </c>
      <c r="K61" s="11">
        <f t="shared" si="2"/>
        <v>3474960.958386655</v>
      </c>
      <c r="L61" s="19">
        <f t="shared" si="5"/>
        <v>35.323420702058534</v>
      </c>
    </row>
    <row r="62" spans="1:12" x14ac:dyDescent="0.2">
      <c r="A62" s="14">
        <v>53</v>
      </c>
      <c r="B62" s="48">
        <v>2</v>
      </c>
      <c r="C62" s="48">
        <v>773</v>
      </c>
      <c r="D62" s="48">
        <v>779</v>
      </c>
      <c r="E62" s="16">
        <v>0.69589999999999996</v>
      </c>
      <c r="F62" s="17">
        <f t="shared" si="3"/>
        <v>2.5773195876288659E-3</v>
      </c>
      <c r="G62" s="17">
        <f t="shared" si="0"/>
        <v>2.5753011621561556E-3</v>
      </c>
      <c r="H62" s="11">
        <f t="shared" si="6"/>
        <v>98010.604712205226</v>
      </c>
      <c r="I62" s="11">
        <f t="shared" si="4"/>
        <v>252.40682421896969</v>
      </c>
      <c r="J62" s="11">
        <f t="shared" si="1"/>
        <v>97933.847796960239</v>
      </c>
      <c r="K62" s="11">
        <f t="shared" si="2"/>
        <v>3376729.7074292651</v>
      </c>
      <c r="L62" s="19">
        <f t="shared" si="5"/>
        <v>34.452697413148009</v>
      </c>
    </row>
    <row r="63" spans="1:12" x14ac:dyDescent="0.2">
      <c r="A63" s="14">
        <v>54</v>
      </c>
      <c r="B63" s="48">
        <v>1</v>
      </c>
      <c r="C63" s="48">
        <v>730</v>
      </c>
      <c r="D63" s="48">
        <v>769</v>
      </c>
      <c r="E63" s="16">
        <v>0.84660000000000002</v>
      </c>
      <c r="F63" s="17">
        <f t="shared" si="3"/>
        <v>1.33422281521014E-3</v>
      </c>
      <c r="G63" s="17">
        <f t="shared" si="0"/>
        <v>1.3339497959990575E-3</v>
      </c>
      <c r="H63" s="11">
        <f t="shared" si="6"/>
        <v>97758.197887986258</v>
      </c>
      <c r="I63" s="11">
        <f t="shared" si="4"/>
        <v>130.40452812991478</v>
      </c>
      <c r="J63" s="11">
        <f t="shared" si="1"/>
        <v>97738.19383337113</v>
      </c>
      <c r="K63" s="11">
        <f t="shared" si="2"/>
        <v>3278795.8596323049</v>
      </c>
      <c r="L63" s="19">
        <f t="shared" si="5"/>
        <v>33.539855791830675</v>
      </c>
    </row>
    <row r="64" spans="1:12" x14ac:dyDescent="0.2">
      <c r="A64" s="14">
        <v>55</v>
      </c>
      <c r="B64" s="48">
        <v>1</v>
      </c>
      <c r="C64" s="48">
        <v>769</v>
      </c>
      <c r="D64" s="48">
        <v>729</v>
      </c>
      <c r="E64" s="16">
        <v>0.79449999999999998</v>
      </c>
      <c r="F64" s="17">
        <f t="shared" si="3"/>
        <v>1.3351134846461949E-3</v>
      </c>
      <c r="G64" s="17">
        <f t="shared" si="0"/>
        <v>1.334747275613967E-3</v>
      </c>
      <c r="H64" s="11">
        <f t="shared" si="6"/>
        <v>97627.79335985634</v>
      </c>
      <c r="I64" s="11">
        <f t="shared" si="4"/>
        <v>130.3084312112716</v>
      </c>
      <c r="J64" s="11">
        <f t="shared" si="1"/>
        <v>97601.014977242419</v>
      </c>
      <c r="K64" s="11">
        <f t="shared" si="2"/>
        <v>3181057.6657989337</v>
      </c>
      <c r="L64" s="19">
        <f t="shared" si="5"/>
        <v>32.583525206531561</v>
      </c>
    </row>
    <row r="65" spans="1:12" x14ac:dyDescent="0.2">
      <c r="A65" s="14">
        <v>56</v>
      </c>
      <c r="B65" s="48">
        <v>3</v>
      </c>
      <c r="C65" s="48">
        <v>801</v>
      </c>
      <c r="D65" s="48">
        <v>758</v>
      </c>
      <c r="E65" s="16">
        <v>0.34520000000000001</v>
      </c>
      <c r="F65" s="17">
        <f t="shared" si="3"/>
        <v>3.8486209108402822E-3</v>
      </c>
      <c r="G65" s="17">
        <f t="shared" si="0"/>
        <v>3.838946470242278E-3</v>
      </c>
      <c r="H65" s="11">
        <f t="shared" si="6"/>
        <v>97497.484928645063</v>
      </c>
      <c r="I65" s="11">
        <f t="shared" si="4"/>
        <v>374.28762562432166</v>
      </c>
      <c r="J65" s="11">
        <f t="shared" si="1"/>
        <v>97252.401391386258</v>
      </c>
      <c r="K65" s="11">
        <f t="shared" si="2"/>
        <v>3083456.6508216914</v>
      </c>
      <c r="L65" s="19">
        <f t="shared" si="5"/>
        <v>31.626012230760246</v>
      </c>
    </row>
    <row r="66" spans="1:12" ht="15" x14ac:dyDescent="0.25">
      <c r="A66" s="14">
        <v>57</v>
      </c>
      <c r="B66">
        <v>0</v>
      </c>
      <c r="C66" s="48">
        <v>798</v>
      </c>
      <c r="D66" s="48">
        <v>797</v>
      </c>
      <c r="E66" s="16">
        <v>0</v>
      </c>
      <c r="F66" s="17">
        <f t="shared" si="3"/>
        <v>0</v>
      </c>
      <c r="G66" s="17">
        <f t="shared" si="0"/>
        <v>0</v>
      </c>
      <c r="H66" s="11">
        <f t="shared" si="6"/>
        <v>97123.197303020745</v>
      </c>
      <c r="I66" s="11">
        <f t="shared" si="4"/>
        <v>0</v>
      </c>
      <c r="J66" s="11">
        <f t="shared" si="1"/>
        <v>97123.197303020745</v>
      </c>
      <c r="K66" s="11">
        <f t="shared" si="2"/>
        <v>2986204.2494303053</v>
      </c>
      <c r="L66" s="19">
        <f t="shared" si="5"/>
        <v>30.746560372322378</v>
      </c>
    </row>
    <row r="67" spans="1:12" x14ac:dyDescent="0.2">
      <c r="A67" s="14">
        <v>58</v>
      </c>
      <c r="B67" s="48">
        <v>3</v>
      </c>
      <c r="C67" s="48">
        <v>761</v>
      </c>
      <c r="D67" s="48">
        <v>787</v>
      </c>
      <c r="E67" s="16">
        <v>0.2621</v>
      </c>
      <c r="F67" s="17">
        <f t="shared" si="3"/>
        <v>3.875968992248062E-3</v>
      </c>
      <c r="G67" s="17">
        <f t="shared" si="0"/>
        <v>3.8649150356403136E-3</v>
      </c>
      <c r="H67" s="11">
        <f t="shared" si="6"/>
        <v>97123.197303020745</v>
      </c>
      <c r="I67" s="11">
        <f t="shared" si="4"/>
        <v>375.37290556590563</v>
      </c>
      <c r="J67" s="11">
        <f t="shared" si="1"/>
        <v>96846.209636003667</v>
      </c>
      <c r="K67" s="11">
        <f t="shared" si="2"/>
        <v>2889081.0521272845</v>
      </c>
      <c r="L67" s="19">
        <f t="shared" si="5"/>
        <v>29.746560372322378</v>
      </c>
    </row>
    <row r="68" spans="1:12" x14ac:dyDescent="0.2">
      <c r="A68" s="14">
        <v>59</v>
      </c>
      <c r="B68" s="48">
        <v>1</v>
      </c>
      <c r="C68" s="48">
        <v>720</v>
      </c>
      <c r="D68" s="48">
        <v>770</v>
      </c>
      <c r="E68" s="16">
        <v>0.92879999999999996</v>
      </c>
      <c r="F68" s="17">
        <f t="shared" si="3"/>
        <v>1.3422818791946308E-3</v>
      </c>
      <c r="G68" s="17">
        <f t="shared" si="0"/>
        <v>1.3421536089436819E-3</v>
      </c>
      <c r="H68" s="11">
        <f t="shared" si="6"/>
        <v>96747.824397454839</v>
      </c>
      <c r="I68" s="11">
        <f t="shared" si="4"/>
        <v>129.85044167249362</v>
      </c>
      <c r="J68" s="11">
        <f t="shared" si="1"/>
        <v>96738.579046007755</v>
      </c>
      <c r="K68" s="11">
        <f t="shared" si="2"/>
        <v>2792234.8424912808</v>
      </c>
      <c r="L68" s="19">
        <f t="shared" si="5"/>
        <v>28.860957441485748</v>
      </c>
    </row>
    <row r="69" spans="1:12" x14ac:dyDescent="0.2">
      <c r="A69" s="14">
        <v>60</v>
      </c>
      <c r="B69" s="48">
        <v>3</v>
      </c>
      <c r="C69" s="48">
        <v>818</v>
      </c>
      <c r="D69" s="48">
        <v>714</v>
      </c>
      <c r="E69" s="16">
        <v>0.53969999999999996</v>
      </c>
      <c r="F69" s="17">
        <f t="shared" si="3"/>
        <v>3.9164490861618795E-3</v>
      </c>
      <c r="G69" s="17">
        <f t="shared" si="0"/>
        <v>3.909401445879093E-3</v>
      </c>
      <c r="H69" s="11">
        <f t="shared" si="6"/>
        <v>96617.973955782349</v>
      </c>
      <c r="I69" s="11">
        <f t="shared" si="4"/>
        <v>377.71844708064407</v>
      </c>
      <c r="J69" s="11">
        <f t="shared" si="1"/>
        <v>96444.110154591137</v>
      </c>
      <c r="K69" s="11">
        <f t="shared" si="2"/>
        <v>2695496.263445273</v>
      </c>
      <c r="L69" s="19">
        <f t="shared" si="5"/>
        <v>27.898497071351123</v>
      </c>
    </row>
    <row r="70" spans="1:12" x14ac:dyDescent="0.2">
      <c r="A70" s="14">
        <v>61</v>
      </c>
      <c r="B70" s="48">
        <v>4</v>
      </c>
      <c r="C70" s="48">
        <v>720</v>
      </c>
      <c r="D70" s="48">
        <v>801</v>
      </c>
      <c r="E70" s="16">
        <v>0.42399999999999999</v>
      </c>
      <c r="F70" s="17">
        <f t="shared" si="3"/>
        <v>5.2596975673898753E-3</v>
      </c>
      <c r="G70" s="17">
        <f t="shared" si="0"/>
        <v>5.2438109920766021E-3</v>
      </c>
      <c r="H70" s="11">
        <f t="shared" si="6"/>
        <v>96240.25550870171</v>
      </c>
      <c r="I70" s="11">
        <f t="shared" si="4"/>
        <v>504.66570971679079</v>
      </c>
      <c r="J70" s="11">
        <f t="shared" si="1"/>
        <v>95949.568059904836</v>
      </c>
      <c r="K70" s="11">
        <f t="shared" si="2"/>
        <v>2599052.153290682</v>
      </c>
      <c r="L70" s="19">
        <f t="shared" si="5"/>
        <v>27.005873369233573</v>
      </c>
    </row>
    <row r="71" spans="1:12" x14ac:dyDescent="0.2">
      <c r="A71" s="14">
        <v>62</v>
      </c>
      <c r="B71" s="48">
        <v>2</v>
      </c>
      <c r="C71" s="48">
        <v>673</v>
      </c>
      <c r="D71" s="48">
        <v>719</v>
      </c>
      <c r="E71" s="16">
        <v>0.40820000000000001</v>
      </c>
      <c r="F71" s="17">
        <f t="shared" si="3"/>
        <v>2.8735632183908046E-3</v>
      </c>
      <c r="G71" s="17">
        <f t="shared" si="0"/>
        <v>2.8686848055519375E-3</v>
      </c>
      <c r="H71" s="11">
        <f t="shared" si="6"/>
        <v>95735.589798984918</v>
      </c>
      <c r="I71" s="11">
        <f t="shared" si="4"/>
        <v>274.63523180690112</v>
      </c>
      <c r="J71" s="11">
        <f t="shared" si="1"/>
        <v>95573.060668801598</v>
      </c>
      <c r="K71" s="11">
        <f t="shared" si="2"/>
        <v>2503102.585230777</v>
      </c>
      <c r="L71" s="19">
        <f t="shared" si="5"/>
        <v>26.145998478585831</v>
      </c>
    </row>
    <row r="72" spans="1:12" x14ac:dyDescent="0.2">
      <c r="A72" s="14">
        <v>63</v>
      </c>
      <c r="B72" s="48">
        <v>1</v>
      </c>
      <c r="C72" s="48">
        <v>637</v>
      </c>
      <c r="D72" s="48">
        <v>673</v>
      </c>
      <c r="E72" s="16">
        <v>5.4999999999999997E-3</v>
      </c>
      <c r="F72" s="17">
        <f t="shared" si="3"/>
        <v>1.5267175572519084E-3</v>
      </c>
      <c r="G72" s="17">
        <f t="shared" si="0"/>
        <v>1.5244030247204817E-3</v>
      </c>
      <c r="H72" s="11">
        <f t="shared" si="6"/>
        <v>95460.954567178022</v>
      </c>
      <c r="I72" s="11">
        <f t="shared" si="4"/>
        <v>145.52096788491065</v>
      </c>
      <c r="J72" s="11">
        <f t="shared" si="1"/>
        <v>95316.233964616476</v>
      </c>
      <c r="K72" s="11">
        <f t="shared" si="2"/>
        <v>2407529.5245619756</v>
      </c>
      <c r="L72" s="19">
        <f t="shared" si="5"/>
        <v>25.220044524777332</v>
      </c>
    </row>
    <row r="73" spans="1:12" x14ac:dyDescent="0.2">
      <c r="A73" s="14">
        <v>64</v>
      </c>
      <c r="B73" s="48">
        <v>6</v>
      </c>
      <c r="C73" s="48">
        <v>657</v>
      </c>
      <c r="D73" s="48">
        <v>628</v>
      </c>
      <c r="E73" s="16">
        <v>0.4995</v>
      </c>
      <c r="F73" s="17">
        <f t="shared" si="3"/>
        <v>9.3385214007782099E-3</v>
      </c>
      <c r="G73" s="17">
        <f t="shared" ref="G73:G103" si="7">F73/((1+(1-E73)*F73))</f>
        <v>9.295076862539756E-3</v>
      </c>
      <c r="H73" s="11">
        <f t="shared" si="6"/>
        <v>95315.433599293116</v>
      </c>
      <c r="I73" s="11">
        <f t="shared" si="4"/>
        <v>885.96428149173391</v>
      </c>
      <c r="J73" s="11">
        <f t="shared" ref="J73:J103" si="8">H74+I73*E73</f>
        <v>94872.00847640651</v>
      </c>
      <c r="K73" s="11">
        <f t="shared" ref="K73:K97" si="9">K74+J73</f>
        <v>2312213.2905973592</v>
      </c>
      <c r="L73" s="19">
        <f t="shared" si="5"/>
        <v>24.258540335848686</v>
      </c>
    </row>
    <row r="74" spans="1:12" x14ac:dyDescent="0.2">
      <c r="A74" s="14">
        <v>65</v>
      </c>
      <c r="B74" s="48">
        <v>3</v>
      </c>
      <c r="C74" s="48">
        <v>645</v>
      </c>
      <c r="D74" s="48">
        <v>657</v>
      </c>
      <c r="E74" s="16">
        <v>0.42830000000000001</v>
      </c>
      <c r="F74" s="17">
        <f t="shared" ref="F74:F103" si="10">B74/((C74+D74)/2)</f>
        <v>4.608294930875576E-3</v>
      </c>
      <c r="G74" s="17">
        <f t="shared" si="7"/>
        <v>4.5961859929393384E-3</v>
      </c>
      <c r="H74" s="11">
        <f t="shared" si="6"/>
        <v>94429.469317801384</v>
      </c>
      <c r="I74" s="11">
        <f t="shared" ref="I74:I103" si="11">H74*G74</f>
        <v>434.01540419917376</v>
      </c>
      <c r="J74" s="11">
        <f t="shared" si="8"/>
        <v>94181.342711220714</v>
      </c>
      <c r="K74" s="11">
        <f t="shared" si="9"/>
        <v>2217341.2821209528</v>
      </c>
      <c r="L74" s="19">
        <f t="shared" ref="L74:L103" si="12">K74/H74</f>
        <v>23.481454445735729</v>
      </c>
    </row>
    <row r="75" spans="1:12" x14ac:dyDescent="0.2">
      <c r="A75" s="14">
        <v>66</v>
      </c>
      <c r="B75" s="48">
        <v>3</v>
      </c>
      <c r="C75" s="48">
        <v>586</v>
      </c>
      <c r="D75" s="48">
        <v>642</v>
      </c>
      <c r="E75" s="16">
        <v>0.49680000000000002</v>
      </c>
      <c r="F75" s="17">
        <f t="shared" si="10"/>
        <v>4.8859934853420191E-3</v>
      </c>
      <c r="G75" s="17">
        <f t="shared" si="7"/>
        <v>4.8740100885510153E-3</v>
      </c>
      <c r="H75" s="11">
        <f t="shared" ref="H75:H104" si="13">H74-I74</f>
        <v>93995.453913602207</v>
      </c>
      <c r="I75" s="11">
        <f t="shared" si="11"/>
        <v>458.13479065282917</v>
      </c>
      <c r="J75" s="11">
        <f t="shared" si="8"/>
        <v>93764.920486945703</v>
      </c>
      <c r="K75" s="11">
        <f t="shared" si="9"/>
        <v>2123159.9394097324</v>
      </c>
      <c r="L75" s="19">
        <f t="shared" si="12"/>
        <v>22.587900276126941</v>
      </c>
    </row>
    <row r="76" spans="1:12" x14ac:dyDescent="0.2">
      <c r="A76" s="14">
        <v>67</v>
      </c>
      <c r="B76" s="48">
        <v>1</v>
      </c>
      <c r="C76" s="48">
        <v>463</v>
      </c>
      <c r="D76" s="48">
        <v>584</v>
      </c>
      <c r="E76" s="16">
        <v>3.56E-2</v>
      </c>
      <c r="F76" s="17">
        <f t="shared" si="10"/>
        <v>1.9102196752626551E-3</v>
      </c>
      <c r="G76" s="17">
        <f t="shared" si="7"/>
        <v>1.9067071091955908E-3</v>
      </c>
      <c r="H76" s="11">
        <f t="shared" si="13"/>
        <v>93537.319122949382</v>
      </c>
      <c r="I76" s="11">
        <f t="shared" si="11"/>
        <v>178.34827134682428</v>
      </c>
      <c r="J76" s="11">
        <f t="shared" si="8"/>
        <v>93365.32005006251</v>
      </c>
      <c r="K76" s="11">
        <f t="shared" si="9"/>
        <v>2029395.0189227867</v>
      </c>
      <c r="L76" s="19">
        <f t="shared" si="12"/>
        <v>21.696099887738548</v>
      </c>
    </row>
    <row r="77" spans="1:12" x14ac:dyDescent="0.2">
      <c r="A77" s="14">
        <v>68</v>
      </c>
      <c r="B77" s="48">
        <v>1</v>
      </c>
      <c r="C77" s="48">
        <v>503</v>
      </c>
      <c r="D77" s="48">
        <v>470</v>
      </c>
      <c r="E77" s="16">
        <v>0.46300000000000002</v>
      </c>
      <c r="F77" s="17">
        <f t="shared" si="10"/>
        <v>2.0554984583761563E-3</v>
      </c>
      <c r="G77" s="17">
        <f t="shared" si="7"/>
        <v>2.0532320953028211E-3</v>
      </c>
      <c r="H77" s="11">
        <f t="shared" si="13"/>
        <v>93358.970851602557</v>
      </c>
      <c r="I77" s="11">
        <f t="shared" si="11"/>
        <v>191.6876353369509</v>
      </c>
      <c r="J77" s="11">
        <f t="shared" si="8"/>
        <v>93256.034591426622</v>
      </c>
      <c r="K77" s="11">
        <f t="shared" si="9"/>
        <v>1936029.6988727241</v>
      </c>
      <c r="L77" s="19">
        <f t="shared" si="12"/>
        <v>20.737479014738852</v>
      </c>
    </row>
    <row r="78" spans="1:12" ht="15" x14ac:dyDescent="0.25">
      <c r="A78" s="14">
        <v>69</v>
      </c>
      <c r="B78">
        <v>0</v>
      </c>
      <c r="C78" s="48">
        <v>483</v>
      </c>
      <c r="D78" s="48">
        <v>499</v>
      </c>
      <c r="E78" s="16">
        <v>0</v>
      </c>
      <c r="F78" s="17">
        <f t="shared" si="10"/>
        <v>0</v>
      </c>
      <c r="G78" s="17">
        <f t="shared" si="7"/>
        <v>0</v>
      </c>
      <c r="H78" s="11">
        <f t="shared" si="13"/>
        <v>93167.283216265612</v>
      </c>
      <c r="I78" s="11">
        <f t="shared" si="11"/>
        <v>0</v>
      </c>
      <c r="J78" s="11">
        <f t="shared" si="8"/>
        <v>93167.283216265612</v>
      </c>
      <c r="K78" s="11">
        <f t="shared" si="9"/>
        <v>1842773.6642812975</v>
      </c>
      <c r="L78" s="19">
        <f t="shared" si="12"/>
        <v>19.779192874002113</v>
      </c>
    </row>
    <row r="79" spans="1:12" x14ac:dyDescent="0.2">
      <c r="A79" s="14">
        <v>70</v>
      </c>
      <c r="B79" s="48">
        <v>5</v>
      </c>
      <c r="C79" s="48">
        <v>461</v>
      </c>
      <c r="D79" s="48">
        <v>474</v>
      </c>
      <c r="E79" s="16">
        <v>0.18190000000000001</v>
      </c>
      <c r="F79" s="17">
        <f t="shared" si="10"/>
        <v>1.06951871657754E-2</v>
      </c>
      <c r="G79" s="17">
        <f t="shared" si="7"/>
        <v>1.0602418835833207E-2</v>
      </c>
      <c r="H79" s="11">
        <f t="shared" si="13"/>
        <v>93167.283216265612</v>
      </c>
      <c r="I79" s="11">
        <f t="shared" si="11"/>
        <v>987.79855845554152</v>
      </c>
      <c r="J79" s="11">
        <f t="shared" si="8"/>
        <v>92359.165215593137</v>
      </c>
      <c r="K79" s="11">
        <f t="shared" si="9"/>
        <v>1749606.381065032</v>
      </c>
      <c r="L79" s="19">
        <f t="shared" si="12"/>
        <v>18.779192874002113</v>
      </c>
    </row>
    <row r="80" spans="1:12" x14ac:dyDescent="0.2">
      <c r="A80" s="14">
        <v>71</v>
      </c>
      <c r="B80" s="48">
        <v>2</v>
      </c>
      <c r="C80" s="48">
        <v>367</v>
      </c>
      <c r="D80" s="48">
        <v>456</v>
      </c>
      <c r="E80" s="16">
        <v>0.21099999999999999</v>
      </c>
      <c r="F80" s="17">
        <f t="shared" si="10"/>
        <v>4.8602673147023082E-3</v>
      </c>
      <c r="G80" s="17">
        <f t="shared" si="7"/>
        <v>4.8417005989183637E-3</v>
      </c>
      <c r="H80" s="11">
        <f t="shared" si="13"/>
        <v>92179.48465781007</v>
      </c>
      <c r="I80" s="11">
        <f t="shared" si="11"/>
        <v>446.30546607570511</v>
      </c>
      <c r="J80" s="11">
        <f t="shared" si="8"/>
        <v>91827.349645076334</v>
      </c>
      <c r="K80" s="11">
        <f t="shared" si="9"/>
        <v>1657247.2158494389</v>
      </c>
      <c r="L80" s="19">
        <f t="shared" si="12"/>
        <v>17.978482110216763</v>
      </c>
    </row>
    <row r="81" spans="1:12" x14ac:dyDescent="0.2">
      <c r="A81" s="14">
        <v>72</v>
      </c>
      <c r="B81" s="48">
        <v>3</v>
      </c>
      <c r="C81" s="48">
        <v>264</v>
      </c>
      <c r="D81" s="48">
        <v>364</v>
      </c>
      <c r="E81" s="16">
        <v>0.53969999999999996</v>
      </c>
      <c r="F81" s="17">
        <f t="shared" si="10"/>
        <v>9.5541401273885346E-3</v>
      </c>
      <c r="G81" s="17">
        <f t="shared" si="7"/>
        <v>9.5123071815699685E-3</v>
      </c>
      <c r="H81" s="11">
        <f t="shared" si="13"/>
        <v>91733.179191734365</v>
      </c>
      <c r="I81" s="11">
        <f t="shared" si="11"/>
        <v>872.59417921377963</v>
      </c>
      <c r="J81" s="11">
        <f t="shared" si="8"/>
        <v>91331.524091042273</v>
      </c>
      <c r="K81" s="11">
        <f t="shared" si="9"/>
        <v>1565419.8662043626</v>
      </c>
      <c r="L81" s="19">
        <f t="shared" si="12"/>
        <v>17.064925471866946</v>
      </c>
    </row>
    <row r="82" spans="1:12" x14ac:dyDescent="0.2">
      <c r="A82" s="14">
        <v>73</v>
      </c>
      <c r="B82" s="48">
        <v>2</v>
      </c>
      <c r="C82" s="48">
        <v>385</v>
      </c>
      <c r="D82" s="48">
        <v>264</v>
      </c>
      <c r="E82" s="16">
        <v>0.58489999999999998</v>
      </c>
      <c r="F82" s="17">
        <f t="shared" si="10"/>
        <v>6.1633281972265025E-3</v>
      </c>
      <c r="G82" s="17">
        <f t="shared" si="7"/>
        <v>6.1476001920510301E-3</v>
      </c>
      <c r="H82" s="11">
        <f t="shared" si="13"/>
        <v>90860.585012520591</v>
      </c>
      <c r="I82" s="11">
        <f t="shared" si="11"/>
        <v>558.57454987284052</v>
      </c>
      <c r="J82" s="11">
        <f t="shared" si="8"/>
        <v>90628.720716868382</v>
      </c>
      <c r="K82" s="11">
        <f t="shared" si="9"/>
        <v>1474088.3421133203</v>
      </c>
      <c r="L82" s="19">
        <f t="shared" si="12"/>
        <v>16.223628121150561</v>
      </c>
    </row>
    <row r="83" spans="1:12" x14ac:dyDescent="0.2">
      <c r="A83" s="14">
        <v>74</v>
      </c>
      <c r="B83" s="48">
        <v>5</v>
      </c>
      <c r="C83" s="48">
        <v>250</v>
      </c>
      <c r="D83" s="48">
        <v>382</v>
      </c>
      <c r="E83" s="16">
        <v>0.183</v>
      </c>
      <c r="F83" s="17">
        <f t="shared" si="10"/>
        <v>1.5822784810126583E-2</v>
      </c>
      <c r="G83" s="17">
        <f t="shared" si="7"/>
        <v>1.5620850711529752E-2</v>
      </c>
      <c r="H83" s="11">
        <f t="shared" si="13"/>
        <v>90302.010462647755</v>
      </c>
      <c r="I83" s="11">
        <f t="shared" si="11"/>
        <v>1410.5942243880183</v>
      </c>
      <c r="J83" s="11">
        <f t="shared" si="8"/>
        <v>89149.554981322755</v>
      </c>
      <c r="K83" s="11">
        <f t="shared" si="9"/>
        <v>1383459.621396452</v>
      </c>
      <c r="L83" s="19">
        <f t="shared" si="12"/>
        <v>15.320363459335182</v>
      </c>
    </row>
    <row r="84" spans="1:12" x14ac:dyDescent="0.2">
      <c r="A84" s="14">
        <v>75</v>
      </c>
      <c r="B84" s="48">
        <v>3</v>
      </c>
      <c r="C84" s="48">
        <v>270</v>
      </c>
      <c r="D84" s="48">
        <v>252</v>
      </c>
      <c r="E84" s="16">
        <v>0.59540000000000004</v>
      </c>
      <c r="F84" s="17">
        <f t="shared" si="10"/>
        <v>1.1494252873563218E-2</v>
      </c>
      <c r="G84" s="17">
        <f t="shared" si="7"/>
        <v>1.1441045436967848E-2</v>
      </c>
      <c r="H84" s="11">
        <f t="shared" si="13"/>
        <v>88891.416238259742</v>
      </c>
      <c r="I84" s="11">
        <f t="shared" si="11"/>
        <v>1017.0107321383513</v>
      </c>
      <c r="J84" s="11">
        <f t="shared" si="8"/>
        <v>88479.933696036562</v>
      </c>
      <c r="K84" s="11">
        <f t="shared" si="9"/>
        <v>1294310.0664151292</v>
      </c>
      <c r="L84" s="19">
        <f t="shared" si="12"/>
        <v>14.560574251015762</v>
      </c>
    </row>
    <row r="85" spans="1:12" x14ac:dyDescent="0.2">
      <c r="A85" s="14">
        <v>76</v>
      </c>
      <c r="B85" s="48">
        <v>6</v>
      </c>
      <c r="C85" s="48">
        <v>288</v>
      </c>
      <c r="D85" s="48">
        <v>260</v>
      </c>
      <c r="E85" s="16">
        <v>0.32919999999999999</v>
      </c>
      <c r="F85" s="17">
        <f t="shared" si="10"/>
        <v>2.1897810218978103E-2</v>
      </c>
      <c r="G85" s="17">
        <f t="shared" si="7"/>
        <v>2.1580808618511731E-2</v>
      </c>
      <c r="H85" s="11">
        <f t="shared" si="13"/>
        <v>87874.405506121388</v>
      </c>
      <c r="I85" s="11">
        <f t="shared" si="11"/>
        <v>1896.4007276930993</v>
      </c>
      <c r="J85" s="11">
        <f t="shared" si="8"/>
        <v>86602.299897984863</v>
      </c>
      <c r="K85" s="11">
        <f t="shared" si="9"/>
        <v>1205830.1327190928</v>
      </c>
      <c r="L85" s="19">
        <f t="shared" si="12"/>
        <v>13.722199607200686</v>
      </c>
    </row>
    <row r="86" spans="1:12" x14ac:dyDescent="0.2">
      <c r="A86" s="14">
        <v>77</v>
      </c>
      <c r="B86" s="48">
        <v>2</v>
      </c>
      <c r="C86" s="48">
        <v>301</v>
      </c>
      <c r="D86" s="48">
        <v>283</v>
      </c>
      <c r="E86" s="16">
        <v>0.5726</v>
      </c>
      <c r="F86" s="17">
        <f t="shared" si="10"/>
        <v>6.8493150684931503E-3</v>
      </c>
      <c r="G86" s="17">
        <f t="shared" si="7"/>
        <v>6.829322927266345E-3</v>
      </c>
      <c r="H86" s="11">
        <f t="shared" si="13"/>
        <v>85978.004778428294</v>
      </c>
      <c r="I86" s="11">
        <f t="shared" si="11"/>
        <v>587.17155927393571</v>
      </c>
      <c r="J86" s="11">
        <f t="shared" si="8"/>
        <v>85727.04765399461</v>
      </c>
      <c r="K86" s="11">
        <f t="shared" si="9"/>
        <v>1119227.8328211079</v>
      </c>
      <c r="L86" s="19">
        <f t="shared" si="12"/>
        <v>13.017606487908637</v>
      </c>
    </row>
    <row r="87" spans="1:12" x14ac:dyDescent="0.2">
      <c r="A87" s="14">
        <v>78</v>
      </c>
      <c r="B87" s="48">
        <v>4</v>
      </c>
      <c r="C87" s="48">
        <v>260</v>
      </c>
      <c r="D87" s="48">
        <v>294</v>
      </c>
      <c r="E87" s="16">
        <v>0.74319999999999997</v>
      </c>
      <c r="F87" s="17">
        <f t="shared" si="10"/>
        <v>1.444043321299639E-2</v>
      </c>
      <c r="G87" s="17">
        <f t="shared" si="7"/>
        <v>1.4387081551733068E-2</v>
      </c>
      <c r="H87" s="11">
        <f t="shared" si="13"/>
        <v>85390.83321915436</v>
      </c>
      <c r="I87" s="11">
        <f t="shared" si="11"/>
        <v>1228.524881294411</v>
      </c>
      <c r="J87" s="11">
        <f t="shared" si="8"/>
        <v>85075.348029637957</v>
      </c>
      <c r="K87" s="11">
        <f t="shared" si="9"/>
        <v>1033500.7851671134</v>
      </c>
      <c r="L87" s="19">
        <f t="shared" si="12"/>
        <v>12.103181878020189</v>
      </c>
    </row>
    <row r="88" spans="1:12" x14ac:dyDescent="0.2">
      <c r="A88" s="14">
        <v>79</v>
      </c>
      <c r="B88" s="48">
        <v>6</v>
      </c>
      <c r="C88" s="48">
        <v>276</v>
      </c>
      <c r="D88" s="48">
        <v>253</v>
      </c>
      <c r="E88" s="16">
        <v>0.62649999999999995</v>
      </c>
      <c r="F88" s="17">
        <f t="shared" si="10"/>
        <v>2.2684310018903593E-2</v>
      </c>
      <c r="G88" s="17">
        <f t="shared" si="7"/>
        <v>2.2493729872797956E-2</v>
      </c>
      <c r="H88" s="11">
        <f t="shared" si="13"/>
        <v>84162.308337859955</v>
      </c>
      <c r="I88" s="11">
        <f t="shared" si="11"/>
        <v>1893.1242292229529</v>
      </c>
      <c r="J88" s="11">
        <f t="shared" si="8"/>
        <v>83455.226438245183</v>
      </c>
      <c r="K88" s="11">
        <f t="shared" si="9"/>
        <v>948425.43713747547</v>
      </c>
      <c r="L88" s="19">
        <f t="shared" si="12"/>
        <v>11.269004568293566</v>
      </c>
    </row>
    <row r="89" spans="1:12" x14ac:dyDescent="0.2">
      <c r="A89" s="14">
        <v>80</v>
      </c>
      <c r="B89" s="48">
        <v>5</v>
      </c>
      <c r="C89" s="48">
        <v>245</v>
      </c>
      <c r="D89" s="48">
        <v>270</v>
      </c>
      <c r="E89" s="16">
        <v>0.64990000000000003</v>
      </c>
      <c r="F89" s="17">
        <f t="shared" si="10"/>
        <v>1.9417475728155338E-2</v>
      </c>
      <c r="G89" s="17">
        <f t="shared" si="7"/>
        <v>1.928636588936183E-2</v>
      </c>
      <c r="H89" s="11">
        <f t="shared" si="13"/>
        <v>82269.184108636997</v>
      </c>
      <c r="I89" s="11">
        <f t="shared" si="11"/>
        <v>1586.673586138445</v>
      </c>
      <c r="J89" s="11">
        <f t="shared" si="8"/>
        <v>81713.689686129917</v>
      </c>
      <c r="K89" s="11">
        <f t="shared" si="9"/>
        <v>864970.21069923032</v>
      </c>
      <c r="L89" s="19">
        <f t="shared" si="12"/>
        <v>10.513902867409399</v>
      </c>
    </row>
    <row r="90" spans="1:12" x14ac:dyDescent="0.2">
      <c r="A90" s="14">
        <v>81</v>
      </c>
      <c r="B90" s="48">
        <v>6</v>
      </c>
      <c r="C90" s="48">
        <v>242</v>
      </c>
      <c r="D90" s="48">
        <v>241</v>
      </c>
      <c r="E90" s="16">
        <v>0.27629999999999999</v>
      </c>
      <c r="F90" s="17">
        <f t="shared" si="10"/>
        <v>2.4844720496894408E-2</v>
      </c>
      <c r="G90" s="17">
        <f t="shared" si="7"/>
        <v>2.4405899394001517E-2</v>
      </c>
      <c r="H90" s="11">
        <f t="shared" si="13"/>
        <v>80682.510522498545</v>
      </c>
      <c r="I90" s="11">
        <f t="shared" si="11"/>
        <v>1969.1292346675682</v>
      </c>
      <c r="J90" s="11">
        <f t="shared" si="8"/>
        <v>79257.451695369629</v>
      </c>
      <c r="K90" s="11">
        <f t="shared" si="9"/>
        <v>783256.5210131004</v>
      </c>
      <c r="L90" s="19">
        <f t="shared" si="12"/>
        <v>9.7078848432051092</v>
      </c>
    </row>
    <row r="91" spans="1:12" x14ac:dyDescent="0.2">
      <c r="A91" s="14">
        <v>82</v>
      </c>
      <c r="B91" s="48">
        <v>10</v>
      </c>
      <c r="C91" s="48">
        <v>220</v>
      </c>
      <c r="D91" s="48">
        <v>234</v>
      </c>
      <c r="E91" s="16">
        <v>0.54110000000000003</v>
      </c>
      <c r="F91" s="17">
        <f t="shared" si="10"/>
        <v>4.405286343612335E-2</v>
      </c>
      <c r="G91" s="17">
        <f t="shared" si="7"/>
        <v>4.3179943779713202E-2</v>
      </c>
      <c r="H91" s="11">
        <f t="shared" si="13"/>
        <v>78713.381287830984</v>
      </c>
      <c r="I91" s="11">
        <f t="shared" si="11"/>
        <v>3398.839378719671</v>
      </c>
      <c r="J91" s="11">
        <f t="shared" si="8"/>
        <v>77153.653896936536</v>
      </c>
      <c r="K91" s="11">
        <f t="shared" si="9"/>
        <v>703999.06931773073</v>
      </c>
      <c r="L91" s="19">
        <f t="shared" si="12"/>
        <v>8.9438295979614875</v>
      </c>
    </row>
    <row r="92" spans="1:12" x14ac:dyDescent="0.2">
      <c r="A92" s="14">
        <v>83</v>
      </c>
      <c r="B92" s="48">
        <v>7</v>
      </c>
      <c r="C92" s="48">
        <v>231</v>
      </c>
      <c r="D92" s="48">
        <v>217</v>
      </c>
      <c r="E92" s="16">
        <v>0.53029999999999999</v>
      </c>
      <c r="F92" s="17">
        <f t="shared" si="10"/>
        <v>3.125E-2</v>
      </c>
      <c r="G92" s="17">
        <f t="shared" si="7"/>
        <v>3.0797943929263279E-2</v>
      </c>
      <c r="H92" s="11">
        <f t="shared" si="13"/>
        <v>75314.541909111314</v>
      </c>
      <c r="I92" s="11">
        <f t="shared" si="11"/>
        <v>2319.5330387749596</v>
      </c>
      <c r="J92" s="11">
        <f t="shared" si="8"/>
        <v>74225.05724079872</v>
      </c>
      <c r="K92" s="11">
        <f t="shared" si="9"/>
        <v>626845.41542079416</v>
      </c>
      <c r="L92" s="19">
        <f t="shared" si="12"/>
        <v>8.3230329698780317</v>
      </c>
    </row>
    <row r="93" spans="1:12" x14ac:dyDescent="0.2">
      <c r="A93" s="14">
        <v>84</v>
      </c>
      <c r="B93" s="48">
        <v>13</v>
      </c>
      <c r="C93" s="48">
        <v>200</v>
      </c>
      <c r="D93" s="48">
        <v>218</v>
      </c>
      <c r="E93" s="16">
        <v>0.56630000000000003</v>
      </c>
      <c r="F93" s="17">
        <f t="shared" si="10"/>
        <v>6.2200956937799042E-2</v>
      </c>
      <c r="G93" s="17">
        <f t="shared" si="7"/>
        <v>6.056706614529294E-2</v>
      </c>
      <c r="H93" s="11">
        <f t="shared" si="13"/>
        <v>72995.008870336358</v>
      </c>
      <c r="I93" s="11">
        <f t="shared" si="11"/>
        <v>4421.0935305259072</v>
      </c>
      <c r="J93" s="11">
        <f t="shared" si="8"/>
        <v>71077.580606147269</v>
      </c>
      <c r="K93" s="11">
        <f t="shared" si="9"/>
        <v>552620.35817999544</v>
      </c>
      <c r="L93" s="19">
        <f t="shared" si="12"/>
        <v>7.5706595112774728</v>
      </c>
    </row>
    <row r="94" spans="1:12" x14ac:dyDescent="0.2">
      <c r="A94" s="14">
        <v>85</v>
      </c>
      <c r="B94" s="48">
        <v>11</v>
      </c>
      <c r="C94" s="48">
        <v>177</v>
      </c>
      <c r="D94" s="48">
        <v>191</v>
      </c>
      <c r="E94" s="16">
        <v>0.51129999999999998</v>
      </c>
      <c r="F94" s="17">
        <f t="shared" si="10"/>
        <v>5.9782608695652176E-2</v>
      </c>
      <c r="G94" s="17">
        <f t="shared" si="7"/>
        <v>5.8085593875032551E-2</v>
      </c>
      <c r="H94" s="11">
        <f t="shared" si="13"/>
        <v>68573.915339810454</v>
      </c>
      <c r="I94" s="11">
        <f t="shared" si="11"/>
        <v>3983.156596849095</v>
      </c>
      <c r="J94" s="11">
        <f t="shared" si="8"/>
        <v>66627.346710930302</v>
      </c>
      <c r="K94" s="11">
        <f t="shared" si="9"/>
        <v>481542.7775738482</v>
      </c>
      <c r="L94" s="19">
        <f t="shared" si="12"/>
        <v>7.0222441753196714</v>
      </c>
    </row>
    <row r="95" spans="1:12" x14ac:dyDescent="0.2">
      <c r="A95" s="14">
        <v>86</v>
      </c>
      <c r="B95" s="48">
        <v>5</v>
      </c>
      <c r="C95" s="48">
        <v>160</v>
      </c>
      <c r="D95" s="48">
        <v>167</v>
      </c>
      <c r="E95" s="16">
        <v>0.61260000000000003</v>
      </c>
      <c r="F95" s="17">
        <f t="shared" si="10"/>
        <v>3.0581039755351681E-2</v>
      </c>
      <c r="G95" s="17">
        <f t="shared" si="7"/>
        <v>3.0222985184692661E-2</v>
      </c>
      <c r="H95" s="11">
        <f t="shared" si="13"/>
        <v>64590.758742961356</v>
      </c>
      <c r="I95" s="11">
        <f t="shared" si="11"/>
        <v>1952.1255445565791</v>
      </c>
      <c r="J95" s="11">
        <f t="shared" si="8"/>
        <v>63834.505307000138</v>
      </c>
      <c r="K95" s="11">
        <f t="shared" si="9"/>
        <v>414915.43086291791</v>
      </c>
      <c r="L95" s="19">
        <f t="shared" si="12"/>
        <v>6.4237584282617277</v>
      </c>
    </row>
    <row r="96" spans="1:12" x14ac:dyDescent="0.2">
      <c r="A96" s="14">
        <v>87</v>
      </c>
      <c r="B96" s="48">
        <v>5</v>
      </c>
      <c r="C96" s="48">
        <v>116</v>
      </c>
      <c r="D96" s="48">
        <v>149</v>
      </c>
      <c r="E96" s="16">
        <v>0.54900000000000004</v>
      </c>
      <c r="F96" s="17">
        <f t="shared" si="10"/>
        <v>3.7735849056603772E-2</v>
      </c>
      <c r="G96" s="17">
        <f t="shared" si="7"/>
        <v>3.7104374605766023E-2</v>
      </c>
      <c r="H96" s="11">
        <f t="shared" si="13"/>
        <v>62638.633198404779</v>
      </c>
      <c r="I96" s="11">
        <f t="shared" si="11"/>
        <v>2324.1673109867829</v>
      </c>
      <c r="J96" s="11">
        <f t="shared" si="8"/>
        <v>61590.43374114974</v>
      </c>
      <c r="K96" s="11">
        <f t="shared" si="9"/>
        <v>351080.92555591778</v>
      </c>
      <c r="L96" s="19">
        <f t="shared" si="12"/>
        <v>5.6048624886798901</v>
      </c>
    </row>
    <row r="97" spans="1:12" x14ac:dyDescent="0.2">
      <c r="A97" s="14">
        <v>88</v>
      </c>
      <c r="B97" s="48">
        <v>13</v>
      </c>
      <c r="C97" s="48">
        <v>125</v>
      </c>
      <c r="D97" s="48">
        <v>110</v>
      </c>
      <c r="E97" s="16">
        <v>0.50980000000000003</v>
      </c>
      <c r="F97" s="17">
        <f t="shared" si="10"/>
        <v>0.11063829787234042</v>
      </c>
      <c r="G97" s="17">
        <f t="shared" si="7"/>
        <v>0.10494653377744555</v>
      </c>
      <c r="H97" s="11">
        <f t="shared" si="13"/>
        <v>60314.465887417995</v>
      </c>
      <c r="I97" s="11">
        <f t="shared" si="11"/>
        <v>6329.7941315224998</v>
      </c>
      <c r="J97" s="11">
        <f t="shared" si="8"/>
        <v>57211.600804145666</v>
      </c>
      <c r="K97" s="11">
        <f t="shared" si="9"/>
        <v>289490.49181476806</v>
      </c>
      <c r="L97" s="19">
        <f t="shared" si="12"/>
        <v>4.7996859054530354</v>
      </c>
    </row>
    <row r="98" spans="1:12" x14ac:dyDescent="0.2">
      <c r="A98" s="14">
        <v>89</v>
      </c>
      <c r="B98" s="48">
        <v>13</v>
      </c>
      <c r="C98" s="48">
        <v>104</v>
      </c>
      <c r="D98" s="48">
        <v>110</v>
      </c>
      <c r="E98" s="16">
        <v>0.43099999999999999</v>
      </c>
      <c r="F98" s="17">
        <f t="shared" si="10"/>
        <v>0.12149532710280374</v>
      </c>
      <c r="G98" s="17">
        <f t="shared" si="7"/>
        <v>0.11363934368908277</v>
      </c>
      <c r="H98" s="11">
        <f t="shared" si="13"/>
        <v>53984.671755895499</v>
      </c>
      <c r="I98" s="11">
        <f t="shared" si="11"/>
        <v>6134.7826676105278</v>
      </c>
      <c r="J98" s="11">
        <f t="shared" si="8"/>
        <v>50493.980418025109</v>
      </c>
      <c r="K98" s="11">
        <f>K99+J98</f>
        <v>232278.89101062238</v>
      </c>
      <c r="L98" s="19">
        <f t="shared" si="12"/>
        <v>4.3026822884267313</v>
      </c>
    </row>
    <row r="99" spans="1:12" x14ac:dyDescent="0.2">
      <c r="A99" s="14">
        <v>90</v>
      </c>
      <c r="B99" s="48">
        <v>10</v>
      </c>
      <c r="C99" s="48">
        <v>83</v>
      </c>
      <c r="D99" s="48">
        <v>97</v>
      </c>
      <c r="E99" s="20">
        <v>0.29039999999999999</v>
      </c>
      <c r="F99" s="21">
        <f t="shared" si="10"/>
        <v>0.1111111111111111</v>
      </c>
      <c r="G99" s="21">
        <f t="shared" si="7"/>
        <v>0.1029908544121282</v>
      </c>
      <c r="H99" s="22">
        <f t="shared" si="13"/>
        <v>47849.889088284974</v>
      </c>
      <c r="I99" s="22">
        <f t="shared" si="11"/>
        <v>4928.1009607280394</v>
      </c>
      <c r="J99" s="22">
        <f t="shared" si="8"/>
        <v>44352.908646552358</v>
      </c>
      <c r="K99" s="22">
        <f t="shared" ref="K99:K102" si="14">K100+J99</f>
        <v>181784.91059259727</v>
      </c>
      <c r="L99" s="23">
        <f t="shared" si="12"/>
        <v>3.7990664985073797</v>
      </c>
    </row>
    <row r="100" spans="1:12" x14ac:dyDescent="0.2">
      <c r="A100" s="14">
        <v>91</v>
      </c>
      <c r="B100" s="48">
        <v>10</v>
      </c>
      <c r="C100" s="48">
        <v>65</v>
      </c>
      <c r="D100" s="48">
        <v>71</v>
      </c>
      <c r="E100" s="20">
        <v>0.58550000000000002</v>
      </c>
      <c r="F100" s="21">
        <f t="shared" si="10"/>
        <v>0.14705882352941177</v>
      </c>
      <c r="G100" s="21">
        <f t="shared" si="7"/>
        <v>0.13860974426502182</v>
      </c>
      <c r="H100" s="22">
        <f t="shared" si="13"/>
        <v>42921.788127556938</v>
      </c>
      <c r="I100" s="22">
        <f t="shared" si="11"/>
        <v>5949.3780757581171</v>
      </c>
      <c r="J100" s="22">
        <f t="shared" si="8"/>
        <v>40455.770915155197</v>
      </c>
      <c r="K100" s="22">
        <f t="shared" si="14"/>
        <v>137432.00194604491</v>
      </c>
      <c r="L100" s="23">
        <f t="shared" si="12"/>
        <v>3.2019169736735615</v>
      </c>
    </row>
    <row r="101" spans="1:12" x14ac:dyDescent="0.2">
      <c r="A101" s="14">
        <v>92</v>
      </c>
      <c r="B101" s="48">
        <v>5</v>
      </c>
      <c r="C101" s="48">
        <v>37</v>
      </c>
      <c r="D101" s="48">
        <v>56</v>
      </c>
      <c r="E101" s="20">
        <v>0.64880000000000004</v>
      </c>
      <c r="F101" s="21">
        <f t="shared" si="10"/>
        <v>0.10752688172043011</v>
      </c>
      <c r="G101" s="21">
        <f t="shared" si="7"/>
        <v>0.10361405835543767</v>
      </c>
      <c r="H101" s="22">
        <f t="shared" si="13"/>
        <v>36972.410051798819</v>
      </c>
      <c r="I101" s="22">
        <f t="shared" si="11"/>
        <v>3830.8614526482534</v>
      </c>
      <c r="J101" s="22">
        <f t="shared" si="8"/>
        <v>35627.011509628748</v>
      </c>
      <c r="K101" s="22">
        <f t="shared" si="14"/>
        <v>96976.231030889729</v>
      </c>
      <c r="L101" s="23">
        <f t="shared" si="12"/>
        <v>2.6229350722613103</v>
      </c>
    </row>
    <row r="102" spans="1:12" x14ac:dyDescent="0.2">
      <c r="A102" s="14">
        <v>93</v>
      </c>
      <c r="B102" s="48">
        <v>4</v>
      </c>
      <c r="C102" s="48">
        <v>55</v>
      </c>
      <c r="D102" s="48">
        <v>35</v>
      </c>
      <c r="E102" s="20">
        <v>0.51919999999999999</v>
      </c>
      <c r="F102" s="21">
        <f t="shared" si="10"/>
        <v>8.8888888888888892E-2</v>
      </c>
      <c r="G102" s="21">
        <f t="shared" si="7"/>
        <v>8.5245678044123169E-2</v>
      </c>
      <c r="H102" s="22">
        <f t="shared" si="13"/>
        <v>33141.548599150563</v>
      </c>
      <c r="I102" s="22">
        <f t="shared" si="11"/>
        <v>2825.17378176685</v>
      </c>
      <c r="J102" s="22">
        <f t="shared" si="8"/>
        <v>31783.205044877061</v>
      </c>
      <c r="K102" s="22">
        <f t="shared" si="14"/>
        <v>61349.219521260973</v>
      </c>
      <c r="L102" s="23">
        <f t="shared" si="12"/>
        <v>1.8511271233364572</v>
      </c>
    </row>
    <row r="103" spans="1:12" x14ac:dyDescent="0.2">
      <c r="A103" s="14">
        <v>94</v>
      </c>
      <c r="B103" s="48">
        <v>13</v>
      </c>
      <c r="C103" s="48">
        <v>27</v>
      </c>
      <c r="D103" s="48">
        <v>39</v>
      </c>
      <c r="E103" s="20">
        <v>0.55300000000000005</v>
      </c>
      <c r="F103" s="21">
        <f t="shared" si="10"/>
        <v>0.39393939393939392</v>
      </c>
      <c r="G103" s="21">
        <f t="shared" si="7"/>
        <v>0.33495658447347398</v>
      </c>
      <c r="H103" s="22">
        <f t="shared" si="13"/>
        <v>30316.374817383712</v>
      </c>
      <c r="I103" s="22">
        <f t="shared" si="11"/>
        <v>10154.669362448487</v>
      </c>
      <c r="J103" s="22">
        <f t="shared" si="8"/>
        <v>25777.237612369237</v>
      </c>
      <c r="K103" s="22">
        <f>K104+J103</f>
        <v>29566.014476383913</v>
      </c>
      <c r="L103" s="23">
        <f t="shared" si="12"/>
        <v>0.97524900831581174</v>
      </c>
    </row>
    <row r="104" spans="1:12" x14ac:dyDescent="0.2">
      <c r="A104" s="14" t="s">
        <v>27</v>
      </c>
      <c r="B104" s="22">
        <v>14</v>
      </c>
      <c r="C104" s="22">
        <v>69</v>
      </c>
      <c r="D104" s="9">
        <v>80</v>
      </c>
      <c r="E104" s="20"/>
      <c r="F104" s="21">
        <f>B104/((C104+D104)/2)</f>
        <v>0.18791946308724833</v>
      </c>
      <c r="G104" s="21">
        <v>1</v>
      </c>
      <c r="H104" s="22">
        <f t="shared" si="13"/>
        <v>20161.705454935225</v>
      </c>
      <c r="I104" s="22">
        <f>H104*G104</f>
        <v>20161.705454935225</v>
      </c>
      <c r="J104" s="22">
        <f>H104*F104</f>
        <v>3788.7768640146733</v>
      </c>
      <c r="K104" s="22">
        <f>J104</f>
        <v>3788.7768640146733</v>
      </c>
      <c r="L104" s="23">
        <f>K104/H104</f>
        <v>0.18791946308724833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50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4" t="s">
        <v>2</v>
      </c>
      <c r="D6" s="74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48">
        <v>2</v>
      </c>
      <c r="C9" s="48">
        <v>784</v>
      </c>
      <c r="D9" s="48">
        <v>752</v>
      </c>
      <c r="E9" s="16">
        <v>0.5</v>
      </c>
      <c r="F9" s="17">
        <f>B9/((C9+D9)/2)</f>
        <v>2.6041666666666665E-3</v>
      </c>
      <c r="G9" s="17">
        <f t="shared" ref="G9:G72" si="0">F9/((1+(1-E9)*F9))</f>
        <v>2.6007802340702211E-3</v>
      </c>
      <c r="H9" s="11">
        <v>100000</v>
      </c>
      <c r="I9" s="11">
        <f>H9*G9</f>
        <v>260.0780234070221</v>
      </c>
      <c r="J9" s="11">
        <f t="shared" ref="J9:J72" si="1">H10+I9*E9</f>
        <v>99869.960988296487</v>
      </c>
      <c r="K9" s="11">
        <f t="shared" ref="K9:K72" si="2">K10+J9</f>
        <v>8630799.7192308512</v>
      </c>
      <c r="L9" s="18">
        <f>K9/H9</f>
        <v>86.307997192308505</v>
      </c>
    </row>
    <row r="10" spans="1:13" ht="15" x14ac:dyDescent="0.25">
      <c r="A10" s="14">
        <v>1</v>
      </c>
      <c r="B10">
        <v>0</v>
      </c>
      <c r="C10" s="48">
        <v>760</v>
      </c>
      <c r="D10" s="48">
        <v>791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99739.921976592974</v>
      </c>
      <c r="I10" s="11">
        <f t="shared" ref="I10:I73" si="4">H10*G10</f>
        <v>0</v>
      </c>
      <c r="J10" s="11">
        <f t="shared" si="1"/>
        <v>99739.921976592974</v>
      </c>
      <c r="K10" s="11">
        <f t="shared" si="2"/>
        <v>8530929.758242555</v>
      </c>
      <c r="L10" s="19">
        <f t="shared" ref="L10:L73" si="5">K10/H10</f>
        <v>85.531746859042045</v>
      </c>
    </row>
    <row r="11" spans="1:13" ht="15" x14ac:dyDescent="0.25">
      <c r="A11" s="14">
        <v>2</v>
      </c>
      <c r="B11">
        <v>0</v>
      </c>
      <c r="C11" s="48">
        <v>812</v>
      </c>
      <c r="D11" s="48">
        <v>762</v>
      </c>
      <c r="E11" s="16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99739.921976592974</v>
      </c>
      <c r="I11" s="11">
        <f t="shared" si="4"/>
        <v>0</v>
      </c>
      <c r="J11" s="11">
        <f t="shared" si="1"/>
        <v>99739.921976592974</v>
      </c>
      <c r="K11" s="11">
        <f t="shared" si="2"/>
        <v>8431189.8362659626</v>
      </c>
      <c r="L11" s="19">
        <f t="shared" si="5"/>
        <v>84.531746859042059</v>
      </c>
    </row>
    <row r="12" spans="1:13" ht="15" x14ac:dyDescent="0.25">
      <c r="A12" s="14">
        <v>3</v>
      </c>
      <c r="B12">
        <v>0</v>
      </c>
      <c r="C12" s="48">
        <v>756</v>
      </c>
      <c r="D12" s="48">
        <v>838</v>
      </c>
      <c r="E12" s="16">
        <v>0.5</v>
      </c>
      <c r="F12" s="17">
        <f t="shared" si="3"/>
        <v>0</v>
      </c>
      <c r="G12" s="17">
        <f t="shared" si="0"/>
        <v>0</v>
      </c>
      <c r="H12" s="11">
        <f t="shared" si="6"/>
        <v>99739.921976592974</v>
      </c>
      <c r="I12" s="11">
        <f t="shared" si="4"/>
        <v>0</v>
      </c>
      <c r="J12" s="11">
        <f t="shared" si="1"/>
        <v>99739.921976592974</v>
      </c>
      <c r="K12" s="11">
        <f t="shared" si="2"/>
        <v>8331449.9142893692</v>
      </c>
      <c r="L12" s="19">
        <f t="shared" si="5"/>
        <v>83.531746859042045</v>
      </c>
    </row>
    <row r="13" spans="1:13" ht="15" x14ac:dyDescent="0.25">
      <c r="A13" s="14">
        <v>4</v>
      </c>
      <c r="B13">
        <v>0</v>
      </c>
      <c r="C13" s="48">
        <v>810</v>
      </c>
      <c r="D13" s="48">
        <v>770</v>
      </c>
      <c r="E13" s="16">
        <v>0.5</v>
      </c>
      <c r="F13" s="17">
        <f t="shared" si="3"/>
        <v>0</v>
      </c>
      <c r="G13" s="17">
        <f t="shared" si="0"/>
        <v>0</v>
      </c>
      <c r="H13" s="11">
        <f t="shared" si="6"/>
        <v>99739.921976592974</v>
      </c>
      <c r="I13" s="11">
        <f t="shared" si="4"/>
        <v>0</v>
      </c>
      <c r="J13" s="11">
        <f t="shared" si="1"/>
        <v>99739.921976592974</v>
      </c>
      <c r="K13" s="11">
        <f t="shared" si="2"/>
        <v>8231709.9923127759</v>
      </c>
      <c r="L13" s="19">
        <f t="shared" si="5"/>
        <v>82.531746859042045</v>
      </c>
    </row>
    <row r="14" spans="1:13" ht="15" x14ac:dyDescent="0.25">
      <c r="A14" s="14">
        <v>5</v>
      </c>
      <c r="B14">
        <v>0</v>
      </c>
      <c r="C14" s="48">
        <v>773</v>
      </c>
      <c r="D14" s="48">
        <v>819</v>
      </c>
      <c r="E14" s="16">
        <v>0.5</v>
      </c>
      <c r="F14" s="17">
        <f t="shared" si="3"/>
        <v>0</v>
      </c>
      <c r="G14" s="17">
        <f t="shared" si="0"/>
        <v>0</v>
      </c>
      <c r="H14" s="11">
        <f t="shared" si="6"/>
        <v>99739.921976592974</v>
      </c>
      <c r="I14" s="11">
        <f t="shared" si="4"/>
        <v>0</v>
      </c>
      <c r="J14" s="11">
        <f t="shared" si="1"/>
        <v>99739.921976592974</v>
      </c>
      <c r="K14" s="11">
        <f t="shared" si="2"/>
        <v>8131970.0703361826</v>
      </c>
      <c r="L14" s="19">
        <f t="shared" si="5"/>
        <v>81.531746859042045</v>
      </c>
    </row>
    <row r="15" spans="1:13" ht="15" x14ac:dyDescent="0.25">
      <c r="A15" s="14">
        <v>6</v>
      </c>
      <c r="B15">
        <v>0</v>
      </c>
      <c r="C15" s="48">
        <v>719</v>
      </c>
      <c r="D15" s="48">
        <v>799</v>
      </c>
      <c r="E15" s="16">
        <v>0.5</v>
      </c>
      <c r="F15" s="17">
        <f t="shared" si="3"/>
        <v>0</v>
      </c>
      <c r="G15" s="17">
        <f t="shared" si="0"/>
        <v>0</v>
      </c>
      <c r="H15" s="11">
        <f t="shared" si="6"/>
        <v>99739.921976592974</v>
      </c>
      <c r="I15" s="11">
        <f t="shared" si="4"/>
        <v>0</v>
      </c>
      <c r="J15" s="11">
        <f t="shared" si="1"/>
        <v>99739.921976592974</v>
      </c>
      <c r="K15" s="11">
        <f t="shared" si="2"/>
        <v>8032230.1483595893</v>
      </c>
      <c r="L15" s="19">
        <f t="shared" si="5"/>
        <v>80.531746859042045</v>
      </c>
    </row>
    <row r="16" spans="1:13" ht="15" x14ac:dyDescent="0.25">
      <c r="A16" s="14">
        <v>7</v>
      </c>
      <c r="B16">
        <v>0</v>
      </c>
      <c r="C16" s="48">
        <v>637</v>
      </c>
      <c r="D16" s="48">
        <v>738</v>
      </c>
      <c r="E16" s="16">
        <v>0.5</v>
      </c>
      <c r="F16" s="17">
        <f t="shared" si="3"/>
        <v>0</v>
      </c>
      <c r="G16" s="17">
        <f t="shared" si="0"/>
        <v>0</v>
      </c>
      <c r="H16" s="11">
        <f t="shared" si="6"/>
        <v>99739.921976592974</v>
      </c>
      <c r="I16" s="11">
        <f t="shared" si="4"/>
        <v>0</v>
      </c>
      <c r="J16" s="11">
        <f t="shared" si="1"/>
        <v>99739.921976592974</v>
      </c>
      <c r="K16" s="11">
        <f t="shared" si="2"/>
        <v>7932490.226382996</v>
      </c>
      <c r="L16" s="19">
        <f t="shared" si="5"/>
        <v>79.53174685904203</v>
      </c>
    </row>
    <row r="17" spans="1:12" ht="15" x14ac:dyDescent="0.25">
      <c r="A17" s="14">
        <v>8</v>
      </c>
      <c r="B17">
        <v>0</v>
      </c>
      <c r="C17" s="48">
        <v>705</v>
      </c>
      <c r="D17" s="48">
        <v>661</v>
      </c>
      <c r="E17" s="16">
        <v>0.5</v>
      </c>
      <c r="F17" s="17">
        <f t="shared" si="3"/>
        <v>0</v>
      </c>
      <c r="G17" s="17">
        <f t="shared" si="0"/>
        <v>0</v>
      </c>
      <c r="H17" s="11">
        <f t="shared" si="6"/>
        <v>99739.921976592974</v>
      </c>
      <c r="I17" s="11">
        <f t="shared" si="4"/>
        <v>0</v>
      </c>
      <c r="J17" s="11">
        <f t="shared" si="1"/>
        <v>99739.921976592974</v>
      </c>
      <c r="K17" s="11">
        <f t="shared" si="2"/>
        <v>7832750.3044064026</v>
      </c>
      <c r="L17" s="19">
        <f t="shared" si="5"/>
        <v>78.53174685904203</v>
      </c>
    </row>
    <row r="18" spans="1:12" x14ac:dyDescent="0.2">
      <c r="A18" s="14">
        <v>9</v>
      </c>
      <c r="B18" s="48">
        <v>1</v>
      </c>
      <c r="C18" s="48">
        <v>663</v>
      </c>
      <c r="D18" s="48">
        <v>719</v>
      </c>
      <c r="E18" s="16">
        <v>0.5</v>
      </c>
      <c r="F18" s="17">
        <f t="shared" si="3"/>
        <v>1.4471780028943559E-3</v>
      </c>
      <c r="G18" s="17">
        <f t="shared" si="0"/>
        <v>1.4461315979754155E-3</v>
      </c>
      <c r="H18" s="11">
        <f t="shared" si="6"/>
        <v>99739.921976592974</v>
      </c>
      <c r="I18" s="11">
        <f t="shared" si="4"/>
        <v>144.23705274995365</v>
      </c>
      <c r="J18" s="11">
        <f t="shared" si="1"/>
        <v>99667.803450217994</v>
      </c>
      <c r="K18" s="11">
        <f t="shared" si="2"/>
        <v>7733010.3824298093</v>
      </c>
      <c r="L18" s="19">
        <f t="shared" si="5"/>
        <v>77.53174685904203</v>
      </c>
    </row>
    <row r="19" spans="1:12" ht="15" x14ac:dyDescent="0.25">
      <c r="A19" s="14">
        <v>10</v>
      </c>
      <c r="B19">
        <v>0</v>
      </c>
      <c r="C19" s="48">
        <v>603</v>
      </c>
      <c r="D19" s="48">
        <v>664</v>
      </c>
      <c r="E19" s="16">
        <v>0.5</v>
      </c>
      <c r="F19" s="17">
        <f t="shared" si="3"/>
        <v>0</v>
      </c>
      <c r="G19" s="17">
        <f t="shared" si="0"/>
        <v>0</v>
      </c>
      <c r="H19" s="11">
        <f t="shared" si="6"/>
        <v>99595.684923843015</v>
      </c>
      <c r="I19" s="11">
        <f t="shared" si="4"/>
        <v>0</v>
      </c>
      <c r="J19" s="11">
        <f t="shared" si="1"/>
        <v>99595.684923843015</v>
      </c>
      <c r="K19" s="11">
        <f t="shared" si="2"/>
        <v>7633342.5789795909</v>
      </c>
      <c r="L19" s="19">
        <f t="shared" si="5"/>
        <v>76.643306231756071</v>
      </c>
    </row>
    <row r="20" spans="1:12" ht="15" x14ac:dyDescent="0.25">
      <c r="A20" s="14">
        <v>11</v>
      </c>
      <c r="B20">
        <v>0</v>
      </c>
      <c r="C20" s="48">
        <v>618</v>
      </c>
      <c r="D20" s="48">
        <v>606</v>
      </c>
      <c r="E20" s="16">
        <v>0.5</v>
      </c>
      <c r="F20" s="17">
        <f t="shared" si="3"/>
        <v>0</v>
      </c>
      <c r="G20" s="17">
        <f t="shared" si="0"/>
        <v>0</v>
      </c>
      <c r="H20" s="11">
        <f t="shared" si="6"/>
        <v>99595.684923843015</v>
      </c>
      <c r="I20" s="11">
        <f t="shared" si="4"/>
        <v>0</v>
      </c>
      <c r="J20" s="11">
        <f t="shared" si="1"/>
        <v>99595.684923843015</v>
      </c>
      <c r="K20" s="11">
        <f t="shared" si="2"/>
        <v>7533746.8940557484</v>
      </c>
      <c r="L20" s="19">
        <f t="shared" si="5"/>
        <v>75.643306231756071</v>
      </c>
    </row>
    <row r="21" spans="1:12" ht="15" x14ac:dyDescent="0.25">
      <c r="A21" s="14">
        <v>12</v>
      </c>
      <c r="B21">
        <v>0</v>
      </c>
      <c r="C21" s="48">
        <v>580</v>
      </c>
      <c r="D21" s="48">
        <v>638</v>
      </c>
      <c r="E21" s="16">
        <v>0.5</v>
      </c>
      <c r="F21" s="17">
        <f t="shared" si="3"/>
        <v>0</v>
      </c>
      <c r="G21" s="17">
        <f t="shared" si="0"/>
        <v>0</v>
      </c>
      <c r="H21" s="11">
        <f t="shared" si="6"/>
        <v>99595.684923843015</v>
      </c>
      <c r="I21" s="11">
        <f t="shared" si="4"/>
        <v>0</v>
      </c>
      <c r="J21" s="11">
        <f t="shared" si="1"/>
        <v>99595.684923843015</v>
      </c>
      <c r="K21" s="11">
        <f t="shared" si="2"/>
        <v>7434151.2091319058</v>
      </c>
      <c r="L21" s="19">
        <f t="shared" si="5"/>
        <v>74.643306231756071</v>
      </c>
    </row>
    <row r="22" spans="1:12" ht="15" x14ac:dyDescent="0.25">
      <c r="A22" s="14">
        <v>13</v>
      </c>
      <c r="B22">
        <v>0</v>
      </c>
      <c r="C22" s="48">
        <v>556</v>
      </c>
      <c r="D22" s="48">
        <v>601</v>
      </c>
      <c r="E22" s="16">
        <v>0.5</v>
      </c>
      <c r="F22" s="17">
        <f t="shared" si="3"/>
        <v>0</v>
      </c>
      <c r="G22" s="17">
        <f t="shared" si="0"/>
        <v>0</v>
      </c>
      <c r="H22" s="11">
        <f t="shared" si="6"/>
        <v>99595.684923843015</v>
      </c>
      <c r="I22" s="11">
        <f t="shared" si="4"/>
        <v>0</v>
      </c>
      <c r="J22" s="11">
        <f t="shared" si="1"/>
        <v>99595.684923843015</v>
      </c>
      <c r="K22" s="11">
        <f t="shared" si="2"/>
        <v>7334555.5242080633</v>
      </c>
      <c r="L22" s="19">
        <f t="shared" si="5"/>
        <v>73.643306231756085</v>
      </c>
    </row>
    <row r="23" spans="1:12" ht="15" x14ac:dyDescent="0.25">
      <c r="A23" s="14">
        <v>14</v>
      </c>
      <c r="B23">
        <v>0</v>
      </c>
      <c r="C23" s="48">
        <v>527</v>
      </c>
      <c r="D23" s="48">
        <v>568</v>
      </c>
      <c r="E23" s="16">
        <v>0.5</v>
      </c>
      <c r="F23" s="17">
        <f t="shared" si="3"/>
        <v>0</v>
      </c>
      <c r="G23" s="17">
        <f t="shared" si="0"/>
        <v>0</v>
      </c>
      <c r="H23" s="11">
        <f t="shared" si="6"/>
        <v>99595.684923843015</v>
      </c>
      <c r="I23" s="11">
        <f t="shared" si="4"/>
        <v>0</v>
      </c>
      <c r="J23" s="11">
        <f t="shared" si="1"/>
        <v>99595.684923843015</v>
      </c>
      <c r="K23" s="11">
        <f t="shared" si="2"/>
        <v>7234959.8392842207</v>
      </c>
      <c r="L23" s="19">
        <f t="shared" si="5"/>
        <v>72.643306231756085</v>
      </c>
    </row>
    <row r="24" spans="1:12" ht="15" x14ac:dyDescent="0.25">
      <c r="A24" s="14">
        <v>15</v>
      </c>
      <c r="B24">
        <v>0</v>
      </c>
      <c r="C24" s="48">
        <v>502</v>
      </c>
      <c r="D24" s="48">
        <v>546</v>
      </c>
      <c r="E24" s="16">
        <v>0.5</v>
      </c>
      <c r="F24" s="17">
        <f t="shared" si="3"/>
        <v>0</v>
      </c>
      <c r="G24" s="17">
        <f t="shared" si="0"/>
        <v>0</v>
      </c>
      <c r="H24" s="11">
        <f t="shared" si="6"/>
        <v>99595.684923843015</v>
      </c>
      <c r="I24" s="11">
        <f t="shared" si="4"/>
        <v>0</v>
      </c>
      <c r="J24" s="11">
        <f t="shared" si="1"/>
        <v>99595.684923843015</v>
      </c>
      <c r="K24" s="11">
        <f t="shared" si="2"/>
        <v>7135364.1543603782</v>
      </c>
      <c r="L24" s="19">
        <f t="shared" si="5"/>
        <v>71.643306231756085</v>
      </c>
    </row>
    <row r="25" spans="1:12" ht="15" x14ac:dyDescent="0.25">
      <c r="A25" s="14">
        <v>16</v>
      </c>
      <c r="B25">
        <v>0</v>
      </c>
      <c r="C25" s="48">
        <v>464</v>
      </c>
      <c r="D25" s="48">
        <v>504</v>
      </c>
      <c r="E25" s="16">
        <v>0.5</v>
      </c>
      <c r="F25" s="17">
        <f t="shared" si="3"/>
        <v>0</v>
      </c>
      <c r="G25" s="17">
        <f t="shared" si="0"/>
        <v>0</v>
      </c>
      <c r="H25" s="11">
        <f t="shared" si="6"/>
        <v>99595.684923843015</v>
      </c>
      <c r="I25" s="11">
        <f t="shared" si="4"/>
        <v>0</v>
      </c>
      <c r="J25" s="11">
        <f t="shared" si="1"/>
        <v>99595.684923843015</v>
      </c>
      <c r="K25" s="11">
        <f t="shared" si="2"/>
        <v>7035768.4694365356</v>
      </c>
      <c r="L25" s="19">
        <f t="shared" si="5"/>
        <v>70.6433062317561</v>
      </c>
    </row>
    <row r="26" spans="1:12" ht="15" x14ac:dyDescent="0.25">
      <c r="A26" s="14">
        <v>17</v>
      </c>
      <c r="B26">
        <v>0</v>
      </c>
      <c r="C26" s="48">
        <v>514</v>
      </c>
      <c r="D26" s="48">
        <v>467</v>
      </c>
      <c r="E26" s="16">
        <v>0.5</v>
      </c>
      <c r="F26" s="17">
        <f t="shared" si="3"/>
        <v>0</v>
      </c>
      <c r="G26" s="17">
        <f t="shared" si="0"/>
        <v>0</v>
      </c>
      <c r="H26" s="11">
        <f t="shared" si="6"/>
        <v>99595.684923843015</v>
      </c>
      <c r="I26" s="11">
        <f t="shared" si="4"/>
        <v>0</v>
      </c>
      <c r="J26" s="11">
        <f t="shared" si="1"/>
        <v>99595.684923843015</v>
      </c>
      <c r="K26" s="11">
        <f t="shared" si="2"/>
        <v>6936172.7845126931</v>
      </c>
      <c r="L26" s="19">
        <f t="shared" si="5"/>
        <v>69.6433062317561</v>
      </c>
    </row>
    <row r="27" spans="1:12" ht="15" x14ac:dyDescent="0.25">
      <c r="A27" s="14">
        <v>18</v>
      </c>
      <c r="B27">
        <v>0</v>
      </c>
      <c r="C27" s="48">
        <v>519</v>
      </c>
      <c r="D27" s="48">
        <v>523</v>
      </c>
      <c r="E27" s="16">
        <v>0.5</v>
      </c>
      <c r="F27" s="17">
        <f t="shared" si="3"/>
        <v>0</v>
      </c>
      <c r="G27" s="17">
        <f t="shared" si="0"/>
        <v>0</v>
      </c>
      <c r="H27" s="11">
        <f t="shared" si="6"/>
        <v>99595.684923843015</v>
      </c>
      <c r="I27" s="11">
        <f t="shared" si="4"/>
        <v>0</v>
      </c>
      <c r="J27" s="11">
        <f t="shared" si="1"/>
        <v>99595.684923843015</v>
      </c>
      <c r="K27" s="11">
        <f t="shared" si="2"/>
        <v>6836577.0995888505</v>
      </c>
      <c r="L27" s="19">
        <f t="shared" si="5"/>
        <v>68.6433062317561</v>
      </c>
    </row>
    <row r="28" spans="1:12" ht="15" x14ac:dyDescent="0.25">
      <c r="A28" s="14">
        <v>19</v>
      </c>
      <c r="B28">
        <v>0</v>
      </c>
      <c r="C28" s="48">
        <v>551</v>
      </c>
      <c r="D28" s="48">
        <v>516</v>
      </c>
      <c r="E28" s="16">
        <v>0.5</v>
      </c>
      <c r="F28" s="17">
        <f t="shared" si="3"/>
        <v>0</v>
      </c>
      <c r="G28" s="17">
        <f t="shared" si="0"/>
        <v>0</v>
      </c>
      <c r="H28" s="11">
        <f t="shared" si="6"/>
        <v>99595.684923843015</v>
      </c>
      <c r="I28" s="11">
        <f t="shared" si="4"/>
        <v>0</v>
      </c>
      <c r="J28" s="11">
        <f t="shared" si="1"/>
        <v>99595.684923843015</v>
      </c>
      <c r="K28" s="11">
        <f t="shared" si="2"/>
        <v>6736981.414665008</v>
      </c>
      <c r="L28" s="19">
        <f t="shared" si="5"/>
        <v>67.643306231756114</v>
      </c>
    </row>
    <row r="29" spans="1:12" ht="15" x14ac:dyDescent="0.25">
      <c r="A29" s="14">
        <v>20</v>
      </c>
      <c r="B29">
        <v>0</v>
      </c>
      <c r="C29" s="48">
        <v>640</v>
      </c>
      <c r="D29" s="48">
        <v>550</v>
      </c>
      <c r="E29" s="16">
        <v>0.5</v>
      </c>
      <c r="F29" s="17">
        <f t="shared" si="3"/>
        <v>0</v>
      </c>
      <c r="G29" s="17">
        <f t="shared" si="0"/>
        <v>0</v>
      </c>
      <c r="H29" s="11">
        <f t="shared" si="6"/>
        <v>99595.684923843015</v>
      </c>
      <c r="I29" s="11">
        <f t="shared" si="4"/>
        <v>0</v>
      </c>
      <c r="J29" s="11">
        <f t="shared" si="1"/>
        <v>99595.684923843015</v>
      </c>
      <c r="K29" s="11">
        <f t="shared" si="2"/>
        <v>6637385.7297411654</v>
      </c>
      <c r="L29" s="19">
        <f t="shared" si="5"/>
        <v>66.643306231756114</v>
      </c>
    </row>
    <row r="30" spans="1:12" ht="15" x14ac:dyDescent="0.25">
      <c r="A30" s="14">
        <v>21</v>
      </c>
      <c r="B30">
        <v>0</v>
      </c>
      <c r="C30" s="48">
        <v>626</v>
      </c>
      <c r="D30" s="48">
        <v>662</v>
      </c>
      <c r="E30" s="16">
        <v>0.5</v>
      </c>
      <c r="F30" s="17">
        <f t="shared" si="3"/>
        <v>0</v>
      </c>
      <c r="G30" s="17">
        <f t="shared" si="0"/>
        <v>0</v>
      </c>
      <c r="H30" s="11">
        <f t="shared" si="6"/>
        <v>99595.684923843015</v>
      </c>
      <c r="I30" s="11">
        <f t="shared" si="4"/>
        <v>0</v>
      </c>
      <c r="J30" s="11">
        <f t="shared" si="1"/>
        <v>99595.684923843015</v>
      </c>
      <c r="K30" s="11">
        <f t="shared" si="2"/>
        <v>6537790.0448173229</v>
      </c>
      <c r="L30" s="19">
        <f t="shared" si="5"/>
        <v>65.643306231756114</v>
      </c>
    </row>
    <row r="31" spans="1:12" ht="15" x14ac:dyDescent="0.25">
      <c r="A31" s="14">
        <v>22</v>
      </c>
      <c r="B31">
        <v>0</v>
      </c>
      <c r="C31" s="48">
        <v>619</v>
      </c>
      <c r="D31" s="48">
        <v>641</v>
      </c>
      <c r="E31" s="16">
        <v>0.5</v>
      </c>
      <c r="F31" s="17">
        <f t="shared" si="3"/>
        <v>0</v>
      </c>
      <c r="G31" s="17">
        <f t="shared" si="0"/>
        <v>0</v>
      </c>
      <c r="H31" s="11">
        <f t="shared" si="6"/>
        <v>99595.684923843015</v>
      </c>
      <c r="I31" s="11">
        <f t="shared" si="4"/>
        <v>0</v>
      </c>
      <c r="J31" s="11">
        <f t="shared" si="1"/>
        <v>99595.684923843015</v>
      </c>
      <c r="K31" s="11">
        <f t="shared" si="2"/>
        <v>6438194.3598934803</v>
      </c>
      <c r="L31" s="19">
        <f t="shared" si="5"/>
        <v>64.643306231756128</v>
      </c>
    </row>
    <row r="32" spans="1:12" ht="15" x14ac:dyDescent="0.25">
      <c r="A32" s="14">
        <v>23</v>
      </c>
      <c r="B32">
        <v>0</v>
      </c>
      <c r="C32" s="48">
        <v>712</v>
      </c>
      <c r="D32" s="48">
        <v>633</v>
      </c>
      <c r="E32" s="16">
        <v>0.5</v>
      </c>
      <c r="F32" s="17">
        <f t="shared" si="3"/>
        <v>0</v>
      </c>
      <c r="G32" s="17">
        <f t="shared" si="0"/>
        <v>0</v>
      </c>
      <c r="H32" s="11">
        <f t="shared" si="6"/>
        <v>99595.684923843015</v>
      </c>
      <c r="I32" s="11">
        <f t="shared" si="4"/>
        <v>0</v>
      </c>
      <c r="J32" s="11">
        <f t="shared" si="1"/>
        <v>99595.684923843015</v>
      </c>
      <c r="K32" s="11">
        <f t="shared" si="2"/>
        <v>6338598.6749696378</v>
      </c>
      <c r="L32" s="19">
        <f t="shared" si="5"/>
        <v>63.643306231756128</v>
      </c>
    </row>
    <row r="33" spans="1:12" x14ac:dyDescent="0.2">
      <c r="A33" s="14">
        <v>24</v>
      </c>
      <c r="B33" s="48">
        <v>1</v>
      </c>
      <c r="C33" s="48">
        <v>807</v>
      </c>
      <c r="D33" s="48">
        <v>749</v>
      </c>
      <c r="E33" s="16">
        <v>0.5</v>
      </c>
      <c r="F33" s="17">
        <f t="shared" si="3"/>
        <v>1.2853470437017994E-3</v>
      </c>
      <c r="G33" s="17">
        <f t="shared" si="0"/>
        <v>1.2845215157353883E-3</v>
      </c>
      <c r="H33" s="11">
        <f t="shared" si="6"/>
        <v>99595.684923843015</v>
      </c>
      <c r="I33" s="11">
        <f t="shared" si="4"/>
        <v>127.93280015907899</v>
      </c>
      <c r="J33" s="11">
        <f t="shared" si="1"/>
        <v>99531.718523763484</v>
      </c>
      <c r="K33" s="11">
        <f t="shared" si="2"/>
        <v>6239002.9900457952</v>
      </c>
      <c r="L33" s="19">
        <f t="shared" si="5"/>
        <v>62.643306231756128</v>
      </c>
    </row>
    <row r="34" spans="1:12" ht="15" x14ac:dyDescent="0.25">
      <c r="A34" s="14">
        <v>25</v>
      </c>
      <c r="B34">
        <v>0</v>
      </c>
      <c r="C34" s="48">
        <v>830</v>
      </c>
      <c r="D34" s="48">
        <v>839</v>
      </c>
      <c r="E34" s="16">
        <v>0.5</v>
      </c>
      <c r="F34" s="17">
        <f t="shared" si="3"/>
        <v>0</v>
      </c>
      <c r="G34" s="17">
        <f t="shared" si="0"/>
        <v>0</v>
      </c>
      <c r="H34" s="11">
        <f t="shared" si="6"/>
        <v>99467.752123683938</v>
      </c>
      <c r="I34" s="11">
        <f t="shared" si="4"/>
        <v>0</v>
      </c>
      <c r="J34" s="11">
        <f t="shared" si="1"/>
        <v>99467.752123683938</v>
      </c>
      <c r="K34" s="11">
        <f t="shared" si="2"/>
        <v>6139471.2715220321</v>
      </c>
      <c r="L34" s="19">
        <f t="shared" si="5"/>
        <v>61.72323331372624</v>
      </c>
    </row>
    <row r="35" spans="1:12" ht="15" x14ac:dyDescent="0.25">
      <c r="A35" s="14">
        <v>26</v>
      </c>
      <c r="B35">
        <v>0</v>
      </c>
      <c r="C35" s="48">
        <v>969</v>
      </c>
      <c r="D35" s="48">
        <v>882</v>
      </c>
      <c r="E35" s="16">
        <v>0.5</v>
      </c>
      <c r="F35" s="17">
        <f t="shared" si="3"/>
        <v>0</v>
      </c>
      <c r="G35" s="17">
        <f t="shared" si="0"/>
        <v>0</v>
      </c>
      <c r="H35" s="11">
        <f t="shared" si="6"/>
        <v>99467.752123683938</v>
      </c>
      <c r="I35" s="11">
        <f t="shared" si="4"/>
        <v>0</v>
      </c>
      <c r="J35" s="11">
        <f t="shared" si="1"/>
        <v>99467.752123683938</v>
      </c>
      <c r="K35" s="11">
        <f t="shared" si="2"/>
        <v>6040003.5193983484</v>
      </c>
      <c r="L35" s="19">
        <f t="shared" si="5"/>
        <v>60.72323331372624</v>
      </c>
    </row>
    <row r="36" spans="1:12" x14ac:dyDescent="0.2">
      <c r="A36" s="14">
        <v>27</v>
      </c>
      <c r="B36" s="48">
        <v>1</v>
      </c>
      <c r="C36" s="48">
        <v>968</v>
      </c>
      <c r="D36" s="48">
        <v>969</v>
      </c>
      <c r="E36" s="16">
        <v>0.5</v>
      </c>
      <c r="F36" s="17">
        <f t="shared" si="3"/>
        <v>1.0325245224574084E-3</v>
      </c>
      <c r="G36" s="17">
        <f t="shared" si="0"/>
        <v>1.0319917440660476E-3</v>
      </c>
      <c r="H36" s="11">
        <f t="shared" si="6"/>
        <v>99467.752123683938</v>
      </c>
      <c r="I36" s="11">
        <f t="shared" si="4"/>
        <v>102.64989899244989</v>
      </c>
      <c r="J36" s="11">
        <f t="shared" si="1"/>
        <v>99416.427174187716</v>
      </c>
      <c r="K36" s="11">
        <f t="shared" si="2"/>
        <v>5940535.7672746647</v>
      </c>
      <c r="L36" s="19">
        <f t="shared" si="5"/>
        <v>59.72323331372624</v>
      </c>
    </row>
    <row r="37" spans="1:12" ht="15" x14ac:dyDescent="0.25">
      <c r="A37" s="14">
        <v>28</v>
      </c>
      <c r="B37">
        <v>0</v>
      </c>
      <c r="C37" s="48">
        <v>1033</v>
      </c>
      <c r="D37" s="48">
        <v>984</v>
      </c>
      <c r="E37" s="16">
        <v>0.5</v>
      </c>
      <c r="F37" s="17">
        <f t="shared" si="3"/>
        <v>0</v>
      </c>
      <c r="G37" s="17">
        <f t="shared" si="0"/>
        <v>0</v>
      </c>
      <c r="H37" s="11">
        <f t="shared" si="6"/>
        <v>99365.102224691494</v>
      </c>
      <c r="I37" s="11">
        <f t="shared" si="4"/>
        <v>0</v>
      </c>
      <c r="J37" s="11">
        <f t="shared" si="1"/>
        <v>99365.102224691494</v>
      </c>
      <c r="K37" s="11">
        <f t="shared" si="2"/>
        <v>5841119.3401004774</v>
      </c>
      <c r="L37" s="19">
        <f t="shared" si="5"/>
        <v>58.78441433987679</v>
      </c>
    </row>
    <row r="38" spans="1:12" ht="15" x14ac:dyDescent="0.25">
      <c r="A38" s="14">
        <v>29</v>
      </c>
      <c r="B38">
        <v>0</v>
      </c>
      <c r="C38" s="48">
        <v>1096</v>
      </c>
      <c r="D38" s="48">
        <v>1059</v>
      </c>
      <c r="E38" s="16">
        <v>0.5</v>
      </c>
      <c r="F38" s="17">
        <f t="shared" si="3"/>
        <v>0</v>
      </c>
      <c r="G38" s="17">
        <f t="shared" si="0"/>
        <v>0</v>
      </c>
      <c r="H38" s="11">
        <f t="shared" si="6"/>
        <v>99365.102224691494</v>
      </c>
      <c r="I38" s="11">
        <f t="shared" si="4"/>
        <v>0</v>
      </c>
      <c r="J38" s="11">
        <f t="shared" si="1"/>
        <v>99365.102224691494</v>
      </c>
      <c r="K38" s="11">
        <f t="shared" si="2"/>
        <v>5741754.2378757857</v>
      </c>
      <c r="L38" s="19">
        <f t="shared" si="5"/>
        <v>57.784414339876783</v>
      </c>
    </row>
    <row r="39" spans="1:12" x14ac:dyDescent="0.2">
      <c r="A39" s="14">
        <v>30</v>
      </c>
      <c r="B39" s="48">
        <v>1</v>
      </c>
      <c r="C39" s="48">
        <v>1141</v>
      </c>
      <c r="D39" s="48">
        <v>1132</v>
      </c>
      <c r="E39" s="16">
        <v>0.5</v>
      </c>
      <c r="F39" s="17">
        <f t="shared" si="3"/>
        <v>8.7989441267047959E-4</v>
      </c>
      <c r="G39" s="17">
        <f t="shared" si="0"/>
        <v>8.7950747581354446E-4</v>
      </c>
      <c r="H39" s="11">
        <f t="shared" si="6"/>
        <v>99365.102224691494</v>
      </c>
      <c r="I39" s="11">
        <f t="shared" si="4"/>
        <v>87.392350241593221</v>
      </c>
      <c r="J39" s="11">
        <f t="shared" si="1"/>
        <v>99321.406049570694</v>
      </c>
      <c r="K39" s="11">
        <f t="shared" si="2"/>
        <v>5642389.1356510939</v>
      </c>
      <c r="L39" s="19">
        <f t="shared" si="5"/>
        <v>56.784414339876783</v>
      </c>
    </row>
    <row r="40" spans="1:12" ht="15" x14ac:dyDescent="0.25">
      <c r="A40" s="14">
        <v>31</v>
      </c>
      <c r="B40">
        <v>0</v>
      </c>
      <c r="C40" s="48">
        <v>1237</v>
      </c>
      <c r="D40" s="48">
        <v>1165</v>
      </c>
      <c r="E40" s="16">
        <v>0.5</v>
      </c>
      <c r="F40" s="17">
        <f t="shared" si="3"/>
        <v>0</v>
      </c>
      <c r="G40" s="17">
        <f t="shared" si="0"/>
        <v>0</v>
      </c>
      <c r="H40" s="11">
        <f t="shared" si="6"/>
        <v>99277.709874449894</v>
      </c>
      <c r="I40" s="11">
        <f t="shared" si="4"/>
        <v>0</v>
      </c>
      <c r="J40" s="11">
        <f t="shared" si="1"/>
        <v>99277.709874449894</v>
      </c>
      <c r="K40" s="11">
        <f t="shared" si="2"/>
        <v>5543067.7296015229</v>
      </c>
      <c r="L40" s="19">
        <f t="shared" si="5"/>
        <v>55.833960479260476</v>
      </c>
    </row>
    <row r="41" spans="1:12" ht="15" x14ac:dyDescent="0.25">
      <c r="A41" s="14">
        <v>32</v>
      </c>
      <c r="B41">
        <v>0</v>
      </c>
      <c r="C41" s="48">
        <v>1266</v>
      </c>
      <c r="D41" s="48">
        <v>1282</v>
      </c>
      <c r="E41" s="16">
        <v>0.5</v>
      </c>
      <c r="F41" s="17">
        <f t="shared" si="3"/>
        <v>0</v>
      </c>
      <c r="G41" s="17">
        <f t="shared" si="0"/>
        <v>0</v>
      </c>
      <c r="H41" s="11">
        <f t="shared" si="6"/>
        <v>99277.709874449894</v>
      </c>
      <c r="I41" s="11">
        <f t="shared" si="4"/>
        <v>0</v>
      </c>
      <c r="J41" s="11">
        <f t="shared" si="1"/>
        <v>99277.709874449894</v>
      </c>
      <c r="K41" s="11">
        <f t="shared" si="2"/>
        <v>5443790.0197270727</v>
      </c>
      <c r="L41" s="19">
        <f t="shared" si="5"/>
        <v>54.833960479260476</v>
      </c>
    </row>
    <row r="42" spans="1:12" ht="15" x14ac:dyDescent="0.25">
      <c r="A42" s="14">
        <v>33</v>
      </c>
      <c r="B42">
        <v>0</v>
      </c>
      <c r="C42" s="48">
        <v>1380</v>
      </c>
      <c r="D42" s="48">
        <v>1303</v>
      </c>
      <c r="E42" s="16">
        <v>0.5</v>
      </c>
      <c r="F42" s="17">
        <f t="shared" si="3"/>
        <v>0</v>
      </c>
      <c r="G42" s="17">
        <f t="shared" si="0"/>
        <v>0</v>
      </c>
      <c r="H42" s="11">
        <f t="shared" si="6"/>
        <v>99277.709874449894</v>
      </c>
      <c r="I42" s="11">
        <f t="shared" si="4"/>
        <v>0</v>
      </c>
      <c r="J42" s="11">
        <f t="shared" si="1"/>
        <v>99277.709874449894</v>
      </c>
      <c r="K42" s="11">
        <f t="shared" si="2"/>
        <v>5344512.3098526224</v>
      </c>
      <c r="L42" s="19">
        <f t="shared" si="5"/>
        <v>53.833960479260469</v>
      </c>
    </row>
    <row r="43" spans="1:12" ht="15" x14ac:dyDescent="0.25">
      <c r="A43" s="14">
        <v>34</v>
      </c>
      <c r="B43">
        <v>0</v>
      </c>
      <c r="C43" s="48">
        <v>1360</v>
      </c>
      <c r="D43" s="48">
        <v>1413</v>
      </c>
      <c r="E43" s="16">
        <v>0.5</v>
      </c>
      <c r="F43" s="17">
        <f t="shared" si="3"/>
        <v>0</v>
      </c>
      <c r="G43" s="17">
        <f t="shared" si="0"/>
        <v>0</v>
      </c>
      <c r="H43" s="11">
        <f t="shared" si="6"/>
        <v>99277.709874449894</v>
      </c>
      <c r="I43" s="11">
        <f t="shared" si="4"/>
        <v>0</v>
      </c>
      <c r="J43" s="11">
        <f t="shared" si="1"/>
        <v>99277.709874449894</v>
      </c>
      <c r="K43" s="11">
        <f t="shared" si="2"/>
        <v>5245234.5999781722</v>
      </c>
      <c r="L43" s="19">
        <f t="shared" si="5"/>
        <v>52.833960479260469</v>
      </c>
    </row>
    <row r="44" spans="1:12" x14ac:dyDescent="0.2">
      <c r="A44" s="14">
        <v>35</v>
      </c>
      <c r="B44" s="48">
        <v>1</v>
      </c>
      <c r="C44" s="48">
        <v>1326</v>
      </c>
      <c r="D44" s="48">
        <v>1367</v>
      </c>
      <c r="E44" s="16">
        <v>0.5</v>
      </c>
      <c r="F44" s="17">
        <f t="shared" si="3"/>
        <v>7.4266617155588561E-4</v>
      </c>
      <c r="G44" s="17">
        <f t="shared" si="0"/>
        <v>7.4239049740163323E-4</v>
      </c>
      <c r="H44" s="11">
        <f t="shared" si="6"/>
        <v>99277.709874449894</v>
      </c>
      <c r="I44" s="11">
        <f t="shared" si="4"/>
        <v>73.702828414587898</v>
      </c>
      <c r="J44" s="11">
        <f t="shared" si="1"/>
        <v>99240.858460242598</v>
      </c>
      <c r="K44" s="11">
        <f t="shared" si="2"/>
        <v>5145956.890103722</v>
      </c>
      <c r="L44" s="19">
        <f t="shared" si="5"/>
        <v>51.833960479260462</v>
      </c>
    </row>
    <row r="45" spans="1:12" x14ac:dyDescent="0.2">
      <c r="A45" s="14">
        <v>36</v>
      </c>
      <c r="B45" s="48">
        <v>1</v>
      </c>
      <c r="C45" s="48">
        <v>1392</v>
      </c>
      <c r="D45" s="48">
        <v>1350</v>
      </c>
      <c r="E45" s="16">
        <v>0.5</v>
      </c>
      <c r="F45" s="17">
        <f t="shared" si="3"/>
        <v>7.2939460247994166E-4</v>
      </c>
      <c r="G45" s="17">
        <f t="shared" si="0"/>
        <v>7.2912869121399934E-4</v>
      </c>
      <c r="H45" s="11">
        <f t="shared" si="6"/>
        <v>99204.007046035302</v>
      </c>
      <c r="I45" s="11">
        <f t="shared" si="4"/>
        <v>72.332487820660091</v>
      </c>
      <c r="J45" s="11">
        <f t="shared" si="1"/>
        <v>99167.840802124963</v>
      </c>
      <c r="K45" s="11">
        <f t="shared" si="2"/>
        <v>5046716.0316434791</v>
      </c>
      <c r="L45" s="19">
        <f t="shared" si="5"/>
        <v>50.872098637120239</v>
      </c>
    </row>
    <row r="46" spans="1:12" ht="15" x14ac:dyDescent="0.25">
      <c r="A46" s="14">
        <v>37</v>
      </c>
      <c r="B46">
        <v>0</v>
      </c>
      <c r="C46" s="48">
        <v>1297</v>
      </c>
      <c r="D46" s="48">
        <v>1401</v>
      </c>
      <c r="E46" s="16">
        <v>0.5</v>
      </c>
      <c r="F46" s="17">
        <f t="shared" si="3"/>
        <v>0</v>
      </c>
      <c r="G46" s="17">
        <f t="shared" si="0"/>
        <v>0</v>
      </c>
      <c r="H46" s="11">
        <f t="shared" si="6"/>
        <v>99131.67455821464</v>
      </c>
      <c r="I46" s="11">
        <f t="shared" si="4"/>
        <v>0</v>
      </c>
      <c r="J46" s="11">
        <f t="shared" si="1"/>
        <v>99131.67455821464</v>
      </c>
      <c r="K46" s="11">
        <f t="shared" si="2"/>
        <v>4947548.1908413544</v>
      </c>
      <c r="L46" s="19">
        <f t="shared" si="5"/>
        <v>49.908853178263712</v>
      </c>
    </row>
    <row r="47" spans="1:12" ht="15" x14ac:dyDescent="0.25">
      <c r="A47" s="14">
        <v>38</v>
      </c>
      <c r="B47">
        <v>0</v>
      </c>
      <c r="C47" s="48">
        <v>1250</v>
      </c>
      <c r="D47" s="48">
        <v>1289</v>
      </c>
      <c r="E47" s="16">
        <v>0.5</v>
      </c>
      <c r="F47" s="17">
        <f t="shared" si="3"/>
        <v>0</v>
      </c>
      <c r="G47" s="17">
        <f t="shared" si="0"/>
        <v>0</v>
      </c>
      <c r="H47" s="11">
        <f t="shared" si="6"/>
        <v>99131.67455821464</v>
      </c>
      <c r="I47" s="11">
        <f t="shared" si="4"/>
        <v>0</v>
      </c>
      <c r="J47" s="11">
        <f t="shared" si="1"/>
        <v>99131.67455821464</v>
      </c>
      <c r="K47" s="11">
        <f t="shared" si="2"/>
        <v>4848416.5162831396</v>
      </c>
      <c r="L47" s="19">
        <f t="shared" si="5"/>
        <v>48.908853178263705</v>
      </c>
    </row>
    <row r="48" spans="1:12" ht="15" x14ac:dyDescent="0.25">
      <c r="A48" s="14">
        <v>39</v>
      </c>
      <c r="B48">
        <v>0</v>
      </c>
      <c r="C48" s="48">
        <v>1152</v>
      </c>
      <c r="D48" s="48">
        <v>1273</v>
      </c>
      <c r="E48" s="16">
        <v>0.5</v>
      </c>
      <c r="F48" s="17">
        <f t="shared" si="3"/>
        <v>0</v>
      </c>
      <c r="G48" s="17">
        <f t="shared" si="0"/>
        <v>0</v>
      </c>
      <c r="H48" s="11">
        <f t="shared" si="6"/>
        <v>99131.67455821464</v>
      </c>
      <c r="I48" s="11">
        <f t="shared" si="4"/>
        <v>0</v>
      </c>
      <c r="J48" s="11">
        <f t="shared" si="1"/>
        <v>99131.67455821464</v>
      </c>
      <c r="K48" s="11">
        <f t="shared" si="2"/>
        <v>4749284.8417249247</v>
      </c>
      <c r="L48" s="19">
        <f t="shared" si="5"/>
        <v>47.908853178263705</v>
      </c>
    </row>
    <row r="49" spans="1:12" x14ac:dyDescent="0.2">
      <c r="A49" s="14">
        <v>40</v>
      </c>
      <c r="B49" s="48">
        <v>1</v>
      </c>
      <c r="C49" s="48">
        <v>1097</v>
      </c>
      <c r="D49" s="48">
        <v>1171</v>
      </c>
      <c r="E49" s="16">
        <v>0.5</v>
      </c>
      <c r="F49" s="17">
        <f t="shared" si="3"/>
        <v>8.8183421516754845E-4</v>
      </c>
      <c r="G49" s="17">
        <f t="shared" si="0"/>
        <v>8.8144557073600686E-4</v>
      </c>
      <c r="H49" s="11">
        <f t="shared" si="6"/>
        <v>99131.67455821464</v>
      </c>
      <c r="I49" s="11">
        <f t="shared" si="4"/>
        <v>87.379175458981592</v>
      </c>
      <c r="J49" s="11">
        <f t="shared" si="1"/>
        <v>99087.984970485151</v>
      </c>
      <c r="K49" s="11">
        <f t="shared" si="2"/>
        <v>4650153.1671667099</v>
      </c>
      <c r="L49" s="19">
        <f t="shared" si="5"/>
        <v>46.908853178263705</v>
      </c>
    </row>
    <row r="50" spans="1:12" ht="15" x14ac:dyDescent="0.25">
      <c r="A50" s="14">
        <v>41</v>
      </c>
      <c r="B50">
        <v>0</v>
      </c>
      <c r="C50" s="48">
        <v>1029</v>
      </c>
      <c r="D50" s="48">
        <v>1125</v>
      </c>
      <c r="E50" s="16">
        <v>0.5</v>
      </c>
      <c r="F50" s="17">
        <f t="shared" si="3"/>
        <v>0</v>
      </c>
      <c r="G50" s="17">
        <f t="shared" si="0"/>
        <v>0</v>
      </c>
      <c r="H50" s="11">
        <f t="shared" si="6"/>
        <v>99044.295382755663</v>
      </c>
      <c r="I50" s="11">
        <f t="shared" si="4"/>
        <v>0</v>
      </c>
      <c r="J50" s="11">
        <f t="shared" si="1"/>
        <v>99044.295382755663</v>
      </c>
      <c r="K50" s="11">
        <f t="shared" si="2"/>
        <v>4551065.182196225</v>
      </c>
      <c r="L50" s="19">
        <f t="shared" si="5"/>
        <v>45.949796145337601</v>
      </c>
    </row>
    <row r="51" spans="1:12" ht="15" x14ac:dyDescent="0.25">
      <c r="A51" s="14">
        <v>42</v>
      </c>
      <c r="B51">
        <v>0</v>
      </c>
      <c r="C51" s="48">
        <v>1104</v>
      </c>
      <c r="D51" s="48">
        <v>1046</v>
      </c>
      <c r="E51" s="16">
        <v>0.5</v>
      </c>
      <c r="F51" s="17">
        <f t="shared" si="3"/>
        <v>0</v>
      </c>
      <c r="G51" s="17">
        <f t="shared" si="0"/>
        <v>0</v>
      </c>
      <c r="H51" s="11">
        <f t="shared" si="6"/>
        <v>99044.295382755663</v>
      </c>
      <c r="I51" s="11">
        <f t="shared" si="4"/>
        <v>0</v>
      </c>
      <c r="J51" s="11">
        <f t="shared" si="1"/>
        <v>99044.295382755663</v>
      </c>
      <c r="K51" s="11">
        <f t="shared" si="2"/>
        <v>4452020.8868134692</v>
      </c>
      <c r="L51" s="19">
        <f t="shared" si="5"/>
        <v>44.949796145337601</v>
      </c>
    </row>
    <row r="52" spans="1:12" ht="15" x14ac:dyDescent="0.25">
      <c r="A52" s="14">
        <v>43</v>
      </c>
      <c r="B52">
        <v>0</v>
      </c>
      <c r="C52" s="48">
        <v>1020</v>
      </c>
      <c r="D52" s="48">
        <v>1125</v>
      </c>
      <c r="E52" s="16">
        <v>0.5</v>
      </c>
      <c r="F52" s="17">
        <f t="shared" si="3"/>
        <v>0</v>
      </c>
      <c r="G52" s="17">
        <f t="shared" si="0"/>
        <v>0</v>
      </c>
      <c r="H52" s="11">
        <f t="shared" si="6"/>
        <v>99044.295382755663</v>
      </c>
      <c r="I52" s="11">
        <f t="shared" si="4"/>
        <v>0</v>
      </c>
      <c r="J52" s="11">
        <f t="shared" si="1"/>
        <v>99044.295382755663</v>
      </c>
      <c r="K52" s="11">
        <f t="shared" si="2"/>
        <v>4352976.5914307134</v>
      </c>
      <c r="L52" s="19">
        <f t="shared" si="5"/>
        <v>43.949796145337601</v>
      </c>
    </row>
    <row r="53" spans="1:12" ht="15" x14ac:dyDescent="0.25">
      <c r="A53" s="14">
        <v>44</v>
      </c>
      <c r="B53">
        <v>0</v>
      </c>
      <c r="C53" s="48">
        <v>1033</v>
      </c>
      <c r="D53" s="48">
        <v>1031</v>
      </c>
      <c r="E53" s="16">
        <v>0.5</v>
      </c>
      <c r="F53" s="17">
        <f t="shared" si="3"/>
        <v>0</v>
      </c>
      <c r="G53" s="17">
        <f t="shared" si="0"/>
        <v>0</v>
      </c>
      <c r="H53" s="11">
        <f t="shared" si="6"/>
        <v>99044.295382755663</v>
      </c>
      <c r="I53" s="11">
        <f t="shared" si="4"/>
        <v>0</v>
      </c>
      <c r="J53" s="11">
        <f t="shared" si="1"/>
        <v>99044.295382755663</v>
      </c>
      <c r="K53" s="11">
        <f t="shared" si="2"/>
        <v>4253932.2960479576</v>
      </c>
      <c r="L53" s="19">
        <f t="shared" si="5"/>
        <v>42.949796145337601</v>
      </c>
    </row>
    <row r="54" spans="1:12" ht="15" x14ac:dyDescent="0.25">
      <c r="A54" s="14">
        <v>45</v>
      </c>
      <c r="B54">
        <v>0</v>
      </c>
      <c r="C54" s="48">
        <v>972</v>
      </c>
      <c r="D54" s="48">
        <v>1046</v>
      </c>
      <c r="E54" s="16">
        <v>0.5</v>
      </c>
      <c r="F54" s="17">
        <f t="shared" si="3"/>
        <v>0</v>
      </c>
      <c r="G54" s="17">
        <f t="shared" si="0"/>
        <v>0</v>
      </c>
      <c r="H54" s="11">
        <f t="shared" si="6"/>
        <v>99044.295382755663</v>
      </c>
      <c r="I54" s="11">
        <f t="shared" si="4"/>
        <v>0</v>
      </c>
      <c r="J54" s="11">
        <f t="shared" si="1"/>
        <v>99044.295382755663</v>
      </c>
      <c r="K54" s="11">
        <f t="shared" si="2"/>
        <v>4154888.0006652018</v>
      </c>
      <c r="L54" s="19">
        <f t="shared" si="5"/>
        <v>41.949796145337594</v>
      </c>
    </row>
    <row r="55" spans="1:12" ht="15" x14ac:dyDescent="0.25">
      <c r="A55" s="14">
        <v>46</v>
      </c>
      <c r="B55">
        <v>0</v>
      </c>
      <c r="C55" s="48">
        <v>904</v>
      </c>
      <c r="D55" s="48">
        <v>987</v>
      </c>
      <c r="E55" s="16">
        <v>0.5</v>
      </c>
      <c r="F55" s="17">
        <f t="shared" si="3"/>
        <v>0</v>
      </c>
      <c r="G55" s="17">
        <f t="shared" si="0"/>
        <v>0</v>
      </c>
      <c r="H55" s="11">
        <f t="shared" si="6"/>
        <v>99044.295382755663</v>
      </c>
      <c r="I55" s="11">
        <f t="shared" si="4"/>
        <v>0</v>
      </c>
      <c r="J55" s="11">
        <f t="shared" si="1"/>
        <v>99044.295382755663</v>
      </c>
      <c r="K55" s="11">
        <f t="shared" si="2"/>
        <v>4055843.705282446</v>
      </c>
      <c r="L55" s="19">
        <f t="shared" si="5"/>
        <v>40.949796145337594</v>
      </c>
    </row>
    <row r="56" spans="1:12" x14ac:dyDescent="0.2">
      <c r="A56" s="14">
        <v>47</v>
      </c>
      <c r="B56" s="48">
        <v>1</v>
      </c>
      <c r="C56" s="48">
        <v>890</v>
      </c>
      <c r="D56" s="48">
        <v>924</v>
      </c>
      <c r="E56" s="16">
        <v>0.5</v>
      </c>
      <c r="F56" s="17">
        <f t="shared" si="3"/>
        <v>1.1025358324145535E-3</v>
      </c>
      <c r="G56" s="17">
        <f t="shared" si="0"/>
        <v>1.1019283746556475E-3</v>
      </c>
      <c r="H56" s="11">
        <f t="shared" si="6"/>
        <v>99044.295382755663</v>
      </c>
      <c r="I56" s="11">
        <f t="shared" si="4"/>
        <v>109.13971943003381</v>
      </c>
      <c r="J56" s="11">
        <f t="shared" si="1"/>
        <v>98989.725523040644</v>
      </c>
      <c r="K56" s="11">
        <f t="shared" si="2"/>
        <v>3956799.4098996902</v>
      </c>
      <c r="L56" s="19">
        <f t="shared" si="5"/>
        <v>39.949796145337594</v>
      </c>
    </row>
    <row r="57" spans="1:12" ht="15" x14ac:dyDescent="0.25">
      <c r="A57" s="14">
        <v>48</v>
      </c>
      <c r="B57">
        <v>0</v>
      </c>
      <c r="C57" s="48">
        <v>854</v>
      </c>
      <c r="D57" s="48">
        <v>905</v>
      </c>
      <c r="E57" s="16">
        <v>0.5</v>
      </c>
      <c r="F57" s="17">
        <f t="shared" si="3"/>
        <v>0</v>
      </c>
      <c r="G57" s="17">
        <f t="shared" si="0"/>
        <v>0</v>
      </c>
      <c r="H57" s="11">
        <f t="shared" si="6"/>
        <v>98935.155663325626</v>
      </c>
      <c r="I57" s="11">
        <f t="shared" si="4"/>
        <v>0</v>
      </c>
      <c r="J57" s="11">
        <f t="shared" si="1"/>
        <v>98935.155663325626</v>
      </c>
      <c r="K57" s="11">
        <f t="shared" si="2"/>
        <v>3857809.6843766496</v>
      </c>
      <c r="L57" s="19">
        <f t="shared" si="5"/>
        <v>38.993314949689868</v>
      </c>
    </row>
    <row r="58" spans="1:12" ht="15" x14ac:dyDescent="0.25">
      <c r="A58" s="14">
        <v>49</v>
      </c>
      <c r="B58">
        <v>0</v>
      </c>
      <c r="C58" s="48">
        <v>825</v>
      </c>
      <c r="D58" s="48">
        <v>866</v>
      </c>
      <c r="E58" s="16">
        <v>0.5</v>
      </c>
      <c r="F58" s="17">
        <f t="shared" si="3"/>
        <v>0</v>
      </c>
      <c r="G58" s="17">
        <f t="shared" si="0"/>
        <v>0</v>
      </c>
      <c r="H58" s="11">
        <f t="shared" si="6"/>
        <v>98935.155663325626</v>
      </c>
      <c r="I58" s="11">
        <f t="shared" si="4"/>
        <v>0</v>
      </c>
      <c r="J58" s="11">
        <f t="shared" si="1"/>
        <v>98935.155663325626</v>
      </c>
      <c r="K58" s="11">
        <f t="shared" si="2"/>
        <v>3758874.5287133241</v>
      </c>
      <c r="L58" s="19">
        <f t="shared" si="5"/>
        <v>37.993314949689875</v>
      </c>
    </row>
    <row r="59" spans="1:12" x14ac:dyDescent="0.2">
      <c r="A59" s="14">
        <v>50</v>
      </c>
      <c r="B59" s="48">
        <v>3</v>
      </c>
      <c r="C59" s="48">
        <v>811</v>
      </c>
      <c r="D59" s="48">
        <v>827</v>
      </c>
      <c r="E59" s="16">
        <v>0.5</v>
      </c>
      <c r="F59" s="17">
        <f t="shared" si="3"/>
        <v>3.663003663003663E-3</v>
      </c>
      <c r="G59" s="17">
        <f t="shared" si="0"/>
        <v>3.6563071297989031E-3</v>
      </c>
      <c r="H59" s="11">
        <f t="shared" si="6"/>
        <v>98935.155663325626</v>
      </c>
      <c r="I59" s="11">
        <f t="shared" si="4"/>
        <v>361.7373150395818</v>
      </c>
      <c r="J59" s="11">
        <f t="shared" si="1"/>
        <v>98754.287005805832</v>
      </c>
      <c r="K59" s="11">
        <f t="shared" si="2"/>
        <v>3659939.3730499987</v>
      </c>
      <c r="L59" s="19">
        <f t="shared" si="5"/>
        <v>36.993314949689875</v>
      </c>
    </row>
    <row r="60" spans="1:12" x14ac:dyDescent="0.2">
      <c r="A60" s="14">
        <v>51</v>
      </c>
      <c r="B60" s="48">
        <v>1</v>
      </c>
      <c r="C60" s="48">
        <v>789</v>
      </c>
      <c r="D60" s="48">
        <v>818</v>
      </c>
      <c r="E60" s="16">
        <v>0.5</v>
      </c>
      <c r="F60" s="17">
        <f t="shared" si="3"/>
        <v>1.2445550715619166E-3</v>
      </c>
      <c r="G60" s="17">
        <f t="shared" si="0"/>
        <v>1.2437810945273632E-3</v>
      </c>
      <c r="H60" s="11">
        <f t="shared" si="6"/>
        <v>98573.418348286039</v>
      </c>
      <c r="I60" s="11">
        <f t="shared" si="4"/>
        <v>122.60375416453488</v>
      </c>
      <c r="J60" s="11">
        <f t="shared" si="1"/>
        <v>98512.116471203772</v>
      </c>
      <c r="K60" s="11">
        <f t="shared" si="2"/>
        <v>3561185.0860441928</v>
      </c>
      <c r="L60" s="19">
        <f t="shared" si="5"/>
        <v>36.127235371523597</v>
      </c>
    </row>
    <row r="61" spans="1:12" x14ac:dyDescent="0.2">
      <c r="A61" s="14">
        <v>52</v>
      </c>
      <c r="B61" s="48">
        <v>1</v>
      </c>
      <c r="C61" s="48">
        <v>763</v>
      </c>
      <c r="D61" s="48">
        <v>802</v>
      </c>
      <c r="E61" s="16">
        <v>0.5</v>
      </c>
      <c r="F61" s="17">
        <f t="shared" si="3"/>
        <v>1.2779552715654952E-3</v>
      </c>
      <c r="G61" s="17">
        <f t="shared" si="0"/>
        <v>1.277139208173691E-3</v>
      </c>
      <c r="H61" s="11">
        <f t="shared" si="6"/>
        <v>98450.814594121504</v>
      </c>
      <c r="I61" s="11">
        <f t="shared" si="4"/>
        <v>125.7353953947912</v>
      </c>
      <c r="J61" s="11">
        <f t="shared" si="1"/>
        <v>98387.94689642411</v>
      </c>
      <c r="K61" s="11">
        <f t="shared" si="2"/>
        <v>3462672.9695729888</v>
      </c>
      <c r="L61" s="19">
        <f t="shared" si="5"/>
        <v>35.171603036992494</v>
      </c>
    </row>
    <row r="62" spans="1:12" x14ac:dyDescent="0.2">
      <c r="A62" s="14">
        <v>53</v>
      </c>
      <c r="B62" s="48">
        <v>1</v>
      </c>
      <c r="C62" s="48">
        <v>721</v>
      </c>
      <c r="D62" s="48">
        <v>773</v>
      </c>
      <c r="E62" s="16">
        <v>0.5</v>
      </c>
      <c r="F62" s="17">
        <f t="shared" si="3"/>
        <v>1.3386880856760374E-3</v>
      </c>
      <c r="G62" s="17">
        <f t="shared" si="0"/>
        <v>1.3377926421404682E-3</v>
      </c>
      <c r="H62" s="11">
        <f t="shared" si="6"/>
        <v>98325.079198726715</v>
      </c>
      <c r="I62" s="11">
        <f t="shared" si="4"/>
        <v>131.53856748993539</v>
      </c>
      <c r="J62" s="11">
        <f t="shared" si="1"/>
        <v>98259.309914981757</v>
      </c>
      <c r="K62" s="11">
        <f t="shared" si="2"/>
        <v>3364285.0226765648</v>
      </c>
      <c r="L62" s="19">
        <f t="shared" si="5"/>
        <v>34.21594012527509</v>
      </c>
    </row>
    <row r="63" spans="1:12" x14ac:dyDescent="0.2">
      <c r="A63" s="14">
        <v>54</v>
      </c>
      <c r="B63" s="48">
        <v>2</v>
      </c>
      <c r="C63" s="48">
        <v>750</v>
      </c>
      <c r="D63" s="48">
        <v>730</v>
      </c>
      <c r="E63" s="16">
        <v>0.5</v>
      </c>
      <c r="F63" s="17">
        <f t="shared" si="3"/>
        <v>2.7027027027027029E-3</v>
      </c>
      <c r="G63" s="17">
        <f t="shared" si="0"/>
        <v>2.6990553306342779E-3</v>
      </c>
      <c r="H63" s="11">
        <f t="shared" si="6"/>
        <v>98193.540631236785</v>
      </c>
      <c r="I63" s="11">
        <f t="shared" si="4"/>
        <v>265.02979927459319</v>
      </c>
      <c r="J63" s="11">
        <f t="shared" si="1"/>
        <v>98061.025731599497</v>
      </c>
      <c r="K63" s="11">
        <f t="shared" si="2"/>
        <v>3266025.7127615828</v>
      </c>
      <c r="L63" s="19">
        <f t="shared" si="5"/>
        <v>33.261105483781819</v>
      </c>
    </row>
    <row r="64" spans="1:12" x14ac:dyDescent="0.2">
      <c r="A64" s="14">
        <v>55</v>
      </c>
      <c r="B64" s="48">
        <v>2</v>
      </c>
      <c r="C64" s="48">
        <v>794</v>
      </c>
      <c r="D64" s="48">
        <v>769</v>
      </c>
      <c r="E64" s="16">
        <v>0.5</v>
      </c>
      <c r="F64" s="17">
        <f t="shared" si="3"/>
        <v>2.5591810620601407E-3</v>
      </c>
      <c r="G64" s="17">
        <f t="shared" si="0"/>
        <v>2.55591054313099E-3</v>
      </c>
      <c r="H64" s="11">
        <f t="shared" si="6"/>
        <v>97928.510831962194</v>
      </c>
      <c r="I64" s="11">
        <f t="shared" si="4"/>
        <v>250.29651330852954</v>
      </c>
      <c r="J64" s="11">
        <f t="shared" si="1"/>
        <v>97803.36257530794</v>
      </c>
      <c r="K64" s="11">
        <f t="shared" si="2"/>
        <v>3167964.6870299834</v>
      </c>
      <c r="L64" s="19">
        <f t="shared" si="5"/>
        <v>32.349768827445644</v>
      </c>
    </row>
    <row r="65" spans="1:12" x14ac:dyDescent="0.2">
      <c r="A65" s="14">
        <v>56</v>
      </c>
      <c r="B65" s="48">
        <v>1</v>
      </c>
      <c r="C65" s="48">
        <v>780</v>
      </c>
      <c r="D65" s="48">
        <v>801</v>
      </c>
      <c r="E65" s="16">
        <v>0.5</v>
      </c>
      <c r="F65" s="17">
        <f t="shared" si="3"/>
        <v>1.2650221378874131E-3</v>
      </c>
      <c r="G65" s="17">
        <f t="shared" si="0"/>
        <v>1.2642225031605561E-3</v>
      </c>
      <c r="H65" s="11">
        <f t="shared" si="6"/>
        <v>97678.21431865367</v>
      </c>
      <c r="I65" s="11">
        <f t="shared" si="4"/>
        <v>123.48699661018162</v>
      </c>
      <c r="J65" s="11">
        <f t="shared" si="1"/>
        <v>97616.470820348579</v>
      </c>
      <c r="K65" s="11">
        <f t="shared" si="2"/>
        <v>3070161.3244546754</v>
      </c>
      <c r="L65" s="19">
        <f t="shared" si="5"/>
        <v>31.431382584851008</v>
      </c>
    </row>
    <row r="66" spans="1:12" x14ac:dyDescent="0.2">
      <c r="A66" s="14">
        <v>57</v>
      </c>
      <c r="B66" s="48">
        <v>2</v>
      </c>
      <c r="C66" s="48">
        <v>754</v>
      </c>
      <c r="D66" s="48">
        <v>798</v>
      </c>
      <c r="E66" s="16">
        <v>0.5</v>
      </c>
      <c r="F66" s="17">
        <f t="shared" si="3"/>
        <v>2.5773195876288659E-3</v>
      </c>
      <c r="G66" s="17">
        <f t="shared" si="0"/>
        <v>2.5740025740025739E-3</v>
      </c>
      <c r="H66" s="11">
        <f t="shared" si="6"/>
        <v>97554.727322043487</v>
      </c>
      <c r="I66" s="11">
        <f t="shared" si="4"/>
        <v>251.10611923305916</v>
      </c>
      <c r="J66" s="11">
        <f t="shared" si="1"/>
        <v>97429.174262426968</v>
      </c>
      <c r="K66" s="11">
        <f t="shared" si="2"/>
        <v>2972544.8536343267</v>
      </c>
      <c r="L66" s="19">
        <f t="shared" si="5"/>
        <v>30.470536233692592</v>
      </c>
    </row>
    <row r="67" spans="1:12" x14ac:dyDescent="0.2">
      <c r="A67" s="14">
        <v>58</v>
      </c>
      <c r="B67" s="48">
        <v>2</v>
      </c>
      <c r="C67" s="48">
        <v>713</v>
      </c>
      <c r="D67" s="48">
        <v>761</v>
      </c>
      <c r="E67" s="16">
        <v>0.5</v>
      </c>
      <c r="F67" s="17">
        <f t="shared" si="3"/>
        <v>2.7137042062415195E-3</v>
      </c>
      <c r="G67" s="17">
        <f t="shared" si="0"/>
        <v>2.7100271002710023E-3</v>
      </c>
      <c r="H67" s="11">
        <f t="shared" si="6"/>
        <v>97303.621202810435</v>
      </c>
      <c r="I67" s="11">
        <f t="shared" si="4"/>
        <v>263.69545041412039</v>
      </c>
      <c r="J67" s="11">
        <f t="shared" si="1"/>
        <v>97171.773477603376</v>
      </c>
      <c r="K67" s="11">
        <f t="shared" si="2"/>
        <v>2875115.6793718999</v>
      </c>
      <c r="L67" s="19">
        <f t="shared" si="5"/>
        <v>29.547879553005345</v>
      </c>
    </row>
    <row r="68" spans="1:12" x14ac:dyDescent="0.2">
      <c r="A68" s="14">
        <v>59</v>
      </c>
      <c r="B68" s="48">
        <v>3</v>
      </c>
      <c r="C68" s="48">
        <v>805</v>
      </c>
      <c r="D68" s="48">
        <v>720</v>
      </c>
      <c r="E68" s="16">
        <v>0.5</v>
      </c>
      <c r="F68" s="17">
        <f t="shared" si="3"/>
        <v>3.9344262295081967E-3</v>
      </c>
      <c r="G68" s="17">
        <f t="shared" si="0"/>
        <v>3.9267015706806281E-3</v>
      </c>
      <c r="H68" s="11">
        <f t="shared" si="6"/>
        <v>97039.925752396317</v>
      </c>
      <c r="I68" s="11">
        <f t="shared" si="4"/>
        <v>381.04682887066616</v>
      </c>
      <c r="J68" s="11">
        <f t="shared" si="1"/>
        <v>96849.402337960986</v>
      </c>
      <c r="K68" s="11">
        <f t="shared" si="2"/>
        <v>2777943.9058942967</v>
      </c>
      <c r="L68" s="19">
        <f t="shared" si="5"/>
        <v>28.626814008312426</v>
      </c>
    </row>
    <row r="69" spans="1:12" x14ac:dyDescent="0.2">
      <c r="A69" s="14">
        <v>60</v>
      </c>
      <c r="B69" s="48">
        <v>3</v>
      </c>
      <c r="C69" s="48">
        <v>728</v>
      </c>
      <c r="D69" s="48">
        <v>818</v>
      </c>
      <c r="E69" s="16">
        <v>0.5</v>
      </c>
      <c r="F69" s="17">
        <f t="shared" si="3"/>
        <v>3.8809831824062097E-3</v>
      </c>
      <c r="G69" s="17">
        <f t="shared" si="0"/>
        <v>3.8734667527437058E-3</v>
      </c>
      <c r="H69" s="11">
        <f t="shared" si="6"/>
        <v>96658.878923525655</v>
      </c>
      <c r="I69" s="11">
        <f t="shared" si="4"/>
        <v>374.40495386775592</v>
      </c>
      <c r="J69" s="11">
        <f t="shared" si="1"/>
        <v>96471.67644659178</v>
      </c>
      <c r="K69" s="11">
        <f t="shared" si="2"/>
        <v>2681094.5035563358</v>
      </c>
      <c r="L69" s="19">
        <f t="shared" si="5"/>
        <v>27.737695009659255</v>
      </c>
    </row>
    <row r="70" spans="1:12" x14ac:dyDescent="0.2">
      <c r="A70" s="14">
        <v>61</v>
      </c>
      <c r="B70" s="48">
        <v>2</v>
      </c>
      <c r="C70" s="48">
        <v>671</v>
      </c>
      <c r="D70" s="48">
        <v>720</v>
      </c>
      <c r="E70" s="16">
        <v>0.5</v>
      </c>
      <c r="F70" s="17">
        <f t="shared" si="3"/>
        <v>2.875629043853343E-3</v>
      </c>
      <c r="G70" s="17">
        <f t="shared" si="0"/>
        <v>2.871500358937545E-3</v>
      </c>
      <c r="H70" s="11">
        <f t="shared" si="6"/>
        <v>96284.473969657905</v>
      </c>
      <c r="I70" s="11">
        <f t="shared" si="4"/>
        <v>276.48090156398536</v>
      </c>
      <c r="J70" s="11">
        <f t="shared" si="1"/>
        <v>96146.233518875903</v>
      </c>
      <c r="K70" s="11">
        <f t="shared" si="2"/>
        <v>2584622.8271097438</v>
      </c>
      <c r="L70" s="19">
        <f t="shared" si="5"/>
        <v>26.84360957223732</v>
      </c>
    </row>
    <row r="71" spans="1:12" x14ac:dyDescent="0.2">
      <c r="A71" s="14">
        <v>62</v>
      </c>
      <c r="B71" s="48">
        <v>3</v>
      </c>
      <c r="C71" s="48">
        <v>628</v>
      </c>
      <c r="D71" s="48">
        <v>673</v>
      </c>
      <c r="E71" s="16">
        <v>0.5</v>
      </c>
      <c r="F71" s="17">
        <f t="shared" si="3"/>
        <v>4.6118370484242886E-3</v>
      </c>
      <c r="G71" s="17">
        <f t="shared" si="0"/>
        <v>4.6012269938650301E-3</v>
      </c>
      <c r="H71" s="11">
        <f t="shared" si="6"/>
        <v>96007.993068093914</v>
      </c>
      <c r="I71" s="11">
        <f t="shared" si="4"/>
        <v>441.7545693317204</v>
      </c>
      <c r="J71" s="11">
        <f t="shared" si="1"/>
        <v>95787.115783428046</v>
      </c>
      <c r="K71" s="11">
        <f t="shared" si="2"/>
        <v>2488476.5935908682</v>
      </c>
      <c r="L71" s="19">
        <f t="shared" si="5"/>
        <v>25.919473098723248</v>
      </c>
    </row>
    <row r="72" spans="1:12" x14ac:dyDescent="0.2">
      <c r="A72" s="14">
        <v>63</v>
      </c>
      <c r="B72" s="48">
        <v>2</v>
      </c>
      <c r="C72" s="48">
        <v>668</v>
      </c>
      <c r="D72" s="48">
        <v>637</v>
      </c>
      <c r="E72" s="16">
        <v>0.5</v>
      </c>
      <c r="F72" s="17">
        <f t="shared" si="3"/>
        <v>3.0651340996168583E-3</v>
      </c>
      <c r="G72" s="17">
        <f t="shared" si="0"/>
        <v>3.06044376434583E-3</v>
      </c>
      <c r="H72" s="11">
        <f t="shared" si="6"/>
        <v>95566.238498762192</v>
      </c>
      <c r="I72" s="11">
        <f t="shared" si="4"/>
        <v>292.47509869552317</v>
      </c>
      <c r="J72" s="11">
        <f t="shared" si="1"/>
        <v>95420.000949414432</v>
      </c>
      <c r="K72" s="11">
        <f t="shared" si="2"/>
        <v>2392689.4778074403</v>
      </c>
      <c r="L72" s="19">
        <f t="shared" si="5"/>
        <v>25.03697451520425</v>
      </c>
    </row>
    <row r="73" spans="1:12" x14ac:dyDescent="0.2">
      <c r="A73" s="14">
        <v>64</v>
      </c>
      <c r="B73" s="48">
        <v>3</v>
      </c>
      <c r="C73" s="48">
        <v>640</v>
      </c>
      <c r="D73" s="48">
        <v>657</v>
      </c>
      <c r="E73" s="16">
        <v>0.5</v>
      </c>
      <c r="F73" s="17">
        <f t="shared" si="3"/>
        <v>4.6260601387818042E-3</v>
      </c>
      <c r="G73" s="17">
        <f t="shared" ref="G73:G103" si="7">F73/((1+(1-E73)*F73))</f>
        <v>4.6153846153846149E-3</v>
      </c>
      <c r="H73" s="11">
        <f t="shared" si="6"/>
        <v>95273.763400066673</v>
      </c>
      <c r="I73" s="11">
        <f t="shared" si="4"/>
        <v>439.72506184646153</v>
      </c>
      <c r="J73" s="11">
        <f t="shared" ref="J73:J103" si="8">H74+I73*E73</f>
        <v>95053.900869143443</v>
      </c>
      <c r="K73" s="11">
        <f t="shared" ref="K73:K97" si="9">K74+J73</f>
        <v>2297269.4768580259</v>
      </c>
      <c r="L73" s="19">
        <f t="shared" si="5"/>
        <v>24.112299072426673</v>
      </c>
    </row>
    <row r="74" spans="1:12" x14ac:dyDescent="0.2">
      <c r="A74" s="14">
        <v>65</v>
      </c>
      <c r="B74" s="48">
        <v>1</v>
      </c>
      <c r="C74" s="48">
        <v>573</v>
      </c>
      <c r="D74" s="48">
        <v>645</v>
      </c>
      <c r="E74" s="16">
        <v>0.5</v>
      </c>
      <c r="F74" s="17">
        <f t="shared" ref="F74:F103" si="10">B74/((C74+D74)/2)</f>
        <v>1.6420361247947454E-3</v>
      </c>
      <c r="G74" s="17">
        <f t="shared" si="7"/>
        <v>1.6406890894175555E-3</v>
      </c>
      <c r="H74" s="11">
        <f t="shared" si="6"/>
        <v>94834.038338220213</v>
      </c>
      <c r="I74" s="11">
        <f t="shared" ref="I74:I103" si="11">H74*G74</f>
        <v>155.59317200692408</v>
      </c>
      <c r="J74" s="11">
        <f t="shared" si="8"/>
        <v>94756.241752216753</v>
      </c>
      <c r="K74" s="11">
        <f t="shared" si="9"/>
        <v>2202215.5759888822</v>
      </c>
      <c r="L74" s="19">
        <f t="shared" ref="L74:L103" si="12">K74/H74</f>
        <v>23.221784230413192</v>
      </c>
    </row>
    <row r="75" spans="1:12" ht="15" x14ac:dyDescent="0.25">
      <c r="A75" s="14">
        <v>66</v>
      </c>
      <c r="B75">
        <v>0</v>
      </c>
      <c r="C75" s="48">
        <v>462</v>
      </c>
      <c r="D75" s="48">
        <v>586</v>
      </c>
      <c r="E75" s="16">
        <v>0.5</v>
      </c>
      <c r="F75" s="17">
        <f t="shared" si="10"/>
        <v>0</v>
      </c>
      <c r="G75" s="17">
        <f t="shared" si="7"/>
        <v>0</v>
      </c>
      <c r="H75" s="11">
        <f t="shared" ref="H75:H104" si="13">H74-I74</f>
        <v>94678.445166213292</v>
      </c>
      <c r="I75" s="11">
        <f t="shared" si="11"/>
        <v>0</v>
      </c>
      <c r="J75" s="11">
        <f t="shared" si="8"/>
        <v>94678.445166213292</v>
      </c>
      <c r="K75" s="11">
        <f t="shared" si="9"/>
        <v>2107459.3342366656</v>
      </c>
      <c r="L75" s="19">
        <f t="shared" si="12"/>
        <v>22.259124878285689</v>
      </c>
    </row>
    <row r="76" spans="1:12" x14ac:dyDescent="0.2">
      <c r="A76" s="14">
        <v>67</v>
      </c>
      <c r="B76" s="48">
        <v>3</v>
      </c>
      <c r="C76" s="48">
        <v>507</v>
      </c>
      <c r="D76" s="48">
        <v>463</v>
      </c>
      <c r="E76" s="16">
        <v>0.5</v>
      </c>
      <c r="F76" s="17">
        <f t="shared" si="10"/>
        <v>6.1855670103092781E-3</v>
      </c>
      <c r="G76" s="17">
        <f t="shared" si="7"/>
        <v>6.1664953751284684E-3</v>
      </c>
      <c r="H76" s="11">
        <f t="shared" si="13"/>
        <v>94678.445166213292</v>
      </c>
      <c r="I76" s="11">
        <f t="shared" si="11"/>
        <v>583.83419424180852</v>
      </c>
      <c r="J76" s="11">
        <f t="shared" si="8"/>
        <v>94386.528069092397</v>
      </c>
      <c r="K76" s="11">
        <f t="shared" si="9"/>
        <v>2012780.8890704524</v>
      </c>
      <c r="L76" s="19">
        <f t="shared" si="12"/>
        <v>21.259124878285689</v>
      </c>
    </row>
    <row r="77" spans="1:12" x14ac:dyDescent="0.2">
      <c r="A77" s="14">
        <v>68</v>
      </c>
      <c r="B77" s="48">
        <v>6</v>
      </c>
      <c r="C77" s="48">
        <v>487</v>
      </c>
      <c r="D77" s="48">
        <v>503</v>
      </c>
      <c r="E77" s="16">
        <v>0.5</v>
      </c>
      <c r="F77" s="17">
        <f t="shared" si="10"/>
        <v>1.2121212121212121E-2</v>
      </c>
      <c r="G77" s="17">
        <f t="shared" si="7"/>
        <v>1.2048192771084336E-2</v>
      </c>
      <c r="H77" s="11">
        <f t="shared" si="13"/>
        <v>94094.610971971488</v>
      </c>
      <c r="I77" s="11">
        <f t="shared" si="11"/>
        <v>1133.6700117104997</v>
      </c>
      <c r="J77" s="11">
        <f t="shared" si="8"/>
        <v>93527.775966116227</v>
      </c>
      <c r="K77" s="11">
        <f t="shared" si="9"/>
        <v>1918394.36100136</v>
      </c>
      <c r="L77" s="19">
        <f t="shared" si="12"/>
        <v>20.38793020328022</v>
      </c>
    </row>
    <row r="78" spans="1:12" x14ac:dyDescent="0.2">
      <c r="A78" s="14">
        <v>69</v>
      </c>
      <c r="B78" s="48">
        <v>6</v>
      </c>
      <c r="C78" s="48">
        <v>464</v>
      </c>
      <c r="D78" s="48">
        <v>483</v>
      </c>
      <c r="E78" s="16">
        <v>0.5</v>
      </c>
      <c r="F78" s="17">
        <f t="shared" si="10"/>
        <v>1.2671594508975714E-2</v>
      </c>
      <c r="G78" s="17">
        <f t="shared" si="7"/>
        <v>1.2591815320041971E-2</v>
      </c>
      <c r="H78" s="11">
        <f t="shared" si="13"/>
        <v>92960.940960260981</v>
      </c>
      <c r="I78" s="11">
        <f t="shared" si="11"/>
        <v>1170.5470005489315</v>
      </c>
      <c r="J78" s="11">
        <f t="shared" si="8"/>
        <v>92375.667459986507</v>
      </c>
      <c r="K78" s="11">
        <f t="shared" si="9"/>
        <v>1824866.5850352438</v>
      </c>
      <c r="L78" s="19">
        <f t="shared" si="12"/>
        <v>19.630465937466568</v>
      </c>
    </row>
    <row r="79" spans="1:12" x14ac:dyDescent="0.2">
      <c r="A79" s="14">
        <v>70</v>
      </c>
      <c r="B79" s="48">
        <v>1</v>
      </c>
      <c r="C79" s="48">
        <v>363</v>
      </c>
      <c r="D79" s="48">
        <v>461</v>
      </c>
      <c r="E79" s="16">
        <v>0.5</v>
      </c>
      <c r="F79" s="17">
        <f t="shared" si="10"/>
        <v>2.4271844660194173E-3</v>
      </c>
      <c r="G79" s="17">
        <f t="shared" si="7"/>
        <v>2.4242424242424242E-3</v>
      </c>
      <c r="H79" s="11">
        <f t="shared" si="13"/>
        <v>91790.393959712048</v>
      </c>
      <c r="I79" s="11">
        <f t="shared" si="11"/>
        <v>222.52216717505951</v>
      </c>
      <c r="J79" s="11">
        <f t="shared" si="8"/>
        <v>91679.132876124509</v>
      </c>
      <c r="K79" s="11">
        <f t="shared" si="9"/>
        <v>1732490.9175752574</v>
      </c>
      <c r="L79" s="19">
        <f t="shared" si="12"/>
        <v>18.87442512051609</v>
      </c>
    </row>
    <row r="80" spans="1:12" x14ac:dyDescent="0.2">
      <c r="A80" s="14">
        <v>71</v>
      </c>
      <c r="B80" s="48">
        <v>3</v>
      </c>
      <c r="C80" s="48">
        <v>265</v>
      </c>
      <c r="D80" s="48">
        <v>367</v>
      </c>
      <c r="E80" s="16">
        <v>0.5</v>
      </c>
      <c r="F80" s="17">
        <f t="shared" si="10"/>
        <v>9.4936708860759497E-3</v>
      </c>
      <c r="G80" s="17">
        <f t="shared" si="7"/>
        <v>9.4488188976377951E-3</v>
      </c>
      <c r="H80" s="11">
        <f t="shared" si="13"/>
        <v>91567.871792536986</v>
      </c>
      <c r="I80" s="11">
        <f t="shared" si="11"/>
        <v>865.20823740979824</v>
      </c>
      <c r="J80" s="11">
        <f t="shared" si="8"/>
        <v>91135.267673832088</v>
      </c>
      <c r="K80" s="11">
        <f t="shared" si="9"/>
        <v>1640811.7846991329</v>
      </c>
      <c r="L80" s="19">
        <f t="shared" si="12"/>
        <v>17.919077429435934</v>
      </c>
    </row>
    <row r="81" spans="1:12" x14ac:dyDescent="0.2">
      <c r="A81" s="14">
        <v>72</v>
      </c>
      <c r="B81" s="48">
        <v>3</v>
      </c>
      <c r="C81" s="48">
        <v>391</v>
      </c>
      <c r="D81" s="48">
        <v>264</v>
      </c>
      <c r="E81" s="16">
        <v>0.5</v>
      </c>
      <c r="F81" s="17">
        <f t="shared" si="10"/>
        <v>9.1603053435114507E-3</v>
      </c>
      <c r="G81" s="17">
        <f t="shared" si="7"/>
        <v>9.1185410334346517E-3</v>
      </c>
      <c r="H81" s="11">
        <f t="shared" si="13"/>
        <v>90702.66355512719</v>
      </c>
      <c r="I81" s="11">
        <f t="shared" si="11"/>
        <v>827.07595946924505</v>
      </c>
      <c r="J81" s="11">
        <f t="shared" si="8"/>
        <v>90289.125575392565</v>
      </c>
      <c r="K81" s="11">
        <f t="shared" si="9"/>
        <v>1549676.5170253008</v>
      </c>
      <c r="L81" s="19">
        <f t="shared" si="12"/>
        <v>17.085237150543431</v>
      </c>
    </row>
    <row r="82" spans="1:12" x14ac:dyDescent="0.2">
      <c r="A82" s="14">
        <v>73</v>
      </c>
      <c r="B82" s="48">
        <v>2</v>
      </c>
      <c r="C82" s="48">
        <v>251</v>
      </c>
      <c r="D82" s="48">
        <v>385</v>
      </c>
      <c r="E82" s="16">
        <v>0.5</v>
      </c>
      <c r="F82" s="17">
        <f t="shared" si="10"/>
        <v>6.2893081761006293E-3</v>
      </c>
      <c r="G82" s="17">
        <f t="shared" si="7"/>
        <v>6.269592476489028E-3</v>
      </c>
      <c r="H82" s="11">
        <f t="shared" si="13"/>
        <v>89875.58759565794</v>
      </c>
      <c r="I82" s="11">
        <f t="shared" si="11"/>
        <v>563.48330780976767</v>
      </c>
      <c r="J82" s="11">
        <f t="shared" si="8"/>
        <v>89593.845941753054</v>
      </c>
      <c r="K82" s="11">
        <f t="shared" si="9"/>
        <v>1459387.3914499083</v>
      </c>
      <c r="L82" s="19">
        <f t="shared" si="12"/>
        <v>16.237862032296899</v>
      </c>
    </row>
    <row r="83" spans="1:12" x14ac:dyDescent="0.2">
      <c r="A83" s="14">
        <v>74</v>
      </c>
      <c r="B83" s="48">
        <v>2</v>
      </c>
      <c r="C83" s="48">
        <v>266</v>
      </c>
      <c r="D83" s="48">
        <v>250</v>
      </c>
      <c r="E83" s="16">
        <v>0.5</v>
      </c>
      <c r="F83" s="17">
        <f t="shared" si="10"/>
        <v>7.7519379844961239E-3</v>
      </c>
      <c r="G83" s="17">
        <f t="shared" si="7"/>
        <v>7.7220077220077222E-3</v>
      </c>
      <c r="H83" s="11">
        <f t="shared" si="13"/>
        <v>89312.104287848168</v>
      </c>
      <c r="I83" s="11">
        <f t="shared" si="11"/>
        <v>689.66875897952252</v>
      </c>
      <c r="J83" s="11">
        <f t="shared" si="8"/>
        <v>88967.269908358416</v>
      </c>
      <c r="K83" s="11">
        <f t="shared" si="9"/>
        <v>1369793.5455081551</v>
      </c>
      <c r="L83" s="19">
        <f t="shared" si="12"/>
        <v>15.337154537232527</v>
      </c>
    </row>
    <row r="84" spans="1:12" x14ac:dyDescent="0.2">
      <c r="A84" s="14">
        <v>75</v>
      </c>
      <c r="B84" s="48">
        <v>3</v>
      </c>
      <c r="C84" s="48">
        <v>293</v>
      </c>
      <c r="D84" s="48">
        <v>270</v>
      </c>
      <c r="E84" s="16">
        <v>0.5</v>
      </c>
      <c r="F84" s="17">
        <f t="shared" si="10"/>
        <v>1.0657193605683837E-2</v>
      </c>
      <c r="G84" s="17">
        <f t="shared" si="7"/>
        <v>1.0600706713780919E-2</v>
      </c>
      <c r="H84" s="11">
        <f t="shared" si="13"/>
        <v>88622.435528868649</v>
      </c>
      <c r="I84" s="11">
        <f t="shared" si="11"/>
        <v>939.46044730249457</v>
      </c>
      <c r="J84" s="11">
        <f t="shared" si="8"/>
        <v>88152.705305217401</v>
      </c>
      <c r="K84" s="11">
        <f t="shared" si="9"/>
        <v>1280826.2755997968</v>
      </c>
      <c r="L84" s="19">
        <f t="shared" si="12"/>
        <v>14.45261877487636</v>
      </c>
    </row>
    <row r="85" spans="1:12" x14ac:dyDescent="0.2">
      <c r="A85" s="14">
        <v>76</v>
      </c>
      <c r="B85" s="48">
        <v>7</v>
      </c>
      <c r="C85" s="48">
        <v>306</v>
      </c>
      <c r="D85" s="48">
        <v>288</v>
      </c>
      <c r="E85" s="16">
        <v>0.5</v>
      </c>
      <c r="F85" s="17">
        <f t="shared" si="10"/>
        <v>2.3569023569023569E-2</v>
      </c>
      <c r="G85" s="17">
        <f t="shared" si="7"/>
        <v>2.3294509151414313E-2</v>
      </c>
      <c r="H85" s="11">
        <f t="shared" si="13"/>
        <v>87682.975081566154</v>
      </c>
      <c r="I85" s="11">
        <f t="shared" si="11"/>
        <v>2042.5318654607759</v>
      </c>
      <c r="J85" s="11">
        <f t="shared" si="8"/>
        <v>86661.709148835769</v>
      </c>
      <c r="K85" s="11">
        <f t="shared" si="9"/>
        <v>1192673.5702945795</v>
      </c>
      <c r="L85" s="19">
        <f t="shared" si="12"/>
        <v>13.602111118892893</v>
      </c>
    </row>
    <row r="86" spans="1:12" ht="15" x14ac:dyDescent="0.25">
      <c r="A86" s="14">
        <v>77</v>
      </c>
      <c r="B86">
        <v>0</v>
      </c>
      <c r="C86" s="48">
        <v>257</v>
      </c>
      <c r="D86" s="48">
        <v>301</v>
      </c>
      <c r="E86" s="16">
        <v>0.5</v>
      </c>
      <c r="F86" s="17">
        <f t="shared" si="10"/>
        <v>0</v>
      </c>
      <c r="G86" s="17">
        <f t="shared" si="7"/>
        <v>0</v>
      </c>
      <c r="H86" s="11">
        <f t="shared" si="13"/>
        <v>85640.443216105385</v>
      </c>
      <c r="I86" s="11">
        <f t="shared" si="11"/>
        <v>0</v>
      </c>
      <c r="J86" s="11">
        <f t="shared" si="8"/>
        <v>85640.443216105385</v>
      </c>
      <c r="K86" s="11">
        <f t="shared" si="9"/>
        <v>1106011.8611457436</v>
      </c>
      <c r="L86" s="19">
        <f t="shared" si="12"/>
        <v>12.91459758510158</v>
      </c>
    </row>
    <row r="87" spans="1:12" x14ac:dyDescent="0.2">
      <c r="A87" s="14">
        <v>78</v>
      </c>
      <c r="B87" s="48">
        <v>4</v>
      </c>
      <c r="C87" s="48">
        <v>283</v>
      </c>
      <c r="D87" s="48">
        <v>260</v>
      </c>
      <c r="E87" s="16">
        <v>0.5</v>
      </c>
      <c r="F87" s="17">
        <f t="shared" si="10"/>
        <v>1.4732965009208104E-2</v>
      </c>
      <c r="G87" s="17">
        <f t="shared" si="7"/>
        <v>1.4625228519195612E-2</v>
      </c>
      <c r="H87" s="11">
        <f t="shared" si="13"/>
        <v>85640.443216105385</v>
      </c>
      <c r="I87" s="11">
        <f t="shared" si="11"/>
        <v>1252.5110525207369</v>
      </c>
      <c r="J87" s="11">
        <f t="shared" si="8"/>
        <v>85014.187689845014</v>
      </c>
      <c r="K87" s="11">
        <f t="shared" si="9"/>
        <v>1020371.4179296382</v>
      </c>
      <c r="L87" s="19">
        <f t="shared" si="12"/>
        <v>11.91459758510158</v>
      </c>
    </row>
    <row r="88" spans="1:12" x14ac:dyDescent="0.2">
      <c r="A88" s="14">
        <v>79</v>
      </c>
      <c r="B88" s="48">
        <v>8</v>
      </c>
      <c r="C88" s="48">
        <v>248</v>
      </c>
      <c r="D88" s="48">
        <v>276</v>
      </c>
      <c r="E88" s="16">
        <v>0.5</v>
      </c>
      <c r="F88" s="17">
        <f t="shared" si="10"/>
        <v>3.0534351145038167E-2</v>
      </c>
      <c r="G88" s="17">
        <f t="shared" si="7"/>
        <v>3.007518796992481E-2</v>
      </c>
      <c r="H88" s="11">
        <f t="shared" si="13"/>
        <v>84387.932163584643</v>
      </c>
      <c r="I88" s="11">
        <f t="shared" si="11"/>
        <v>2537.982922213072</v>
      </c>
      <c r="J88" s="11">
        <f t="shared" si="8"/>
        <v>83118.940702478096</v>
      </c>
      <c r="K88" s="11">
        <f t="shared" si="9"/>
        <v>935357.23023979319</v>
      </c>
      <c r="L88" s="19">
        <f t="shared" si="12"/>
        <v>11.084016473192142</v>
      </c>
    </row>
    <row r="89" spans="1:12" x14ac:dyDescent="0.2">
      <c r="A89" s="14">
        <v>80</v>
      </c>
      <c r="B89" s="48">
        <v>10</v>
      </c>
      <c r="C89" s="48">
        <v>248</v>
      </c>
      <c r="D89" s="48">
        <v>245</v>
      </c>
      <c r="E89" s="16">
        <v>0.5</v>
      </c>
      <c r="F89" s="17">
        <f t="shared" si="10"/>
        <v>4.0567951318458417E-2</v>
      </c>
      <c r="G89" s="17">
        <f t="shared" si="7"/>
        <v>3.9761431411530816E-2</v>
      </c>
      <c r="H89" s="11">
        <f t="shared" si="13"/>
        <v>81849.949241371563</v>
      </c>
      <c r="I89" s="11">
        <f t="shared" si="11"/>
        <v>3254.4711427980742</v>
      </c>
      <c r="J89" s="11">
        <f t="shared" si="8"/>
        <v>80222.713669972523</v>
      </c>
      <c r="K89" s="11">
        <f t="shared" si="9"/>
        <v>852238.28953731514</v>
      </c>
      <c r="L89" s="19">
        <f t="shared" si="12"/>
        <v>10.412203030500427</v>
      </c>
    </row>
    <row r="90" spans="1:12" x14ac:dyDescent="0.2">
      <c r="A90" s="14">
        <v>81</v>
      </c>
      <c r="B90" s="48">
        <v>7</v>
      </c>
      <c r="C90" s="48">
        <v>223</v>
      </c>
      <c r="D90" s="48">
        <v>242</v>
      </c>
      <c r="E90" s="16">
        <v>0.5</v>
      </c>
      <c r="F90" s="17">
        <f t="shared" si="10"/>
        <v>3.0107526881720432E-2</v>
      </c>
      <c r="G90" s="17">
        <f t="shared" si="7"/>
        <v>2.9661016949152543E-2</v>
      </c>
      <c r="H90" s="11">
        <f t="shared" si="13"/>
        <v>78595.478098573483</v>
      </c>
      <c r="I90" s="11">
        <f t="shared" si="11"/>
        <v>2331.2218080085354</v>
      </c>
      <c r="J90" s="11">
        <f t="shared" si="8"/>
        <v>77429.867194569219</v>
      </c>
      <c r="K90" s="11">
        <f t="shared" si="9"/>
        <v>772015.57586734265</v>
      </c>
      <c r="L90" s="19">
        <f t="shared" si="12"/>
        <v>9.8226462201691831</v>
      </c>
    </row>
    <row r="91" spans="1:12" x14ac:dyDescent="0.2">
      <c r="A91" s="14">
        <v>82</v>
      </c>
      <c r="B91" s="48">
        <v>6</v>
      </c>
      <c r="C91" s="48">
        <v>236</v>
      </c>
      <c r="D91" s="48">
        <v>220</v>
      </c>
      <c r="E91" s="16">
        <v>0.5</v>
      </c>
      <c r="F91" s="17">
        <f t="shared" si="10"/>
        <v>2.6315789473684209E-2</v>
      </c>
      <c r="G91" s="17">
        <f t="shared" si="7"/>
        <v>2.5974025974025976E-2</v>
      </c>
      <c r="H91" s="11">
        <f t="shared" si="13"/>
        <v>76264.256290564954</v>
      </c>
      <c r="I91" s="11">
        <f t="shared" si="11"/>
        <v>1980.8897737809079</v>
      </c>
      <c r="J91" s="11">
        <f t="shared" si="8"/>
        <v>75273.81140367451</v>
      </c>
      <c r="K91" s="11">
        <f t="shared" si="9"/>
        <v>694585.70867277344</v>
      </c>
      <c r="L91" s="19">
        <f t="shared" si="12"/>
        <v>9.1076179386896374</v>
      </c>
    </row>
    <row r="92" spans="1:12" x14ac:dyDescent="0.2">
      <c r="A92" s="14">
        <v>83</v>
      </c>
      <c r="B92" s="48">
        <v>7</v>
      </c>
      <c r="C92" s="48">
        <v>200</v>
      </c>
      <c r="D92" s="48">
        <v>231</v>
      </c>
      <c r="E92" s="16">
        <v>0.5</v>
      </c>
      <c r="F92" s="17">
        <f t="shared" si="10"/>
        <v>3.248259860788863E-2</v>
      </c>
      <c r="G92" s="17">
        <f t="shared" si="7"/>
        <v>3.1963470319634701E-2</v>
      </c>
      <c r="H92" s="11">
        <f t="shared" si="13"/>
        <v>74283.366516784052</v>
      </c>
      <c r="I92" s="11">
        <f t="shared" si="11"/>
        <v>2374.3541809017734</v>
      </c>
      <c r="J92" s="11">
        <f t="shared" si="8"/>
        <v>73096.189426333163</v>
      </c>
      <c r="K92" s="11">
        <f t="shared" si="9"/>
        <v>619311.8972690989</v>
      </c>
      <c r="L92" s="19">
        <f t="shared" si="12"/>
        <v>8.337154417054693</v>
      </c>
    </row>
    <row r="93" spans="1:12" x14ac:dyDescent="0.2">
      <c r="A93" s="14">
        <v>84</v>
      </c>
      <c r="B93" s="48">
        <v>6</v>
      </c>
      <c r="C93" s="48">
        <v>182</v>
      </c>
      <c r="D93" s="48">
        <v>200</v>
      </c>
      <c r="E93" s="16">
        <v>0.5</v>
      </c>
      <c r="F93" s="17">
        <f t="shared" si="10"/>
        <v>3.1413612565445025E-2</v>
      </c>
      <c r="G93" s="17">
        <f t="shared" si="7"/>
        <v>3.0927835051546389E-2</v>
      </c>
      <c r="H93" s="11">
        <f t="shared" si="13"/>
        <v>71909.012335882275</v>
      </c>
      <c r="I93" s="11">
        <f t="shared" si="11"/>
        <v>2223.9900722437815</v>
      </c>
      <c r="J93" s="11">
        <f t="shared" si="8"/>
        <v>70797.017299760395</v>
      </c>
      <c r="K93" s="11">
        <f t="shared" si="9"/>
        <v>546215.70784276573</v>
      </c>
      <c r="L93" s="19">
        <f t="shared" si="12"/>
        <v>7.5959283836555569</v>
      </c>
    </row>
    <row r="94" spans="1:12" x14ac:dyDescent="0.2">
      <c r="A94" s="14">
        <v>85</v>
      </c>
      <c r="B94" s="48">
        <v>7</v>
      </c>
      <c r="C94" s="48">
        <v>174</v>
      </c>
      <c r="D94" s="48">
        <v>177</v>
      </c>
      <c r="E94" s="16">
        <v>0.5</v>
      </c>
      <c r="F94" s="17">
        <f t="shared" si="10"/>
        <v>3.9886039886039885E-2</v>
      </c>
      <c r="G94" s="17">
        <f t="shared" si="7"/>
        <v>3.9106145251396648E-2</v>
      </c>
      <c r="H94" s="11">
        <f t="shared" si="13"/>
        <v>69685.022263638501</v>
      </c>
      <c r="I94" s="11">
        <f t="shared" si="11"/>
        <v>2725.1126024886566</v>
      </c>
      <c r="J94" s="11">
        <f t="shared" si="8"/>
        <v>68322.46596239417</v>
      </c>
      <c r="K94" s="11">
        <f t="shared" si="9"/>
        <v>475418.69054300536</v>
      </c>
      <c r="L94" s="19">
        <f t="shared" si="12"/>
        <v>6.822394183133925</v>
      </c>
    </row>
    <row r="95" spans="1:12" x14ac:dyDescent="0.2">
      <c r="A95" s="14">
        <v>86</v>
      </c>
      <c r="B95" s="48">
        <v>7</v>
      </c>
      <c r="C95" s="48">
        <v>121</v>
      </c>
      <c r="D95" s="48">
        <v>160</v>
      </c>
      <c r="E95" s="16">
        <v>0.5</v>
      </c>
      <c r="F95" s="17">
        <f t="shared" si="10"/>
        <v>4.9822064056939501E-2</v>
      </c>
      <c r="G95" s="17">
        <f t="shared" si="7"/>
        <v>4.8611111111111112E-2</v>
      </c>
      <c r="H95" s="11">
        <f t="shared" si="13"/>
        <v>66959.909661149839</v>
      </c>
      <c r="I95" s="11">
        <f t="shared" si="11"/>
        <v>3254.9956085281174</v>
      </c>
      <c r="J95" s="11">
        <f t="shared" si="8"/>
        <v>65332.411856885781</v>
      </c>
      <c r="K95" s="11">
        <f t="shared" si="9"/>
        <v>407096.22458061116</v>
      </c>
      <c r="L95" s="19">
        <f t="shared" si="12"/>
        <v>6.0797009231451895</v>
      </c>
    </row>
    <row r="96" spans="1:12" x14ac:dyDescent="0.2">
      <c r="A96" s="14">
        <v>87</v>
      </c>
      <c r="B96" s="48">
        <v>10</v>
      </c>
      <c r="C96" s="48">
        <v>134</v>
      </c>
      <c r="D96" s="48">
        <v>116</v>
      </c>
      <c r="E96" s="16">
        <v>0.5</v>
      </c>
      <c r="F96" s="17">
        <f t="shared" si="10"/>
        <v>0.08</v>
      </c>
      <c r="G96" s="17">
        <f t="shared" si="7"/>
        <v>7.6923076923076927E-2</v>
      </c>
      <c r="H96" s="11">
        <f t="shared" si="13"/>
        <v>63704.914052621723</v>
      </c>
      <c r="I96" s="11">
        <f t="shared" si="11"/>
        <v>4900.378004047825</v>
      </c>
      <c r="J96" s="11">
        <f t="shared" si="8"/>
        <v>61254.725050597815</v>
      </c>
      <c r="K96" s="11">
        <f t="shared" si="9"/>
        <v>341763.81272372539</v>
      </c>
      <c r="L96" s="19">
        <f t="shared" si="12"/>
        <v>5.3647951308971331</v>
      </c>
    </row>
    <row r="97" spans="1:12" x14ac:dyDescent="0.2">
      <c r="A97" s="14">
        <v>88</v>
      </c>
      <c r="B97" s="48">
        <v>13</v>
      </c>
      <c r="C97" s="48">
        <v>111</v>
      </c>
      <c r="D97" s="48">
        <v>125</v>
      </c>
      <c r="E97" s="16">
        <v>0.5</v>
      </c>
      <c r="F97" s="17">
        <f t="shared" si="10"/>
        <v>0.11016949152542373</v>
      </c>
      <c r="G97" s="17">
        <f t="shared" si="7"/>
        <v>0.10441767068273092</v>
      </c>
      <c r="H97" s="11">
        <f t="shared" si="13"/>
        <v>58804.5360485739</v>
      </c>
      <c r="I97" s="11">
        <f t="shared" si="11"/>
        <v>6140.2326797707683</v>
      </c>
      <c r="J97" s="11">
        <f t="shared" si="8"/>
        <v>55734.419708688511</v>
      </c>
      <c r="K97" s="11">
        <f t="shared" si="9"/>
        <v>280509.08767312759</v>
      </c>
      <c r="L97" s="19">
        <f t="shared" si="12"/>
        <v>4.7701947251385617</v>
      </c>
    </row>
    <row r="98" spans="1:12" x14ac:dyDescent="0.2">
      <c r="A98" s="14">
        <v>89</v>
      </c>
      <c r="B98" s="48">
        <v>9</v>
      </c>
      <c r="C98" s="48">
        <v>88</v>
      </c>
      <c r="D98" s="48">
        <v>104</v>
      </c>
      <c r="E98" s="16">
        <v>0.5</v>
      </c>
      <c r="F98" s="17">
        <f t="shared" si="10"/>
        <v>9.375E-2</v>
      </c>
      <c r="G98" s="17">
        <f t="shared" si="7"/>
        <v>8.9552238805970144E-2</v>
      </c>
      <c r="H98" s="11">
        <f t="shared" si="13"/>
        <v>52664.303368803128</v>
      </c>
      <c r="I98" s="11">
        <f t="shared" si="11"/>
        <v>4716.2062718331154</v>
      </c>
      <c r="J98" s="11">
        <f t="shared" si="8"/>
        <v>50306.200232886571</v>
      </c>
      <c r="K98" s="11">
        <f>K99+J98</f>
        <v>224774.66796443908</v>
      </c>
      <c r="L98" s="19">
        <f t="shared" si="12"/>
        <v>4.2680649621502322</v>
      </c>
    </row>
    <row r="99" spans="1:12" x14ac:dyDescent="0.2">
      <c r="A99" s="14">
        <v>90</v>
      </c>
      <c r="B99" s="48">
        <v>12</v>
      </c>
      <c r="C99" s="48">
        <v>79</v>
      </c>
      <c r="D99" s="48">
        <v>83</v>
      </c>
      <c r="E99" s="20">
        <v>0.5</v>
      </c>
      <c r="F99" s="21">
        <f t="shared" si="10"/>
        <v>0.14814814814814814</v>
      </c>
      <c r="G99" s="21">
        <f t="shared" si="7"/>
        <v>0.13793103448275862</v>
      </c>
      <c r="H99" s="22">
        <f t="shared" si="13"/>
        <v>47948.097096970014</v>
      </c>
      <c r="I99" s="22">
        <f t="shared" si="11"/>
        <v>6613.5306340648294</v>
      </c>
      <c r="J99" s="22">
        <f t="shared" si="8"/>
        <v>44641.331779937595</v>
      </c>
      <c r="K99" s="22">
        <f t="shared" ref="K99:K102" si="14">K100+J99</f>
        <v>174468.46773155252</v>
      </c>
      <c r="L99" s="23">
        <f t="shared" si="12"/>
        <v>3.6386943026895997</v>
      </c>
    </row>
    <row r="100" spans="1:12" x14ac:dyDescent="0.2">
      <c r="A100" s="14">
        <v>91</v>
      </c>
      <c r="B100" s="48">
        <v>10</v>
      </c>
      <c r="C100" s="48">
        <v>51</v>
      </c>
      <c r="D100" s="48">
        <v>65</v>
      </c>
      <c r="E100" s="20">
        <v>0.5</v>
      </c>
      <c r="F100" s="21">
        <f t="shared" si="10"/>
        <v>0.17241379310344829</v>
      </c>
      <c r="G100" s="21">
        <f t="shared" si="7"/>
        <v>0.15873015873015872</v>
      </c>
      <c r="H100" s="22">
        <f t="shared" si="13"/>
        <v>41334.566462905183</v>
      </c>
      <c r="I100" s="22">
        <f t="shared" si="11"/>
        <v>6561.0422956992352</v>
      </c>
      <c r="J100" s="22">
        <f t="shared" si="8"/>
        <v>38054.04531505557</v>
      </c>
      <c r="K100" s="22">
        <f t="shared" si="14"/>
        <v>129827.13595161492</v>
      </c>
      <c r="L100" s="23">
        <f t="shared" si="12"/>
        <v>3.1408853911199359</v>
      </c>
    </row>
    <row r="101" spans="1:12" x14ac:dyDescent="0.2">
      <c r="A101" s="14">
        <v>92</v>
      </c>
      <c r="B101" s="48">
        <v>8</v>
      </c>
      <c r="C101" s="48">
        <v>65</v>
      </c>
      <c r="D101" s="48">
        <v>37</v>
      </c>
      <c r="E101" s="20">
        <v>0.5</v>
      </c>
      <c r="F101" s="21">
        <f t="shared" si="10"/>
        <v>0.15686274509803921</v>
      </c>
      <c r="G101" s="21">
        <f t="shared" si="7"/>
        <v>0.14545454545454545</v>
      </c>
      <c r="H101" s="22">
        <f t="shared" si="13"/>
        <v>34773.524167205949</v>
      </c>
      <c r="I101" s="22">
        <f t="shared" si="11"/>
        <v>5057.9671515935925</v>
      </c>
      <c r="J101" s="22">
        <f t="shared" si="8"/>
        <v>32244.540591409153</v>
      </c>
      <c r="K101" s="22">
        <f t="shared" si="14"/>
        <v>91773.090636559355</v>
      </c>
      <c r="L101" s="23">
        <f t="shared" si="12"/>
        <v>2.6391656535953949</v>
      </c>
    </row>
    <row r="102" spans="1:12" x14ac:dyDescent="0.2">
      <c r="A102" s="14">
        <v>93</v>
      </c>
      <c r="B102" s="48">
        <v>3</v>
      </c>
      <c r="C102" s="48">
        <v>34</v>
      </c>
      <c r="D102" s="48">
        <v>55</v>
      </c>
      <c r="E102" s="20">
        <v>0.5</v>
      </c>
      <c r="F102" s="21">
        <f t="shared" si="10"/>
        <v>6.741573033707865E-2</v>
      </c>
      <c r="G102" s="21">
        <f t="shared" si="7"/>
        <v>6.5217391304347824E-2</v>
      </c>
      <c r="H102" s="22">
        <f t="shared" si="13"/>
        <v>29715.557015612358</v>
      </c>
      <c r="I102" s="22">
        <f t="shared" si="11"/>
        <v>1937.9711097138493</v>
      </c>
      <c r="J102" s="22">
        <f t="shared" si="8"/>
        <v>28746.571460755433</v>
      </c>
      <c r="K102" s="22">
        <f t="shared" si="14"/>
        <v>59528.550045150208</v>
      </c>
      <c r="L102" s="23">
        <f t="shared" si="12"/>
        <v>2.0032789563350368</v>
      </c>
    </row>
    <row r="103" spans="1:12" x14ac:dyDescent="0.2">
      <c r="A103" s="14">
        <v>94</v>
      </c>
      <c r="B103" s="48">
        <v>5</v>
      </c>
      <c r="C103" s="48">
        <v>22</v>
      </c>
      <c r="D103" s="48">
        <v>27</v>
      </c>
      <c r="E103" s="20">
        <v>0.5</v>
      </c>
      <c r="F103" s="21">
        <f t="shared" si="10"/>
        <v>0.20408163265306123</v>
      </c>
      <c r="G103" s="21">
        <f t="shared" si="7"/>
        <v>0.1851851851851852</v>
      </c>
      <c r="H103" s="22">
        <f t="shared" si="13"/>
        <v>27777.585905898508</v>
      </c>
      <c r="I103" s="22">
        <f t="shared" si="11"/>
        <v>5143.9973899812057</v>
      </c>
      <c r="J103" s="22">
        <f t="shared" si="8"/>
        <v>25205.587210907903</v>
      </c>
      <c r="K103" s="22">
        <f>K104+J103</f>
        <v>30781.978584394776</v>
      </c>
      <c r="L103" s="23">
        <f t="shared" si="12"/>
        <v>1.1081588835212024</v>
      </c>
    </row>
    <row r="104" spans="1:12" x14ac:dyDescent="0.2">
      <c r="A104" s="14" t="s">
        <v>27</v>
      </c>
      <c r="B104" s="15">
        <v>17</v>
      </c>
      <c r="C104" s="22">
        <v>69</v>
      </c>
      <c r="D104" s="22">
        <v>69</v>
      </c>
      <c r="E104" s="20"/>
      <c r="F104" s="21">
        <f>B104/((C104+D104)/2)</f>
        <v>0.24637681159420291</v>
      </c>
      <c r="G104" s="21">
        <v>1</v>
      </c>
      <c r="H104" s="22">
        <f t="shared" si="13"/>
        <v>22633.588515917301</v>
      </c>
      <c r="I104" s="22">
        <f>H104*G104</f>
        <v>22633.588515917301</v>
      </c>
      <c r="J104" s="22">
        <f>H104*F104</f>
        <v>5576.391373486872</v>
      </c>
      <c r="K104" s="22">
        <f>J104</f>
        <v>5576.391373486872</v>
      </c>
      <c r="L104" s="23">
        <f>K104/H104</f>
        <v>0.24637681159420294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26" t="s">
        <v>11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50" t="s">
        <v>30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2" t="s">
        <v>12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28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18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29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20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27"/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4" t="s">
        <v>58</v>
      </c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4" t="s">
        <v>2</v>
      </c>
      <c r="D6" s="74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48">
        <v>8</v>
      </c>
      <c r="C9" s="48">
        <v>720</v>
      </c>
      <c r="D9" s="48">
        <v>784</v>
      </c>
      <c r="E9" s="16">
        <v>0.5</v>
      </c>
      <c r="F9" s="17">
        <f t="shared" ref="F9:F40" si="0">B9/((C9+D9)/2)</f>
        <v>1.0638297872340425E-2</v>
      </c>
      <c r="G9" s="17">
        <f t="shared" ref="G9:G72" si="1">F9/((1+(1-E9)*F9))</f>
        <v>1.0582010582010583E-2</v>
      </c>
      <c r="H9" s="11">
        <v>100000</v>
      </c>
      <c r="I9" s="11">
        <f>H9*G9</f>
        <v>1058.2010582010582</v>
      </c>
      <c r="J9" s="11">
        <f t="shared" ref="J9:J72" si="2">H10+I9*E9</f>
        <v>99470.899470899472</v>
      </c>
      <c r="K9" s="11">
        <f t="shared" ref="K9:K72" si="3">K10+J9</f>
        <v>8624006.9584253915</v>
      </c>
      <c r="L9" s="18">
        <f>K9/H9</f>
        <v>86.240069584253916</v>
      </c>
    </row>
    <row r="10" spans="1:13" ht="15" x14ac:dyDescent="0.25">
      <c r="A10" s="14">
        <v>1</v>
      </c>
      <c r="B10">
        <v>0</v>
      </c>
      <c r="C10" s="48">
        <v>817</v>
      </c>
      <c r="D10" s="48">
        <v>760</v>
      </c>
      <c r="E10" s="16">
        <v>0.5</v>
      </c>
      <c r="F10" s="17">
        <f t="shared" si="0"/>
        <v>0</v>
      </c>
      <c r="G10" s="17">
        <f t="shared" si="1"/>
        <v>0</v>
      </c>
      <c r="H10" s="11">
        <f>H9-I9</f>
        <v>98941.798941798945</v>
      </c>
      <c r="I10" s="11">
        <f t="shared" ref="I10:I73" si="4">H10*G10</f>
        <v>0</v>
      </c>
      <c r="J10" s="11">
        <f t="shared" si="2"/>
        <v>98941.798941798945</v>
      </c>
      <c r="K10" s="11">
        <f t="shared" si="3"/>
        <v>8524536.0589544922</v>
      </c>
      <c r="L10" s="19">
        <f t="shared" ref="L10:L73" si="5">K10/H10</f>
        <v>86.15707567606411</v>
      </c>
    </row>
    <row r="11" spans="1:13" ht="15" x14ac:dyDescent="0.25">
      <c r="A11" s="14">
        <v>2</v>
      </c>
      <c r="B11">
        <v>0</v>
      </c>
      <c r="C11" s="48">
        <v>757</v>
      </c>
      <c r="D11" s="48">
        <v>812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98941.798941798945</v>
      </c>
      <c r="I11" s="11">
        <f t="shared" si="4"/>
        <v>0</v>
      </c>
      <c r="J11" s="11">
        <f t="shared" si="2"/>
        <v>98941.798941798945</v>
      </c>
      <c r="K11" s="11">
        <f t="shared" si="3"/>
        <v>8425594.2600126937</v>
      </c>
      <c r="L11" s="19">
        <f t="shared" si="5"/>
        <v>85.157075676064125</v>
      </c>
    </row>
    <row r="12" spans="1:13" ht="15" x14ac:dyDescent="0.25">
      <c r="A12" s="14">
        <v>3</v>
      </c>
      <c r="B12">
        <v>0</v>
      </c>
      <c r="C12" s="48">
        <v>823</v>
      </c>
      <c r="D12" s="48">
        <v>756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98941.798941798945</v>
      </c>
      <c r="I12" s="11">
        <f t="shared" si="4"/>
        <v>0</v>
      </c>
      <c r="J12" s="11">
        <f t="shared" si="2"/>
        <v>98941.798941798945</v>
      </c>
      <c r="K12" s="11">
        <f t="shared" si="3"/>
        <v>8326652.4610708952</v>
      </c>
      <c r="L12" s="19">
        <f t="shared" si="5"/>
        <v>84.157075676064125</v>
      </c>
    </row>
    <row r="13" spans="1:13" ht="15" x14ac:dyDescent="0.25">
      <c r="A13" s="14">
        <v>4</v>
      </c>
      <c r="B13">
        <v>0</v>
      </c>
      <c r="C13" s="48">
        <v>794</v>
      </c>
      <c r="D13" s="48">
        <v>810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98941.798941798945</v>
      </c>
      <c r="I13" s="11">
        <f t="shared" si="4"/>
        <v>0</v>
      </c>
      <c r="J13" s="11">
        <f t="shared" si="2"/>
        <v>98941.798941798945</v>
      </c>
      <c r="K13" s="11">
        <f t="shared" si="3"/>
        <v>8227710.6621290967</v>
      </c>
      <c r="L13" s="19">
        <f t="shared" si="5"/>
        <v>83.157075676064125</v>
      </c>
    </row>
    <row r="14" spans="1:13" ht="15" x14ac:dyDescent="0.25">
      <c r="A14" s="14">
        <v>5</v>
      </c>
      <c r="B14">
        <v>0</v>
      </c>
      <c r="C14" s="48">
        <v>734</v>
      </c>
      <c r="D14" s="48">
        <v>773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98941.798941798945</v>
      </c>
      <c r="I14" s="11">
        <f t="shared" si="4"/>
        <v>0</v>
      </c>
      <c r="J14" s="11">
        <f t="shared" si="2"/>
        <v>98941.798941798945</v>
      </c>
      <c r="K14" s="11">
        <f t="shared" si="3"/>
        <v>8128768.8631872982</v>
      </c>
      <c r="L14" s="19">
        <f t="shared" si="5"/>
        <v>82.157075676064139</v>
      </c>
    </row>
    <row r="15" spans="1:13" ht="15" x14ac:dyDescent="0.25">
      <c r="A15" s="14">
        <v>6</v>
      </c>
      <c r="B15">
        <v>0</v>
      </c>
      <c r="C15" s="48">
        <v>659</v>
      </c>
      <c r="D15" s="48">
        <v>719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98941.798941798945</v>
      </c>
      <c r="I15" s="11">
        <f t="shared" si="4"/>
        <v>0</v>
      </c>
      <c r="J15" s="11">
        <f t="shared" si="2"/>
        <v>98941.798941798945</v>
      </c>
      <c r="K15" s="11">
        <f t="shared" si="3"/>
        <v>8029827.0642454997</v>
      </c>
      <c r="L15" s="19">
        <f t="shared" si="5"/>
        <v>81.157075676064139</v>
      </c>
    </row>
    <row r="16" spans="1:13" ht="15" x14ac:dyDescent="0.25">
      <c r="A16" s="14">
        <v>7</v>
      </c>
      <c r="B16">
        <v>0</v>
      </c>
      <c r="C16" s="48">
        <v>723</v>
      </c>
      <c r="D16" s="48">
        <v>637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98941.798941798945</v>
      </c>
      <c r="I16" s="11">
        <f t="shared" si="4"/>
        <v>0</v>
      </c>
      <c r="J16" s="11">
        <f t="shared" si="2"/>
        <v>98941.798941798945</v>
      </c>
      <c r="K16" s="11">
        <f t="shared" si="3"/>
        <v>7930885.2653037012</v>
      </c>
      <c r="L16" s="19">
        <f t="shared" si="5"/>
        <v>80.157075676064139</v>
      </c>
    </row>
    <row r="17" spans="1:12" ht="15" x14ac:dyDescent="0.25">
      <c r="A17" s="14">
        <v>8</v>
      </c>
      <c r="B17">
        <v>0</v>
      </c>
      <c r="C17" s="48">
        <v>661</v>
      </c>
      <c r="D17" s="48">
        <v>705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98941.798941798945</v>
      </c>
      <c r="I17" s="11">
        <f t="shared" si="4"/>
        <v>0</v>
      </c>
      <c r="J17" s="11">
        <f t="shared" si="2"/>
        <v>98941.798941798945</v>
      </c>
      <c r="K17" s="11">
        <f t="shared" si="3"/>
        <v>7831943.4663619027</v>
      </c>
      <c r="L17" s="19">
        <f t="shared" si="5"/>
        <v>79.157075676064153</v>
      </c>
    </row>
    <row r="18" spans="1:12" ht="15" x14ac:dyDescent="0.25">
      <c r="A18" s="14">
        <v>9</v>
      </c>
      <c r="B18">
        <v>0</v>
      </c>
      <c r="C18" s="48">
        <v>614</v>
      </c>
      <c r="D18" s="48">
        <v>663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98941.798941798945</v>
      </c>
      <c r="I18" s="11">
        <f t="shared" si="4"/>
        <v>0</v>
      </c>
      <c r="J18" s="11">
        <f t="shared" si="2"/>
        <v>98941.798941798945</v>
      </c>
      <c r="K18" s="11">
        <f t="shared" si="3"/>
        <v>7733001.6674201041</v>
      </c>
      <c r="L18" s="19">
        <f t="shared" si="5"/>
        <v>78.157075676064153</v>
      </c>
    </row>
    <row r="19" spans="1:12" ht="15" x14ac:dyDescent="0.25">
      <c r="A19" s="14">
        <v>10</v>
      </c>
      <c r="B19">
        <v>0</v>
      </c>
      <c r="C19" s="48">
        <v>641</v>
      </c>
      <c r="D19" s="48">
        <v>603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98941.798941798945</v>
      </c>
      <c r="I19" s="11">
        <f t="shared" si="4"/>
        <v>0</v>
      </c>
      <c r="J19" s="11">
        <f t="shared" si="2"/>
        <v>98941.798941798945</v>
      </c>
      <c r="K19" s="11">
        <f t="shared" si="3"/>
        <v>7634059.8684783056</v>
      </c>
      <c r="L19" s="19">
        <f t="shared" si="5"/>
        <v>77.157075676064153</v>
      </c>
    </row>
    <row r="20" spans="1:12" ht="15" x14ac:dyDescent="0.25">
      <c r="A20" s="14">
        <v>11</v>
      </c>
      <c r="B20">
        <v>0</v>
      </c>
      <c r="C20" s="48">
        <v>594</v>
      </c>
      <c r="D20" s="48">
        <v>618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98941.798941798945</v>
      </c>
      <c r="I20" s="11">
        <f t="shared" si="4"/>
        <v>0</v>
      </c>
      <c r="J20" s="11">
        <f t="shared" si="2"/>
        <v>98941.798941798945</v>
      </c>
      <c r="K20" s="11">
        <f t="shared" si="3"/>
        <v>7535118.0695365071</v>
      </c>
      <c r="L20" s="19">
        <f t="shared" si="5"/>
        <v>76.157075676064167</v>
      </c>
    </row>
    <row r="21" spans="1:12" ht="15" x14ac:dyDescent="0.25">
      <c r="A21" s="14">
        <v>12</v>
      </c>
      <c r="B21">
        <v>0</v>
      </c>
      <c r="C21" s="48">
        <v>574</v>
      </c>
      <c r="D21" s="48">
        <v>580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98941.798941798945</v>
      </c>
      <c r="I21" s="11">
        <f t="shared" si="4"/>
        <v>0</v>
      </c>
      <c r="J21" s="11">
        <f t="shared" si="2"/>
        <v>98941.798941798945</v>
      </c>
      <c r="K21" s="11">
        <f t="shared" si="3"/>
        <v>7436176.2705947086</v>
      </c>
      <c r="L21" s="19">
        <f t="shared" si="5"/>
        <v>75.157075676064167</v>
      </c>
    </row>
    <row r="22" spans="1:12" ht="15" x14ac:dyDescent="0.25">
      <c r="A22" s="14">
        <v>13</v>
      </c>
      <c r="B22">
        <v>0</v>
      </c>
      <c r="C22" s="48">
        <v>545</v>
      </c>
      <c r="D22" s="48">
        <v>556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98941.798941798945</v>
      </c>
      <c r="I22" s="11">
        <f t="shared" si="4"/>
        <v>0</v>
      </c>
      <c r="J22" s="11">
        <f t="shared" si="2"/>
        <v>98941.798941798945</v>
      </c>
      <c r="K22" s="11">
        <f t="shared" si="3"/>
        <v>7337234.4716529101</v>
      </c>
      <c r="L22" s="19">
        <f t="shared" si="5"/>
        <v>74.157075676064167</v>
      </c>
    </row>
    <row r="23" spans="1:12" ht="15" x14ac:dyDescent="0.25">
      <c r="A23" s="14">
        <v>14</v>
      </c>
      <c r="B23">
        <v>0</v>
      </c>
      <c r="C23" s="48">
        <v>519</v>
      </c>
      <c r="D23" s="48">
        <v>527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98941.798941798945</v>
      </c>
      <c r="I23" s="11">
        <f t="shared" si="4"/>
        <v>0</v>
      </c>
      <c r="J23" s="11">
        <f t="shared" si="2"/>
        <v>98941.798941798945</v>
      </c>
      <c r="K23" s="11">
        <f t="shared" si="3"/>
        <v>7238292.6727111116</v>
      </c>
      <c r="L23" s="19">
        <f t="shared" si="5"/>
        <v>73.157075676064167</v>
      </c>
    </row>
    <row r="24" spans="1:12" ht="15" x14ac:dyDescent="0.25">
      <c r="A24" s="14">
        <v>15</v>
      </c>
      <c r="B24">
        <v>0</v>
      </c>
      <c r="C24" s="48">
        <v>484</v>
      </c>
      <c r="D24" s="48">
        <v>502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98941.798941798945</v>
      </c>
      <c r="I24" s="11">
        <f t="shared" si="4"/>
        <v>0</v>
      </c>
      <c r="J24" s="11">
        <f t="shared" si="2"/>
        <v>98941.798941798945</v>
      </c>
      <c r="K24" s="11">
        <f t="shared" si="3"/>
        <v>7139350.8737693131</v>
      </c>
      <c r="L24" s="19">
        <f t="shared" si="5"/>
        <v>72.157075676064181</v>
      </c>
    </row>
    <row r="25" spans="1:12" ht="15" x14ac:dyDescent="0.25">
      <c r="A25" s="14">
        <v>16</v>
      </c>
      <c r="B25">
        <v>0</v>
      </c>
      <c r="C25" s="48">
        <v>536</v>
      </c>
      <c r="D25" s="48">
        <v>464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98941.798941798945</v>
      </c>
      <c r="I25" s="11">
        <f t="shared" si="4"/>
        <v>0</v>
      </c>
      <c r="J25" s="11">
        <f t="shared" si="2"/>
        <v>98941.798941798945</v>
      </c>
      <c r="K25" s="11">
        <f t="shared" si="3"/>
        <v>7040409.0748275146</v>
      </c>
      <c r="L25" s="19">
        <f t="shared" si="5"/>
        <v>71.157075676064181</v>
      </c>
    </row>
    <row r="26" spans="1:12" ht="15" x14ac:dyDescent="0.25">
      <c r="A26" s="14">
        <v>17</v>
      </c>
      <c r="B26">
        <v>0</v>
      </c>
      <c r="C26" s="48">
        <v>511</v>
      </c>
      <c r="D26" s="48">
        <v>514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98941.798941798945</v>
      </c>
      <c r="I26" s="11">
        <f t="shared" si="4"/>
        <v>0</v>
      </c>
      <c r="J26" s="11">
        <f t="shared" si="2"/>
        <v>98941.798941798945</v>
      </c>
      <c r="K26" s="11">
        <f t="shared" si="3"/>
        <v>6941467.2758857161</v>
      </c>
      <c r="L26" s="19">
        <f t="shared" si="5"/>
        <v>70.157075676064181</v>
      </c>
    </row>
    <row r="27" spans="1:12" ht="15" x14ac:dyDescent="0.25">
      <c r="A27" s="14">
        <v>18</v>
      </c>
      <c r="B27">
        <v>0</v>
      </c>
      <c r="C27" s="48">
        <v>541</v>
      </c>
      <c r="D27" s="48">
        <v>519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98941.798941798945</v>
      </c>
      <c r="I27" s="11">
        <f t="shared" si="4"/>
        <v>0</v>
      </c>
      <c r="J27" s="11">
        <f t="shared" si="2"/>
        <v>98941.798941798945</v>
      </c>
      <c r="K27" s="11">
        <f t="shared" si="3"/>
        <v>6842525.4769439176</v>
      </c>
      <c r="L27" s="19">
        <f t="shared" si="5"/>
        <v>69.157075676064196</v>
      </c>
    </row>
    <row r="28" spans="1:12" ht="15" x14ac:dyDescent="0.25">
      <c r="A28" s="14">
        <v>19</v>
      </c>
      <c r="B28">
        <v>0</v>
      </c>
      <c r="C28" s="48">
        <v>639</v>
      </c>
      <c r="D28" s="48">
        <v>551</v>
      </c>
      <c r="E28" s="16">
        <v>0.5</v>
      </c>
      <c r="F28" s="17">
        <f t="shared" si="0"/>
        <v>0</v>
      </c>
      <c r="G28" s="17">
        <f t="shared" si="1"/>
        <v>0</v>
      </c>
      <c r="H28" s="11">
        <f t="shared" si="6"/>
        <v>98941.798941798945</v>
      </c>
      <c r="I28" s="11">
        <f t="shared" si="4"/>
        <v>0</v>
      </c>
      <c r="J28" s="11">
        <f t="shared" si="2"/>
        <v>98941.798941798945</v>
      </c>
      <c r="K28" s="11">
        <f t="shared" si="3"/>
        <v>6743583.6780021191</v>
      </c>
      <c r="L28" s="19">
        <f t="shared" si="5"/>
        <v>68.157075676064196</v>
      </c>
    </row>
    <row r="29" spans="1:12" ht="15" x14ac:dyDescent="0.25">
      <c r="A29" s="14">
        <v>20</v>
      </c>
      <c r="B29">
        <v>0</v>
      </c>
      <c r="C29" s="48">
        <v>627</v>
      </c>
      <c r="D29" s="48">
        <v>640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98941.798941798945</v>
      </c>
      <c r="I29" s="11">
        <f t="shared" si="4"/>
        <v>0</v>
      </c>
      <c r="J29" s="11">
        <f t="shared" si="2"/>
        <v>98941.798941798945</v>
      </c>
      <c r="K29" s="11">
        <f t="shared" si="3"/>
        <v>6644641.8790603206</v>
      </c>
      <c r="L29" s="19">
        <f t="shared" si="5"/>
        <v>67.157075676064196</v>
      </c>
    </row>
    <row r="30" spans="1:12" ht="15" x14ac:dyDescent="0.25">
      <c r="A30" s="14">
        <v>21</v>
      </c>
      <c r="B30">
        <v>0</v>
      </c>
      <c r="C30" s="48">
        <v>619</v>
      </c>
      <c r="D30" s="48">
        <v>626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98941.798941798945</v>
      </c>
      <c r="I30" s="11">
        <f t="shared" si="4"/>
        <v>0</v>
      </c>
      <c r="J30" s="11">
        <f t="shared" si="2"/>
        <v>98941.798941798945</v>
      </c>
      <c r="K30" s="11">
        <f t="shared" si="3"/>
        <v>6545700.080118522</v>
      </c>
      <c r="L30" s="19">
        <f t="shared" si="5"/>
        <v>66.15707567606421</v>
      </c>
    </row>
    <row r="31" spans="1:12" ht="15" x14ac:dyDescent="0.25">
      <c r="A31" s="14">
        <v>22</v>
      </c>
      <c r="B31">
        <v>0</v>
      </c>
      <c r="C31" s="48">
        <v>726</v>
      </c>
      <c r="D31" s="48">
        <v>619</v>
      </c>
      <c r="E31" s="16">
        <v>0.5</v>
      </c>
      <c r="F31" s="17">
        <f t="shared" si="0"/>
        <v>0</v>
      </c>
      <c r="G31" s="17">
        <f t="shared" si="1"/>
        <v>0</v>
      </c>
      <c r="H31" s="11">
        <f t="shared" si="6"/>
        <v>98941.798941798945</v>
      </c>
      <c r="I31" s="11">
        <f t="shared" si="4"/>
        <v>0</v>
      </c>
      <c r="J31" s="11">
        <f t="shared" si="2"/>
        <v>98941.798941798945</v>
      </c>
      <c r="K31" s="11">
        <f t="shared" si="3"/>
        <v>6446758.2811767235</v>
      </c>
      <c r="L31" s="19">
        <f t="shared" si="5"/>
        <v>65.15707567606421</v>
      </c>
    </row>
    <row r="32" spans="1:12" x14ac:dyDescent="0.2">
      <c r="A32" s="14">
        <v>23</v>
      </c>
      <c r="B32" s="48">
        <v>1</v>
      </c>
      <c r="C32" s="48">
        <v>805</v>
      </c>
      <c r="D32" s="48">
        <v>712</v>
      </c>
      <c r="E32" s="16">
        <v>0.5</v>
      </c>
      <c r="F32" s="17">
        <f t="shared" si="0"/>
        <v>1.3183915622940012E-3</v>
      </c>
      <c r="G32" s="17">
        <f t="shared" si="1"/>
        <v>1.3175230566534913E-3</v>
      </c>
      <c r="H32" s="11">
        <f t="shared" si="6"/>
        <v>98941.798941798945</v>
      </c>
      <c r="I32" s="11">
        <f t="shared" si="4"/>
        <v>130.35810137259412</v>
      </c>
      <c r="J32" s="11">
        <f t="shared" si="2"/>
        <v>98876.619891112656</v>
      </c>
      <c r="K32" s="11">
        <f t="shared" si="3"/>
        <v>6347816.482234925</v>
      </c>
      <c r="L32" s="19">
        <f t="shared" si="5"/>
        <v>64.15707567606421</v>
      </c>
    </row>
    <row r="33" spans="1:12" ht="15" x14ac:dyDescent="0.25">
      <c r="A33" s="14">
        <v>24</v>
      </c>
      <c r="B33">
        <v>0</v>
      </c>
      <c r="C33" s="48">
        <v>851</v>
      </c>
      <c r="D33" s="48">
        <v>807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98811.440840426352</v>
      </c>
      <c r="I33" s="11">
        <f t="shared" si="4"/>
        <v>0</v>
      </c>
      <c r="J33" s="11">
        <f t="shared" si="2"/>
        <v>98811.440840426352</v>
      </c>
      <c r="K33" s="11">
        <f t="shared" si="3"/>
        <v>6248939.8623438124</v>
      </c>
      <c r="L33" s="19">
        <f t="shared" si="5"/>
        <v>63.241055986982502</v>
      </c>
    </row>
    <row r="34" spans="1:12" ht="15" x14ac:dyDescent="0.25">
      <c r="A34" s="14">
        <v>25</v>
      </c>
      <c r="B34">
        <v>0</v>
      </c>
      <c r="C34" s="48">
        <v>953</v>
      </c>
      <c r="D34" s="48">
        <v>830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98811.440840426352</v>
      </c>
      <c r="I34" s="11">
        <f t="shared" si="4"/>
        <v>0</v>
      </c>
      <c r="J34" s="11">
        <f t="shared" si="2"/>
        <v>98811.440840426352</v>
      </c>
      <c r="K34" s="11">
        <f t="shared" si="3"/>
        <v>6150128.4215033865</v>
      </c>
      <c r="L34" s="19">
        <f t="shared" si="5"/>
        <v>62.241055986982509</v>
      </c>
    </row>
    <row r="35" spans="1:12" ht="15" x14ac:dyDescent="0.25">
      <c r="A35" s="14">
        <v>26</v>
      </c>
      <c r="B35">
        <v>0</v>
      </c>
      <c r="C35" s="48">
        <v>995</v>
      </c>
      <c r="D35" s="48">
        <v>969</v>
      </c>
      <c r="E35" s="16">
        <v>0.5</v>
      </c>
      <c r="F35" s="17">
        <f t="shared" si="0"/>
        <v>0</v>
      </c>
      <c r="G35" s="17">
        <f t="shared" si="1"/>
        <v>0</v>
      </c>
      <c r="H35" s="11">
        <f t="shared" si="6"/>
        <v>98811.440840426352</v>
      </c>
      <c r="I35" s="11">
        <f t="shared" si="4"/>
        <v>0</v>
      </c>
      <c r="J35" s="11">
        <f t="shared" si="2"/>
        <v>98811.440840426352</v>
      </c>
      <c r="K35" s="11">
        <f t="shared" si="3"/>
        <v>6051316.9806629606</v>
      </c>
      <c r="L35" s="19">
        <f t="shared" si="5"/>
        <v>61.241055986982509</v>
      </c>
    </row>
    <row r="36" spans="1:12" ht="15" x14ac:dyDescent="0.25">
      <c r="A36" s="14">
        <v>27</v>
      </c>
      <c r="B36">
        <v>0</v>
      </c>
      <c r="C36" s="48">
        <v>1050</v>
      </c>
      <c r="D36" s="48">
        <v>968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98811.440840426352</v>
      </c>
      <c r="I36" s="11">
        <f t="shared" si="4"/>
        <v>0</v>
      </c>
      <c r="J36" s="11">
        <f t="shared" si="2"/>
        <v>98811.440840426352</v>
      </c>
      <c r="K36" s="11">
        <f t="shared" si="3"/>
        <v>5952505.5398225347</v>
      </c>
      <c r="L36" s="19">
        <f t="shared" si="5"/>
        <v>60.241055986982516</v>
      </c>
    </row>
    <row r="37" spans="1:12" ht="15" x14ac:dyDescent="0.25">
      <c r="A37" s="14">
        <v>28</v>
      </c>
      <c r="B37">
        <v>0</v>
      </c>
      <c r="C37" s="48">
        <v>1111</v>
      </c>
      <c r="D37" s="48">
        <v>1033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98811.440840426352</v>
      </c>
      <c r="I37" s="11">
        <f t="shared" si="4"/>
        <v>0</v>
      </c>
      <c r="J37" s="11">
        <f t="shared" si="2"/>
        <v>98811.440840426352</v>
      </c>
      <c r="K37" s="11">
        <f t="shared" si="3"/>
        <v>5853694.0989821088</v>
      </c>
      <c r="L37" s="19">
        <f t="shared" si="5"/>
        <v>59.241055986982524</v>
      </c>
    </row>
    <row r="38" spans="1:12" ht="15" x14ac:dyDescent="0.25">
      <c r="A38" s="14">
        <v>29</v>
      </c>
      <c r="B38">
        <v>0</v>
      </c>
      <c r="C38" s="48">
        <v>1168</v>
      </c>
      <c r="D38" s="48">
        <v>1096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98811.440840426352</v>
      </c>
      <c r="I38" s="11">
        <f t="shared" si="4"/>
        <v>0</v>
      </c>
      <c r="J38" s="11">
        <f t="shared" si="2"/>
        <v>98811.440840426352</v>
      </c>
      <c r="K38" s="11">
        <f t="shared" si="3"/>
        <v>5754882.6581416829</v>
      </c>
      <c r="L38" s="19">
        <f t="shared" si="5"/>
        <v>58.241055986982524</v>
      </c>
    </row>
    <row r="39" spans="1:12" ht="15" x14ac:dyDescent="0.25">
      <c r="A39" s="14">
        <v>30</v>
      </c>
      <c r="B39">
        <v>0</v>
      </c>
      <c r="C39" s="48">
        <v>1204</v>
      </c>
      <c r="D39" s="48">
        <v>1141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98811.440840426352</v>
      </c>
      <c r="I39" s="11">
        <f t="shared" si="4"/>
        <v>0</v>
      </c>
      <c r="J39" s="11">
        <f t="shared" si="2"/>
        <v>98811.440840426352</v>
      </c>
      <c r="K39" s="11">
        <f t="shared" si="3"/>
        <v>5656071.217301257</v>
      </c>
      <c r="L39" s="19">
        <f t="shared" si="5"/>
        <v>57.241055986982531</v>
      </c>
    </row>
    <row r="40" spans="1:12" ht="15" x14ac:dyDescent="0.25">
      <c r="A40" s="14">
        <v>31</v>
      </c>
      <c r="B40">
        <v>0</v>
      </c>
      <c r="C40" s="48">
        <v>1307</v>
      </c>
      <c r="D40" s="48">
        <v>1237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98811.440840426352</v>
      </c>
      <c r="I40" s="11">
        <f t="shared" si="4"/>
        <v>0</v>
      </c>
      <c r="J40" s="11">
        <f t="shared" si="2"/>
        <v>98811.440840426352</v>
      </c>
      <c r="K40" s="11">
        <f t="shared" si="3"/>
        <v>5557259.7764608311</v>
      </c>
      <c r="L40" s="19">
        <f t="shared" si="5"/>
        <v>56.241055986982538</v>
      </c>
    </row>
    <row r="41" spans="1:12" x14ac:dyDescent="0.2">
      <c r="A41" s="14">
        <v>32</v>
      </c>
      <c r="B41" s="48">
        <v>1</v>
      </c>
      <c r="C41" s="48">
        <v>1401</v>
      </c>
      <c r="D41" s="48">
        <v>1266</v>
      </c>
      <c r="E41" s="16">
        <v>0.5</v>
      </c>
      <c r="F41" s="17">
        <f t="shared" ref="F41:F72" si="7">B41/((C41+D41)/2)</f>
        <v>7.4990626171728538E-4</v>
      </c>
      <c r="G41" s="17">
        <f t="shared" si="1"/>
        <v>7.4962518740629694E-4</v>
      </c>
      <c r="H41" s="11">
        <f t="shared" si="6"/>
        <v>98811.440840426352</v>
      </c>
      <c r="I41" s="11">
        <f t="shared" si="4"/>
        <v>74.071544857890828</v>
      </c>
      <c r="J41" s="11">
        <f t="shared" si="2"/>
        <v>98774.405067997417</v>
      </c>
      <c r="K41" s="11">
        <f t="shared" si="3"/>
        <v>5458448.3356204052</v>
      </c>
      <c r="L41" s="19">
        <f t="shared" si="5"/>
        <v>55.241055986982538</v>
      </c>
    </row>
    <row r="42" spans="1:12" ht="15" x14ac:dyDescent="0.25">
      <c r="A42" s="14">
        <v>33</v>
      </c>
      <c r="B42">
        <v>0</v>
      </c>
      <c r="C42" s="48">
        <v>1411</v>
      </c>
      <c r="D42" s="48">
        <v>1380</v>
      </c>
      <c r="E42" s="16">
        <v>0.5</v>
      </c>
      <c r="F42" s="17">
        <f t="shared" si="7"/>
        <v>0</v>
      </c>
      <c r="G42" s="17">
        <f t="shared" si="1"/>
        <v>0</v>
      </c>
      <c r="H42" s="11">
        <f t="shared" si="6"/>
        <v>98737.369295568467</v>
      </c>
      <c r="I42" s="11">
        <f t="shared" si="4"/>
        <v>0</v>
      </c>
      <c r="J42" s="11">
        <f t="shared" si="2"/>
        <v>98737.369295568467</v>
      </c>
      <c r="K42" s="11">
        <f t="shared" si="3"/>
        <v>5359673.9305524081</v>
      </c>
      <c r="L42" s="19">
        <f t="shared" si="5"/>
        <v>54.282122045487405</v>
      </c>
    </row>
    <row r="43" spans="1:12" ht="15" x14ac:dyDescent="0.25">
      <c r="A43" s="14">
        <v>34</v>
      </c>
      <c r="B43">
        <v>0</v>
      </c>
      <c r="C43" s="48">
        <v>1354</v>
      </c>
      <c r="D43" s="48">
        <v>1360</v>
      </c>
      <c r="E43" s="16">
        <v>0.5</v>
      </c>
      <c r="F43" s="17">
        <f t="shared" si="7"/>
        <v>0</v>
      </c>
      <c r="G43" s="17">
        <f t="shared" si="1"/>
        <v>0</v>
      </c>
      <c r="H43" s="11">
        <f t="shared" si="6"/>
        <v>98737.369295568467</v>
      </c>
      <c r="I43" s="11">
        <f t="shared" si="4"/>
        <v>0</v>
      </c>
      <c r="J43" s="11">
        <f t="shared" si="2"/>
        <v>98737.369295568467</v>
      </c>
      <c r="K43" s="11">
        <f t="shared" si="3"/>
        <v>5260936.5612568399</v>
      </c>
      <c r="L43" s="19">
        <f t="shared" si="5"/>
        <v>53.282122045487405</v>
      </c>
    </row>
    <row r="44" spans="1:12" ht="15" x14ac:dyDescent="0.25">
      <c r="A44" s="14">
        <v>35</v>
      </c>
      <c r="B44">
        <v>0</v>
      </c>
      <c r="C44" s="48">
        <v>1417</v>
      </c>
      <c r="D44" s="48">
        <v>1326</v>
      </c>
      <c r="E44" s="16">
        <v>0.5</v>
      </c>
      <c r="F44" s="17">
        <f t="shared" si="7"/>
        <v>0</v>
      </c>
      <c r="G44" s="17">
        <f t="shared" si="1"/>
        <v>0</v>
      </c>
      <c r="H44" s="11">
        <f t="shared" si="6"/>
        <v>98737.369295568467</v>
      </c>
      <c r="I44" s="11">
        <f t="shared" si="4"/>
        <v>0</v>
      </c>
      <c r="J44" s="11">
        <f t="shared" si="2"/>
        <v>98737.369295568467</v>
      </c>
      <c r="K44" s="11">
        <f t="shared" si="3"/>
        <v>5162199.1919612717</v>
      </c>
      <c r="L44" s="19">
        <f t="shared" si="5"/>
        <v>52.282122045487405</v>
      </c>
    </row>
    <row r="45" spans="1:12" x14ac:dyDescent="0.2">
      <c r="A45" s="14">
        <v>36</v>
      </c>
      <c r="B45" s="48">
        <v>1</v>
      </c>
      <c r="C45" s="48">
        <v>1318</v>
      </c>
      <c r="D45" s="48">
        <v>1392</v>
      </c>
      <c r="E45" s="16">
        <v>0.5</v>
      </c>
      <c r="F45" s="17">
        <f t="shared" si="7"/>
        <v>7.3800738007380072E-4</v>
      </c>
      <c r="G45" s="17">
        <f t="shared" si="1"/>
        <v>7.3773515308004419E-4</v>
      </c>
      <c r="H45" s="11">
        <f t="shared" si="6"/>
        <v>98737.369295568467</v>
      </c>
      <c r="I45" s="11">
        <f t="shared" si="4"/>
        <v>72.84202825198706</v>
      </c>
      <c r="J45" s="11">
        <f t="shared" si="2"/>
        <v>98700.948281442485</v>
      </c>
      <c r="K45" s="11">
        <f t="shared" si="3"/>
        <v>5063461.8226657035</v>
      </c>
      <c r="L45" s="19">
        <f t="shared" si="5"/>
        <v>51.282122045487412</v>
      </c>
    </row>
    <row r="46" spans="1:12" x14ac:dyDescent="0.2">
      <c r="A46" s="14">
        <v>37</v>
      </c>
      <c r="B46" s="48">
        <v>1</v>
      </c>
      <c r="C46" s="48">
        <v>1286</v>
      </c>
      <c r="D46" s="48">
        <v>1297</v>
      </c>
      <c r="E46" s="16">
        <v>0.5</v>
      </c>
      <c r="F46" s="17">
        <f t="shared" si="7"/>
        <v>7.7429345722028649E-4</v>
      </c>
      <c r="G46" s="17">
        <f t="shared" si="1"/>
        <v>7.7399380804953565E-4</v>
      </c>
      <c r="H46" s="11">
        <f t="shared" si="6"/>
        <v>98664.527267316487</v>
      </c>
      <c r="I46" s="11">
        <f t="shared" si="4"/>
        <v>76.365733179037534</v>
      </c>
      <c r="J46" s="11">
        <f t="shared" si="2"/>
        <v>98626.344400726972</v>
      </c>
      <c r="K46" s="11">
        <f t="shared" si="3"/>
        <v>4964760.8743842607</v>
      </c>
      <c r="L46" s="19">
        <f t="shared" si="5"/>
        <v>50.319613460803382</v>
      </c>
    </row>
    <row r="47" spans="1:12" ht="15" x14ac:dyDescent="0.25">
      <c r="A47" s="14">
        <v>38</v>
      </c>
      <c r="B47">
        <v>0</v>
      </c>
      <c r="C47" s="48">
        <v>1176</v>
      </c>
      <c r="D47" s="48">
        <v>1250</v>
      </c>
      <c r="E47" s="16">
        <v>0.5</v>
      </c>
      <c r="F47" s="17">
        <f t="shared" si="7"/>
        <v>0</v>
      </c>
      <c r="G47" s="17">
        <f t="shared" si="1"/>
        <v>0</v>
      </c>
      <c r="H47" s="11">
        <f t="shared" si="6"/>
        <v>98588.161534137456</v>
      </c>
      <c r="I47" s="11">
        <f t="shared" si="4"/>
        <v>0</v>
      </c>
      <c r="J47" s="11">
        <f t="shared" si="2"/>
        <v>98588.161534137456</v>
      </c>
      <c r="K47" s="11">
        <f t="shared" si="3"/>
        <v>4866134.5299835335</v>
      </c>
      <c r="L47" s="19">
        <f t="shared" si="5"/>
        <v>49.358203401516619</v>
      </c>
    </row>
    <row r="48" spans="1:12" ht="15" x14ac:dyDescent="0.25">
      <c r="A48" s="14">
        <v>39</v>
      </c>
      <c r="B48">
        <v>0</v>
      </c>
      <c r="C48" s="48">
        <v>1117</v>
      </c>
      <c r="D48" s="48">
        <v>1152</v>
      </c>
      <c r="E48" s="16">
        <v>0.5</v>
      </c>
      <c r="F48" s="17">
        <f t="shared" si="7"/>
        <v>0</v>
      </c>
      <c r="G48" s="17">
        <f t="shared" si="1"/>
        <v>0</v>
      </c>
      <c r="H48" s="11">
        <f t="shared" si="6"/>
        <v>98588.161534137456</v>
      </c>
      <c r="I48" s="11">
        <f t="shared" si="4"/>
        <v>0</v>
      </c>
      <c r="J48" s="11">
        <f t="shared" si="2"/>
        <v>98588.161534137456</v>
      </c>
      <c r="K48" s="11">
        <f t="shared" si="3"/>
        <v>4767546.3684493965</v>
      </c>
      <c r="L48" s="19">
        <f t="shared" si="5"/>
        <v>48.358203401516626</v>
      </c>
    </row>
    <row r="49" spans="1:12" ht="15" x14ac:dyDescent="0.25">
      <c r="A49" s="14">
        <v>40</v>
      </c>
      <c r="B49">
        <v>0</v>
      </c>
      <c r="C49" s="48">
        <v>1059</v>
      </c>
      <c r="D49" s="48">
        <v>1097</v>
      </c>
      <c r="E49" s="16">
        <v>0.5</v>
      </c>
      <c r="F49" s="17">
        <f t="shared" si="7"/>
        <v>0</v>
      </c>
      <c r="G49" s="17">
        <f t="shared" si="1"/>
        <v>0</v>
      </c>
      <c r="H49" s="11">
        <f t="shared" si="6"/>
        <v>98588.161534137456</v>
      </c>
      <c r="I49" s="11">
        <f t="shared" si="4"/>
        <v>0</v>
      </c>
      <c r="J49" s="11">
        <f t="shared" si="2"/>
        <v>98588.161534137456</v>
      </c>
      <c r="K49" s="11">
        <f t="shared" si="3"/>
        <v>4668958.2069152594</v>
      </c>
      <c r="L49" s="19">
        <f t="shared" si="5"/>
        <v>47.358203401516626</v>
      </c>
    </row>
    <row r="50" spans="1:12" ht="15" x14ac:dyDescent="0.25">
      <c r="A50" s="14">
        <v>41</v>
      </c>
      <c r="B50">
        <v>0</v>
      </c>
      <c r="C50" s="48">
        <v>1117</v>
      </c>
      <c r="D50" s="48">
        <v>1029</v>
      </c>
      <c r="E50" s="16">
        <v>0.5</v>
      </c>
      <c r="F50" s="17">
        <f t="shared" si="7"/>
        <v>0</v>
      </c>
      <c r="G50" s="17">
        <f t="shared" si="1"/>
        <v>0</v>
      </c>
      <c r="H50" s="11">
        <f t="shared" si="6"/>
        <v>98588.161534137456</v>
      </c>
      <c r="I50" s="11">
        <f t="shared" si="4"/>
        <v>0</v>
      </c>
      <c r="J50" s="11">
        <f t="shared" si="2"/>
        <v>98588.161534137456</v>
      </c>
      <c r="K50" s="11">
        <f t="shared" si="3"/>
        <v>4570370.0453811223</v>
      </c>
      <c r="L50" s="19">
        <f t="shared" si="5"/>
        <v>46.358203401516633</v>
      </c>
    </row>
    <row r="51" spans="1:12" x14ac:dyDescent="0.2">
      <c r="A51" s="14">
        <v>42</v>
      </c>
      <c r="B51" s="48">
        <v>1</v>
      </c>
      <c r="C51" s="48">
        <v>1042</v>
      </c>
      <c r="D51" s="48">
        <v>1104</v>
      </c>
      <c r="E51" s="16">
        <v>0.5</v>
      </c>
      <c r="F51" s="17">
        <f t="shared" si="7"/>
        <v>9.3196644920782849E-4</v>
      </c>
      <c r="G51" s="17">
        <f t="shared" si="1"/>
        <v>9.3153237074988359E-4</v>
      </c>
      <c r="H51" s="11">
        <f t="shared" si="6"/>
        <v>98588.161534137456</v>
      </c>
      <c r="I51" s="11">
        <f t="shared" si="4"/>
        <v>91.83806384176755</v>
      </c>
      <c r="J51" s="11">
        <f t="shared" si="2"/>
        <v>98542.24250221657</v>
      </c>
      <c r="K51" s="11">
        <f t="shared" si="3"/>
        <v>4471781.8838469852</v>
      </c>
      <c r="L51" s="19">
        <f t="shared" si="5"/>
        <v>45.358203401516633</v>
      </c>
    </row>
    <row r="52" spans="1:12" ht="15" x14ac:dyDescent="0.25">
      <c r="A52" s="14">
        <v>43</v>
      </c>
      <c r="B52">
        <v>0</v>
      </c>
      <c r="C52" s="48">
        <v>1058</v>
      </c>
      <c r="D52" s="48">
        <v>1020</v>
      </c>
      <c r="E52" s="16">
        <v>0.5</v>
      </c>
      <c r="F52" s="17">
        <f t="shared" si="7"/>
        <v>0</v>
      </c>
      <c r="G52" s="17">
        <f t="shared" si="1"/>
        <v>0</v>
      </c>
      <c r="H52" s="11">
        <f t="shared" si="6"/>
        <v>98496.323470295683</v>
      </c>
      <c r="I52" s="11">
        <f t="shared" si="4"/>
        <v>0</v>
      </c>
      <c r="J52" s="11">
        <f t="shared" si="2"/>
        <v>98496.323470295683</v>
      </c>
      <c r="K52" s="11">
        <f t="shared" si="3"/>
        <v>4373239.6413447689</v>
      </c>
      <c r="L52" s="19">
        <f t="shared" si="5"/>
        <v>44.400029232194044</v>
      </c>
    </row>
    <row r="53" spans="1:12" ht="15" x14ac:dyDescent="0.25">
      <c r="A53" s="14">
        <v>44</v>
      </c>
      <c r="B53">
        <v>0</v>
      </c>
      <c r="C53" s="48">
        <v>1007</v>
      </c>
      <c r="D53" s="48">
        <v>1033</v>
      </c>
      <c r="E53" s="16">
        <v>0.5</v>
      </c>
      <c r="F53" s="17">
        <f t="shared" si="7"/>
        <v>0</v>
      </c>
      <c r="G53" s="17">
        <f t="shared" si="1"/>
        <v>0</v>
      </c>
      <c r="H53" s="11">
        <f t="shared" si="6"/>
        <v>98496.323470295683</v>
      </c>
      <c r="I53" s="11">
        <f t="shared" si="4"/>
        <v>0</v>
      </c>
      <c r="J53" s="11">
        <f t="shared" si="2"/>
        <v>98496.323470295683</v>
      </c>
      <c r="K53" s="11">
        <f t="shared" si="3"/>
        <v>4274743.3178744735</v>
      </c>
      <c r="L53" s="19">
        <f t="shared" si="5"/>
        <v>43.400029232194051</v>
      </c>
    </row>
    <row r="54" spans="1:12" ht="15" x14ac:dyDescent="0.25">
      <c r="A54" s="14">
        <v>45</v>
      </c>
      <c r="B54">
        <v>0</v>
      </c>
      <c r="C54" s="48">
        <v>912</v>
      </c>
      <c r="D54" s="48">
        <v>972</v>
      </c>
      <c r="E54" s="16">
        <v>0.5</v>
      </c>
      <c r="F54" s="17">
        <f t="shared" si="7"/>
        <v>0</v>
      </c>
      <c r="G54" s="17">
        <f t="shared" si="1"/>
        <v>0</v>
      </c>
      <c r="H54" s="11">
        <f t="shared" si="6"/>
        <v>98496.323470295683</v>
      </c>
      <c r="I54" s="11">
        <f t="shared" si="4"/>
        <v>0</v>
      </c>
      <c r="J54" s="11">
        <f t="shared" si="2"/>
        <v>98496.323470295683</v>
      </c>
      <c r="K54" s="11">
        <f t="shared" si="3"/>
        <v>4176246.9944041776</v>
      </c>
      <c r="L54" s="19">
        <f t="shared" si="5"/>
        <v>42.400029232194051</v>
      </c>
    </row>
    <row r="55" spans="1:12" x14ac:dyDescent="0.2">
      <c r="A55" s="14">
        <v>46</v>
      </c>
      <c r="B55" s="48">
        <v>1</v>
      </c>
      <c r="C55" s="48">
        <v>919</v>
      </c>
      <c r="D55" s="48">
        <v>904</v>
      </c>
      <c r="E55" s="16">
        <v>0.5</v>
      </c>
      <c r="F55" s="17">
        <f t="shared" si="7"/>
        <v>1.0970927043335162E-3</v>
      </c>
      <c r="G55" s="17">
        <f t="shared" si="1"/>
        <v>1.0964912280701754E-3</v>
      </c>
      <c r="H55" s="11">
        <f t="shared" si="6"/>
        <v>98496.323470295683</v>
      </c>
      <c r="I55" s="11">
        <f t="shared" si="4"/>
        <v>108.00035468234175</v>
      </c>
      <c r="J55" s="11">
        <f t="shared" si="2"/>
        <v>98442.323292954505</v>
      </c>
      <c r="K55" s="11">
        <f t="shared" si="3"/>
        <v>4077750.6709338818</v>
      </c>
      <c r="L55" s="19">
        <f t="shared" si="5"/>
        <v>41.400029232194044</v>
      </c>
    </row>
    <row r="56" spans="1:12" x14ac:dyDescent="0.2">
      <c r="A56" s="14">
        <v>47</v>
      </c>
      <c r="B56" s="48">
        <v>1</v>
      </c>
      <c r="C56" s="48">
        <v>867</v>
      </c>
      <c r="D56" s="48">
        <v>890</v>
      </c>
      <c r="E56" s="16">
        <v>0.5</v>
      </c>
      <c r="F56" s="17">
        <f t="shared" si="7"/>
        <v>1.1383039271485487E-3</v>
      </c>
      <c r="G56" s="17">
        <f t="shared" si="1"/>
        <v>1.137656427758817E-3</v>
      </c>
      <c r="H56" s="11">
        <f t="shared" si="6"/>
        <v>98388.323115613341</v>
      </c>
      <c r="I56" s="11">
        <f t="shared" si="4"/>
        <v>111.93210820888891</v>
      </c>
      <c r="J56" s="11">
        <f t="shared" si="2"/>
        <v>98332.357061508897</v>
      </c>
      <c r="K56" s="11">
        <f t="shared" si="3"/>
        <v>3979308.3476409274</v>
      </c>
      <c r="L56" s="19">
        <f t="shared" si="5"/>
        <v>40.444924983272195</v>
      </c>
    </row>
    <row r="57" spans="1:12" x14ac:dyDescent="0.2">
      <c r="A57" s="14">
        <v>48</v>
      </c>
      <c r="B57" s="48">
        <v>1</v>
      </c>
      <c r="C57" s="48">
        <v>835</v>
      </c>
      <c r="D57" s="48">
        <v>854</v>
      </c>
      <c r="E57" s="16">
        <v>0.5</v>
      </c>
      <c r="F57" s="17">
        <f t="shared" si="7"/>
        <v>1.1841326228537595E-3</v>
      </c>
      <c r="G57" s="17">
        <f t="shared" si="1"/>
        <v>1.1834319526627217E-3</v>
      </c>
      <c r="H57" s="11">
        <f t="shared" si="6"/>
        <v>98276.391007404454</v>
      </c>
      <c r="I57" s="11">
        <f t="shared" si="4"/>
        <v>116.3034213105378</v>
      </c>
      <c r="J57" s="11">
        <f t="shared" si="2"/>
        <v>98218.239296749176</v>
      </c>
      <c r="K57" s="11">
        <f t="shared" si="3"/>
        <v>3880975.9905794184</v>
      </c>
      <c r="L57" s="19">
        <f t="shared" si="5"/>
        <v>39.490420342023071</v>
      </c>
    </row>
    <row r="58" spans="1:12" x14ac:dyDescent="0.2">
      <c r="A58" s="14">
        <v>49</v>
      </c>
      <c r="B58" s="48">
        <v>2</v>
      </c>
      <c r="C58" s="48">
        <v>824</v>
      </c>
      <c r="D58" s="48">
        <v>825</v>
      </c>
      <c r="E58" s="16">
        <v>0.5</v>
      </c>
      <c r="F58" s="17">
        <f t="shared" si="7"/>
        <v>2.4257125530624622E-3</v>
      </c>
      <c r="G58" s="17">
        <f t="shared" si="1"/>
        <v>2.4227740763173833E-3</v>
      </c>
      <c r="H58" s="11">
        <f t="shared" si="6"/>
        <v>98160.087586093912</v>
      </c>
      <c r="I58" s="11">
        <f t="shared" si="4"/>
        <v>237.81971553263213</v>
      </c>
      <c r="J58" s="11">
        <f t="shared" si="2"/>
        <v>98041.177728327588</v>
      </c>
      <c r="K58" s="11">
        <f t="shared" si="3"/>
        <v>3782757.7512826691</v>
      </c>
      <c r="L58" s="19">
        <f t="shared" si="5"/>
        <v>38.536617522523102</v>
      </c>
    </row>
    <row r="59" spans="1:12" x14ac:dyDescent="0.2">
      <c r="A59" s="14">
        <v>50</v>
      </c>
      <c r="B59" s="48">
        <v>1</v>
      </c>
      <c r="C59" s="48">
        <v>795</v>
      </c>
      <c r="D59" s="48">
        <v>811</v>
      </c>
      <c r="E59" s="16">
        <v>0.5</v>
      </c>
      <c r="F59" s="17">
        <f t="shared" si="7"/>
        <v>1.2453300124533001E-3</v>
      </c>
      <c r="G59" s="17">
        <f t="shared" si="1"/>
        <v>1.2445550715619166E-3</v>
      </c>
      <c r="H59" s="11">
        <f t="shared" si="6"/>
        <v>97922.267870561278</v>
      </c>
      <c r="I59" s="11">
        <f t="shared" si="4"/>
        <v>121.86965509715156</v>
      </c>
      <c r="J59" s="11">
        <f t="shared" si="2"/>
        <v>97861.33304301271</v>
      </c>
      <c r="K59" s="11">
        <f t="shared" si="3"/>
        <v>3684716.5735543417</v>
      </c>
      <c r="L59" s="19">
        <f t="shared" si="5"/>
        <v>37.628995464290007</v>
      </c>
    </row>
    <row r="60" spans="1:12" ht="15" x14ac:dyDescent="0.25">
      <c r="A60" s="14">
        <v>51</v>
      </c>
      <c r="B60">
        <v>0</v>
      </c>
      <c r="C60" s="48">
        <v>774</v>
      </c>
      <c r="D60" s="48">
        <v>789</v>
      </c>
      <c r="E60" s="16">
        <v>0.5</v>
      </c>
      <c r="F60" s="17">
        <f t="shared" si="7"/>
        <v>0</v>
      </c>
      <c r="G60" s="17">
        <f t="shared" si="1"/>
        <v>0</v>
      </c>
      <c r="H60" s="11">
        <f t="shared" si="6"/>
        <v>97800.398215464127</v>
      </c>
      <c r="I60" s="11">
        <f t="shared" si="4"/>
        <v>0</v>
      </c>
      <c r="J60" s="11">
        <f t="shared" si="2"/>
        <v>97800.398215464127</v>
      </c>
      <c r="K60" s="11">
        <f t="shared" si="3"/>
        <v>3586855.2405113289</v>
      </c>
      <c r="L60" s="19">
        <f t="shared" si="5"/>
        <v>36.675262125304698</v>
      </c>
    </row>
    <row r="61" spans="1:12" ht="15" x14ac:dyDescent="0.25">
      <c r="A61" s="14">
        <v>52</v>
      </c>
      <c r="B61">
        <v>0</v>
      </c>
      <c r="C61" s="48">
        <v>737</v>
      </c>
      <c r="D61" s="48">
        <v>763</v>
      </c>
      <c r="E61" s="16">
        <v>0.5</v>
      </c>
      <c r="F61" s="17">
        <f t="shared" si="7"/>
        <v>0</v>
      </c>
      <c r="G61" s="17">
        <f t="shared" si="1"/>
        <v>0</v>
      </c>
      <c r="H61" s="11">
        <f t="shared" si="6"/>
        <v>97800.398215464127</v>
      </c>
      <c r="I61" s="11">
        <f t="shared" si="4"/>
        <v>0</v>
      </c>
      <c r="J61" s="11">
        <f t="shared" si="2"/>
        <v>97800.398215464127</v>
      </c>
      <c r="K61" s="11">
        <f t="shared" si="3"/>
        <v>3489054.8422958646</v>
      </c>
      <c r="L61" s="19">
        <f t="shared" si="5"/>
        <v>35.675262125304698</v>
      </c>
    </row>
    <row r="62" spans="1:12" x14ac:dyDescent="0.2">
      <c r="A62" s="14">
        <v>53</v>
      </c>
      <c r="B62" s="48">
        <v>2</v>
      </c>
      <c r="C62" s="48">
        <v>781</v>
      </c>
      <c r="D62" s="48">
        <v>721</v>
      </c>
      <c r="E62" s="16">
        <v>0.5</v>
      </c>
      <c r="F62" s="17">
        <f t="shared" si="7"/>
        <v>2.6631158455392811E-3</v>
      </c>
      <c r="G62" s="17">
        <f t="shared" si="1"/>
        <v>2.6595744680851063E-3</v>
      </c>
      <c r="H62" s="11">
        <f t="shared" si="6"/>
        <v>97800.398215464127</v>
      </c>
      <c r="I62" s="11">
        <f t="shared" si="4"/>
        <v>260.10744206240457</v>
      </c>
      <c r="J62" s="11">
        <f t="shared" si="2"/>
        <v>97670.344494432924</v>
      </c>
      <c r="K62" s="11">
        <f t="shared" si="3"/>
        <v>3391254.4440804003</v>
      </c>
      <c r="L62" s="19">
        <f t="shared" si="5"/>
        <v>34.675262125304698</v>
      </c>
    </row>
    <row r="63" spans="1:12" x14ac:dyDescent="0.2">
      <c r="A63" s="14">
        <v>54</v>
      </c>
      <c r="B63" s="48">
        <v>1</v>
      </c>
      <c r="C63" s="48">
        <v>802</v>
      </c>
      <c r="D63" s="48">
        <v>750</v>
      </c>
      <c r="E63" s="16">
        <v>0.5</v>
      </c>
      <c r="F63" s="17">
        <f t="shared" si="7"/>
        <v>1.288659793814433E-3</v>
      </c>
      <c r="G63" s="17">
        <f t="shared" si="1"/>
        <v>1.28783000643915E-3</v>
      </c>
      <c r="H63" s="11">
        <f t="shared" si="6"/>
        <v>97540.290773401721</v>
      </c>
      <c r="I63" s="11">
        <f t="shared" si="4"/>
        <v>125.6153132947865</v>
      </c>
      <c r="J63" s="11">
        <f t="shared" si="2"/>
        <v>97477.483116754331</v>
      </c>
      <c r="K63" s="11">
        <f t="shared" si="3"/>
        <v>3293584.0995859671</v>
      </c>
      <c r="L63" s="19">
        <f t="shared" si="5"/>
        <v>33.766396157638837</v>
      </c>
    </row>
    <row r="64" spans="1:12" x14ac:dyDescent="0.2">
      <c r="A64" s="14">
        <v>55</v>
      </c>
      <c r="B64" s="48">
        <v>1</v>
      </c>
      <c r="C64" s="48">
        <v>797</v>
      </c>
      <c r="D64" s="48">
        <v>794</v>
      </c>
      <c r="E64" s="16">
        <v>0.5</v>
      </c>
      <c r="F64" s="17">
        <f t="shared" si="7"/>
        <v>1.257071024512885E-3</v>
      </c>
      <c r="G64" s="17">
        <f t="shared" si="1"/>
        <v>1.2562814070351759E-3</v>
      </c>
      <c r="H64" s="11">
        <f t="shared" si="6"/>
        <v>97414.675460106941</v>
      </c>
      <c r="I64" s="11">
        <f t="shared" si="4"/>
        <v>122.38024555289817</v>
      </c>
      <c r="J64" s="11">
        <f t="shared" si="2"/>
        <v>97353.485337330494</v>
      </c>
      <c r="K64" s="11">
        <f t="shared" si="3"/>
        <v>3196106.6164692128</v>
      </c>
      <c r="L64" s="19">
        <f t="shared" si="5"/>
        <v>32.809292864482991</v>
      </c>
    </row>
    <row r="65" spans="1:12" x14ac:dyDescent="0.2">
      <c r="A65" s="14">
        <v>56</v>
      </c>
      <c r="B65" s="48">
        <v>2</v>
      </c>
      <c r="C65" s="48">
        <v>771</v>
      </c>
      <c r="D65" s="48">
        <v>780</v>
      </c>
      <c r="E65" s="16">
        <v>0.5</v>
      </c>
      <c r="F65" s="17">
        <f t="shared" si="7"/>
        <v>2.5789813023855577E-3</v>
      </c>
      <c r="G65" s="17">
        <f t="shared" si="1"/>
        <v>2.5756600128783E-3</v>
      </c>
      <c r="H65" s="11">
        <f t="shared" si="6"/>
        <v>97292.295214554048</v>
      </c>
      <c r="I65" s="11">
        <f t="shared" si="4"/>
        <v>250.59187434527763</v>
      </c>
      <c r="J65" s="11">
        <f t="shared" si="2"/>
        <v>97166.999277381401</v>
      </c>
      <c r="K65" s="11">
        <f t="shared" si="3"/>
        <v>3098753.1311318823</v>
      </c>
      <c r="L65" s="19">
        <f t="shared" si="5"/>
        <v>31.849933484438314</v>
      </c>
    </row>
    <row r="66" spans="1:12" ht="15" x14ac:dyDescent="0.25">
      <c r="A66" s="14">
        <v>57</v>
      </c>
      <c r="B66">
        <v>0</v>
      </c>
      <c r="C66" s="48">
        <v>728</v>
      </c>
      <c r="D66" s="48">
        <v>754</v>
      </c>
      <c r="E66" s="16">
        <v>0.5</v>
      </c>
      <c r="F66" s="17">
        <f t="shared" si="7"/>
        <v>0</v>
      </c>
      <c r="G66" s="17">
        <f t="shared" si="1"/>
        <v>0</v>
      </c>
      <c r="H66" s="11">
        <f t="shared" si="6"/>
        <v>97041.703340208769</v>
      </c>
      <c r="I66" s="11">
        <f t="shared" si="4"/>
        <v>0</v>
      </c>
      <c r="J66" s="11">
        <f t="shared" si="2"/>
        <v>97041.703340208769</v>
      </c>
      <c r="K66" s="11">
        <f t="shared" si="3"/>
        <v>3001586.1318545011</v>
      </c>
      <c r="L66" s="19">
        <f t="shared" si="5"/>
        <v>30.930888767806781</v>
      </c>
    </row>
    <row r="67" spans="1:12" x14ac:dyDescent="0.2">
      <c r="A67" s="14">
        <v>58</v>
      </c>
      <c r="B67" s="48">
        <v>2</v>
      </c>
      <c r="C67" s="48">
        <v>822</v>
      </c>
      <c r="D67" s="48">
        <v>713</v>
      </c>
      <c r="E67" s="16">
        <v>0.5</v>
      </c>
      <c r="F67" s="17">
        <f t="shared" si="7"/>
        <v>2.6058631921824105E-3</v>
      </c>
      <c r="G67" s="17">
        <f t="shared" si="1"/>
        <v>2.6024723487312945E-3</v>
      </c>
      <c r="H67" s="11">
        <f t="shared" si="6"/>
        <v>97041.703340208769</v>
      </c>
      <c r="I67" s="11">
        <f t="shared" si="4"/>
        <v>252.54834961667862</v>
      </c>
      <c r="J67" s="11">
        <f t="shared" si="2"/>
        <v>96915.429165400419</v>
      </c>
      <c r="K67" s="11">
        <f t="shared" si="3"/>
        <v>2904544.4285142925</v>
      </c>
      <c r="L67" s="19">
        <f t="shared" si="5"/>
        <v>29.930888767806781</v>
      </c>
    </row>
    <row r="68" spans="1:12" ht="15" x14ac:dyDescent="0.25">
      <c r="A68" s="14">
        <v>59</v>
      </c>
      <c r="B68">
        <v>0</v>
      </c>
      <c r="C68" s="48">
        <v>733</v>
      </c>
      <c r="D68" s="48">
        <v>805</v>
      </c>
      <c r="E68" s="16">
        <v>0.5</v>
      </c>
      <c r="F68" s="17">
        <f t="shared" si="7"/>
        <v>0</v>
      </c>
      <c r="G68" s="17">
        <f t="shared" si="1"/>
        <v>0</v>
      </c>
      <c r="H68" s="11">
        <f t="shared" si="6"/>
        <v>96789.154990592084</v>
      </c>
      <c r="I68" s="11">
        <f t="shared" si="4"/>
        <v>0</v>
      </c>
      <c r="J68" s="11">
        <f t="shared" si="2"/>
        <v>96789.154990592084</v>
      </c>
      <c r="K68" s="11">
        <f t="shared" si="3"/>
        <v>2807628.9993488919</v>
      </c>
      <c r="L68" s="19">
        <f t="shared" si="5"/>
        <v>29.007681693489253</v>
      </c>
    </row>
    <row r="69" spans="1:12" x14ac:dyDescent="0.2">
      <c r="A69" s="14">
        <v>60</v>
      </c>
      <c r="B69" s="48">
        <v>1</v>
      </c>
      <c r="C69" s="48">
        <v>682</v>
      </c>
      <c r="D69" s="48">
        <v>728</v>
      </c>
      <c r="E69" s="16">
        <v>0.5</v>
      </c>
      <c r="F69" s="17">
        <f t="shared" si="7"/>
        <v>1.4184397163120568E-3</v>
      </c>
      <c r="G69" s="17">
        <f t="shared" si="1"/>
        <v>1.4174344436569811E-3</v>
      </c>
      <c r="H69" s="11">
        <f t="shared" si="6"/>
        <v>96789.154990592084</v>
      </c>
      <c r="I69" s="11">
        <f t="shared" si="4"/>
        <v>137.19228205611921</v>
      </c>
      <c r="J69" s="11">
        <f t="shared" si="2"/>
        <v>96720.558849564026</v>
      </c>
      <c r="K69" s="11">
        <f t="shared" si="3"/>
        <v>2710839.8443582999</v>
      </c>
      <c r="L69" s="19">
        <f t="shared" si="5"/>
        <v>28.007681693489253</v>
      </c>
    </row>
    <row r="70" spans="1:12" x14ac:dyDescent="0.2">
      <c r="A70" s="14">
        <v>61</v>
      </c>
      <c r="B70" s="48">
        <v>2</v>
      </c>
      <c r="C70" s="48">
        <v>641</v>
      </c>
      <c r="D70" s="48">
        <v>671</v>
      </c>
      <c r="E70" s="16">
        <v>0.5</v>
      </c>
      <c r="F70" s="17">
        <f t="shared" si="7"/>
        <v>3.0487804878048782E-3</v>
      </c>
      <c r="G70" s="17">
        <f t="shared" si="1"/>
        <v>3.0441400304414006E-3</v>
      </c>
      <c r="H70" s="11">
        <f t="shared" si="6"/>
        <v>96651.962708535968</v>
      </c>
      <c r="I70" s="11">
        <f t="shared" si="4"/>
        <v>294.22210870178378</v>
      </c>
      <c r="J70" s="11">
        <f t="shared" si="2"/>
        <v>96504.851654185084</v>
      </c>
      <c r="K70" s="11">
        <f t="shared" si="3"/>
        <v>2614119.285508736</v>
      </c>
      <c r="L70" s="19">
        <f t="shared" si="5"/>
        <v>27.046727373678735</v>
      </c>
    </row>
    <row r="71" spans="1:12" x14ac:dyDescent="0.2">
      <c r="A71" s="14">
        <v>62</v>
      </c>
      <c r="B71" s="48">
        <v>2</v>
      </c>
      <c r="C71" s="48">
        <v>677</v>
      </c>
      <c r="D71" s="48">
        <v>628</v>
      </c>
      <c r="E71" s="16">
        <v>0.5</v>
      </c>
      <c r="F71" s="17">
        <f t="shared" si="7"/>
        <v>3.0651340996168583E-3</v>
      </c>
      <c r="G71" s="17">
        <f t="shared" si="1"/>
        <v>3.06044376434583E-3</v>
      </c>
      <c r="H71" s="11">
        <f t="shared" si="6"/>
        <v>96357.740599834186</v>
      </c>
      <c r="I71" s="11">
        <f t="shared" si="4"/>
        <v>294.89744636521556</v>
      </c>
      <c r="J71" s="11">
        <f t="shared" si="2"/>
        <v>96210.29187665158</v>
      </c>
      <c r="K71" s="11">
        <f t="shared" si="3"/>
        <v>2517614.4338545511</v>
      </c>
      <c r="L71" s="19">
        <f t="shared" si="5"/>
        <v>26.127786083216687</v>
      </c>
    </row>
    <row r="72" spans="1:12" x14ac:dyDescent="0.2">
      <c r="A72" s="14">
        <v>63</v>
      </c>
      <c r="B72" s="48">
        <v>4</v>
      </c>
      <c r="C72" s="48">
        <v>644</v>
      </c>
      <c r="D72" s="48">
        <v>668</v>
      </c>
      <c r="E72" s="16">
        <v>0.5</v>
      </c>
      <c r="F72" s="17">
        <f t="shared" si="7"/>
        <v>6.0975609756097563E-3</v>
      </c>
      <c r="G72" s="17">
        <f t="shared" si="1"/>
        <v>6.0790273556231011E-3</v>
      </c>
      <c r="H72" s="11">
        <f t="shared" si="6"/>
        <v>96062.843153468973</v>
      </c>
      <c r="I72" s="11">
        <f t="shared" si="4"/>
        <v>583.96865138886926</v>
      </c>
      <c r="J72" s="11">
        <f t="shared" si="2"/>
        <v>95770.858827774529</v>
      </c>
      <c r="K72" s="11">
        <f t="shared" si="3"/>
        <v>2421404.1419778997</v>
      </c>
      <c r="L72" s="19">
        <f t="shared" si="5"/>
        <v>25.206459256150584</v>
      </c>
    </row>
    <row r="73" spans="1:12" x14ac:dyDescent="0.2">
      <c r="A73" s="14">
        <v>64</v>
      </c>
      <c r="B73" s="48">
        <v>3</v>
      </c>
      <c r="C73" s="48">
        <v>582</v>
      </c>
      <c r="D73" s="48">
        <v>640</v>
      </c>
      <c r="E73" s="16">
        <v>0.5</v>
      </c>
      <c r="F73" s="17">
        <f t="shared" ref="F73:F104" si="8">B73/((C73+D73)/2)</f>
        <v>4.9099836333878887E-3</v>
      </c>
      <c r="G73" s="17">
        <f t="shared" ref="G73:G103" si="9">F73/((1+(1-E73)*F73))</f>
        <v>4.89795918367347E-3</v>
      </c>
      <c r="H73" s="11">
        <f t="shared" si="6"/>
        <v>95478.8745020801</v>
      </c>
      <c r="I73" s="11">
        <f t="shared" si="4"/>
        <v>467.65163021426991</v>
      </c>
      <c r="J73" s="11">
        <f t="shared" ref="J73:J103" si="10">H74+I73*E73</f>
        <v>95245.048686972965</v>
      </c>
      <c r="K73" s="11">
        <f t="shared" ref="K73:K97" si="11">K74+J73</f>
        <v>2325633.2831501253</v>
      </c>
      <c r="L73" s="19">
        <f t="shared" si="5"/>
        <v>24.357569098695848</v>
      </c>
    </row>
    <row r="74" spans="1:12" x14ac:dyDescent="0.2">
      <c r="A74" s="14">
        <v>65</v>
      </c>
      <c r="B74" s="48">
        <v>1</v>
      </c>
      <c r="C74" s="48">
        <v>467</v>
      </c>
      <c r="D74" s="48">
        <v>573</v>
      </c>
      <c r="E74" s="16">
        <v>0.5</v>
      </c>
      <c r="F74" s="17">
        <f t="shared" si="8"/>
        <v>1.9230769230769232E-3</v>
      </c>
      <c r="G74" s="17">
        <f t="shared" si="9"/>
        <v>1.921229586935639E-3</v>
      </c>
      <c r="H74" s="11">
        <f t="shared" si="6"/>
        <v>95011.22287186583</v>
      </c>
      <c r="I74" s="11">
        <f t="shared" ref="I74:I103" si="12">H74*G74</f>
        <v>182.53837247236473</v>
      </c>
      <c r="J74" s="11">
        <f t="shared" si="10"/>
        <v>94919.953685629647</v>
      </c>
      <c r="K74" s="11">
        <f t="shared" si="11"/>
        <v>2230388.2344631525</v>
      </c>
      <c r="L74" s="19">
        <f t="shared" ref="L74:L103" si="13">K74/H74</f>
        <v>23.474997658656619</v>
      </c>
    </row>
    <row r="75" spans="1:12" ht="15" x14ac:dyDescent="0.25">
      <c r="A75" s="14">
        <v>66</v>
      </c>
      <c r="B75">
        <v>0</v>
      </c>
      <c r="C75" s="48">
        <v>509</v>
      </c>
      <c r="D75" s="48">
        <v>462</v>
      </c>
      <c r="E75" s="16">
        <v>0.5</v>
      </c>
      <c r="F75" s="17">
        <f t="shared" si="8"/>
        <v>0</v>
      </c>
      <c r="G75" s="17">
        <f t="shared" si="9"/>
        <v>0</v>
      </c>
      <c r="H75" s="11">
        <f t="shared" ref="H75:H104" si="14">H74-I74</f>
        <v>94828.684499393465</v>
      </c>
      <c r="I75" s="11">
        <f t="shared" si="12"/>
        <v>0</v>
      </c>
      <c r="J75" s="11">
        <f t="shared" si="10"/>
        <v>94828.684499393465</v>
      </c>
      <c r="K75" s="11">
        <f t="shared" si="11"/>
        <v>2135468.2807775228</v>
      </c>
      <c r="L75" s="19">
        <f t="shared" si="13"/>
        <v>22.51922287070408</v>
      </c>
    </row>
    <row r="76" spans="1:12" x14ac:dyDescent="0.2">
      <c r="A76" s="14">
        <v>67</v>
      </c>
      <c r="B76" s="48">
        <v>3</v>
      </c>
      <c r="C76" s="48">
        <v>495</v>
      </c>
      <c r="D76" s="48">
        <v>507</v>
      </c>
      <c r="E76" s="16">
        <v>0.5</v>
      </c>
      <c r="F76" s="17">
        <f t="shared" si="8"/>
        <v>5.9880239520958087E-3</v>
      </c>
      <c r="G76" s="17">
        <f t="shared" si="9"/>
        <v>5.9701492537313442E-3</v>
      </c>
      <c r="H76" s="11">
        <f t="shared" si="14"/>
        <v>94828.684499393465</v>
      </c>
      <c r="I76" s="11">
        <f t="shared" si="12"/>
        <v>566.14139999637894</v>
      </c>
      <c r="J76" s="11">
        <f t="shared" si="10"/>
        <v>94545.613799395273</v>
      </c>
      <c r="K76" s="11">
        <f t="shared" si="11"/>
        <v>2040639.5962781291</v>
      </c>
      <c r="L76" s="19">
        <f t="shared" si="13"/>
        <v>21.519222870704077</v>
      </c>
    </row>
    <row r="77" spans="1:12" x14ac:dyDescent="0.2">
      <c r="A77" s="14">
        <v>68</v>
      </c>
      <c r="B77" s="48">
        <v>2</v>
      </c>
      <c r="C77" s="48">
        <v>475</v>
      </c>
      <c r="D77" s="48">
        <v>487</v>
      </c>
      <c r="E77" s="16">
        <v>0.5</v>
      </c>
      <c r="F77" s="17">
        <f t="shared" si="8"/>
        <v>4.1580041580041582E-3</v>
      </c>
      <c r="G77" s="17">
        <f t="shared" si="9"/>
        <v>4.1493775933609967E-3</v>
      </c>
      <c r="H77" s="11">
        <f t="shared" si="14"/>
        <v>94262.54309939708</v>
      </c>
      <c r="I77" s="11">
        <f t="shared" si="12"/>
        <v>391.13088422986351</v>
      </c>
      <c r="J77" s="11">
        <f t="shared" si="10"/>
        <v>94066.977657282157</v>
      </c>
      <c r="K77" s="11">
        <f t="shared" si="11"/>
        <v>1946093.9824787339</v>
      </c>
      <c r="L77" s="19">
        <f t="shared" si="13"/>
        <v>20.645464449507106</v>
      </c>
    </row>
    <row r="78" spans="1:12" x14ac:dyDescent="0.2">
      <c r="A78" s="14">
        <v>69</v>
      </c>
      <c r="B78" s="48">
        <v>2</v>
      </c>
      <c r="C78" s="48">
        <v>366</v>
      </c>
      <c r="D78" s="48">
        <v>464</v>
      </c>
      <c r="E78" s="16">
        <v>0.5</v>
      </c>
      <c r="F78" s="17">
        <f t="shared" si="8"/>
        <v>4.8192771084337354E-3</v>
      </c>
      <c r="G78" s="17">
        <f t="shared" si="9"/>
        <v>4.807692307692308E-3</v>
      </c>
      <c r="H78" s="11">
        <f t="shared" si="14"/>
        <v>93871.41221516722</v>
      </c>
      <c r="I78" s="11">
        <f t="shared" si="12"/>
        <v>451.30486641907322</v>
      </c>
      <c r="J78" s="11">
        <f t="shared" si="10"/>
        <v>93645.759781957691</v>
      </c>
      <c r="K78" s="11">
        <f t="shared" si="11"/>
        <v>1852027.0048214516</v>
      </c>
      <c r="L78" s="19">
        <f t="shared" si="13"/>
        <v>19.729403884713385</v>
      </c>
    </row>
    <row r="79" spans="1:12" x14ac:dyDescent="0.2">
      <c r="A79" s="14">
        <v>70</v>
      </c>
      <c r="B79" s="48">
        <v>2</v>
      </c>
      <c r="C79" s="48">
        <v>273</v>
      </c>
      <c r="D79" s="48">
        <v>363</v>
      </c>
      <c r="E79" s="16">
        <v>0.5</v>
      </c>
      <c r="F79" s="17">
        <f t="shared" si="8"/>
        <v>6.2893081761006293E-3</v>
      </c>
      <c r="G79" s="17">
        <f t="shared" si="9"/>
        <v>6.269592476489028E-3</v>
      </c>
      <c r="H79" s="11">
        <f t="shared" si="14"/>
        <v>93420.107348748148</v>
      </c>
      <c r="I79" s="11">
        <f t="shared" si="12"/>
        <v>585.70600218650873</v>
      </c>
      <c r="J79" s="11">
        <f t="shared" si="10"/>
        <v>93127.254347654904</v>
      </c>
      <c r="K79" s="11">
        <f t="shared" si="11"/>
        <v>1758381.245039494</v>
      </c>
      <c r="L79" s="19">
        <f t="shared" si="13"/>
        <v>18.82229955565403</v>
      </c>
    </row>
    <row r="80" spans="1:12" x14ac:dyDescent="0.2">
      <c r="A80" s="14">
        <v>71</v>
      </c>
      <c r="B80" s="48">
        <v>5</v>
      </c>
      <c r="C80" s="48">
        <v>401</v>
      </c>
      <c r="D80" s="48">
        <v>265</v>
      </c>
      <c r="E80" s="16">
        <v>0.5</v>
      </c>
      <c r="F80" s="17">
        <f t="shared" si="8"/>
        <v>1.5015015015015015E-2</v>
      </c>
      <c r="G80" s="17">
        <f t="shared" si="9"/>
        <v>1.4903129657228018E-2</v>
      </c>
      <c r="H80" s="11">
        <f t="shared" si="14"/>
        <v>92834.401346561644</v>
      </c>
      <c r="I80" s="11">
        <f t="shared" si="12"/>
        <v>1383.5231199189516</v>
      </c>
      <c r="J80" s="11">
        <f t="shared" si="10"/>
        <v>92142.639786602158</v>
      </c>
      <c r="K80" s="11">
        <f t="shared" si="11"/>
        <v>1665253.990691839</v>
      </c>
      <c r="L80" s="19">
        <f t="shared" si="13"/>
        <v>17.937897660106103</v>
      </c>
    </row>
    <row r="81" spans="1:12" x14ac:dyDescent="0.2">
      <c r="A81" s="14">
        <v>72</v>
      </c>
      <c r="B81" s="48">
        <v>3</v>
      </c>
      <c r="C81" s="48">
        <v>254</v>
      </c>
      <c r="D81" s="48">
        <v>391</v>
      </c>
      <c r="E81" s="16">
        <v>0.5</v>
      </c>
      <c r="F81" s="17">
        <f t="shared" si="8"/>
        <v>9.3023255813953487E-3</v>
      </c>
      <c r="G81" s="17">
        <f t="shared" si="9"/>
        <v>9.2592592592592587E-3</v>
      </c>
      <c r="H81" s="11">
        <f t="shared" si="14"/>
        <v>91450.878226642686</v>
      </c>
      <c r="I81" s="11">
        <f t="shared" si="12"/>
        <v>846.76739098743224</v>
      </c>
      <c r="J81" s="11">
        <f t="shared" si="10"/>
        <v>91027.494531148972</v>
      </c>
      <c r="K81" s="11">
        <f t="shared" si="11"/>
        <v>1573111.3509052368</v>
      </c>
      <c r="L81" s="19">
        <f t="shared" si="13"/>
        <v>17.201708517293792</v>
      </c>
    </row>
    <row r="82" spans="1:12" x14ac:dyDescent="0.2">
      <c r="A82" s="14">
        <v>73</v>
      </c>
      <c r="B82" s="48">
        <v>3</v>
      </c>
      <c r="C82" s="48">
        <v>272</v>
      </c>
      <c r="D82" s="48">
        <v>251</v>
      </c>
      <c r="E82" s="16">
        <v>0.5</v>
      </c>
      <c r="F82" s="17">
        <f t="shared" si="8"/>
        <v>1.1472275334608031E-2</v>
      </c>
      <c r="G82" s="17">
        <f t="shared" si="9"/>
        <v>1.1406844106463879E-2</v>
      </c>
      <c r="H82" s="11">
        <f t="shared" si="14"/>
        <v>90604.110835655258</v>
      </c>
      <c r="I82" s="11">
        <f t="shared" si="12"/>
        <v>1033.5069677070942</v>
      </c>
      <c r="J82" s="11">
        <f t="shared" si="10"/>
        <v>90087.357351801707</v>
      </c>
      <c r="K82" s="11">
        <f t="shared" si="11"/>
        <v>1482083.8563740877</v>
      </c>
      <c r="L82" s="19">
        <f t="shared" si="13"/>
        <v>16.357799251100275</v>
      </c>
    </row>
    <row r="83" spans="1:12" x14ac:dyDescent="0.2">
      <c r="A83" s="14">
        <v>74</v>
      </c>
      <c r="B83" s="48">
        <v>2</v>
      </c>
      <c r="C83" s="48">
        <v>303</v>
      </c>
      <c r="D83" s="48">
        <v>266</v>
      </c>
      <c r="E83" s="16">
        <v>0.5</v>
      </c>
      <c r="F83" s="17">
        <f t="shared" si="8"/>
        <v>7.0298769771528994E-3</v>
      </c>
      <c r="G83" s="17">
        <f t="shared" si="9"/>
        <v>7.0052539404553416E-3</v>
      </c>
      <c r="H83" s="11">
        <f t="shared" si="14"/>
        <v>89570.603867948157</v>
      </c>
      <c r="I83" s="11">
        <f t="shared" si="12"/>
        <v>627.46482569490831</v>
      </c>
      <c r="J83" s="11">
        <f t="shared" si="10"/>
        <v>89256.8714551007</v>
      </c>
      <c r="K83" s="11">
        <f t="shared" si="11"/>
        <v>1391996.4990222859</v>
      </c>
      <c r="L83" s="19">
        <f t="shared" si="13"/>
        <v>15.540773857843737</v>
      </c>
    </row>
    <row r="84" spans="1:12" x14ac:dyDescent="0.2">
      <c r="A84" s="14">
        <v>75</v>
      </c>
      <c r="B84" s="48">
        <v>2</v>
      </c>
      <c r="C84" s="48">
        <v>314</v>
      </c>
      <c r="D84" s="48">
        <v>293</v>
      </c>
      <c r="E84" s="16">
        <v>0.5</v>
      </c>
      <c r="F84" s="17">
        <f t="shared" si="8"/>
        <v>6.5897858319604614E-3</v>
      </c>
      <c r="G84" s="17">
        <f t="shared" si="9"/>
        <v>6.5681444991789826E-3</v>
      </c>
      <c r="H84" s="11">
        <f t="shared" si="14"/>
        <v>88943.139042253242</v>
      </c>
      <c r="I84" s="11">
        <f t="shared" si="12"/>
        <v>584.19138944008705</v>
      </c>
      <c r="J84" s="11">
        <f t="shared" si="10"/>
        <v>88651.043347533196</v>
      </c>
      <c r="K84" s="11">
        <f t="shared" si="11"/>
        <v>1302739.6275671853</v>
      </c>
      <c r="L84" s="19">
        <f t="shared" si="13"/>
        <v>14.646881609927293</v>
      </c>
    </row>
    <row r="85" spans="1:12" x14ac:dyDescent="0.2">
      <c r="A85" s="14">
        <v>76</v>
      </c>
      <c r="B85" s="48">
        <v>5</v>
      </c>
      <c r="C85" s="48">
        <v>265</v>
      </c>
      <c r="D85" s="48">
        <v>306</v>
      </c>
      <c r="E85" s="16">
        <v>0.5</v>
      </c>
      <c r="F85" s="17">
        <f t="shared" si="8"/>
        <v>1.7513134851138354E-2</v>
      </c>
      <c r="G85" s="17">
        <f t="shared" si="9"/>
        <v>1.7361111111111112E-2</v>
      </c>
      <c r="H85" s="11">
        <f t="shared" si="14"/>
        <v>88358.947652813149</v>
      </c>
      <c r="I85" s="11">
        <f t="shared" si="12"/>
        <v>1534.0095078613394</v>
      </c>
      <c r="J85" s="11">
        <f t="shared" si="10"/>
        <v>87591.94289888248</v>
      </c>
      <c r="K85" s="11">
        <f t="shared" si="11"/>
        <v>1214088.5842196522</v>
      </c>
      <c r="L85" s="19">
        <f t="shared" si="13"/>
        <v>13.740414711480534</v>
      </c>
    </row>
    <row r="86" spans="1:12" x14ac:dyDescent="0.2">
      <c r="A86" s="14">
        <v>77</v>
      </c>
      <c r="B86" s="48">
        <v>3</v>
      </c>
      <c r="C86" s="48">
        <v>284</v>
      </c>
      <c r="D86" s="48">
        <v>257</v>
      </c>
      <c r="E86" s="16">
        <v>0.5</v>
      </c>
      <c r="F86" s="17">
        <f t="shared" si="8"/>
        <v>1.1090573012939002E-2</v>
      </c>
      <c r="G86" s="17">
        <f t="shared" si="9"/>
        <v>1.1029411764705881E-2</v>
      </c>
      <c r="H86" s="11">
        <f t="shared" si="14"/>
        <v>86824.938144951811</v>
      </c>
      <c r="I86" s="11">
        <f t="shared" si="12"/>
        <v>957.62799424579191</v>
      </c>
      <c r="J86" s="11">
        <f t="shared" si="10"/>
        <v>86346.124147828916</v>
      </c>
      <c r="K86" s="11">
        <f t="shared" si="11"/>
        <v>1126496.6413207697</v>
      </c>
      <c r="L86" s="19">
        <f t="shared" si="13"/>
        <v>12.974344300022592</v>
      </c>
    </row>
    <row r="87" spans="1:12" x14ac:dyDescent="0.2">
      <c r="A87" s="14">
        <v>78</v>
      </c>
      <c r="B87" s="48">
        <v>1</v>
      </c>
      <c r="C87" s="48">
        <v>254</v>
      </c>
      <c r="D87" s="48">
        <v>283</v>
      </c>
      <c r="E87" s="16">
        <v>0.5</v>
      </c>
      <c r="F87" s="17">
        <f t="shared" si="8"/>
        <v>3.7243947858472998E-3</v>
      </c>
      <c r="G87" s="17">
        <f t="shared" si="9"/>
        <v>3.7174721189591081E-3</v>
      </c>
      <c r="H87" s="11">
        <f t="shared" si="14"/>
        <v>85867.31015070602</v>
      </c>
      <c r="I87" s="11">
        <f t="shared" si="12"/>
        <v>319.20933141526405</v>
      </c>
      <c r="J87" s="11">
        <f t="shared" si="10"/>
        <v>85707.705484998398</v>
      </c>
      <c r="K87" s="11">
        <f t="shared" si="11"/>
        <v>1040150.5171729407</v>
      </c>
      <c r="L87" s="19">
        <f t="shared" si="13"/>
        <v>12.113463381435482</v>
      </c>
    </row>
    <row r="88" spans="1:12" x14ac:dyDescent="0.2">
      <c r="A88" s="14">
        <v>79</v>
      </c>
      <c r="B88" s="48">
        <v>5</v>
      </c>
      <c r="C88" s="48">
        <v>254</v>
      </c>
      <c r="D88" s="48">
        <v>248</v>
      </c>
      <c r="E88" s="16">
        <v>0.5</v>
      </c>
      <c r="F88" s="17">
        <f t="shared" si="8"/>
        <v>1.9920318725099601E-2</v>
      </c>
      <c r="G88" s="17">
        <f t="shared" si="9"/>
        <v>1.9723865877712032E-2</v>
      </c>
      <c r="H88" s="11">
        <f t="shared" si="14"/>
        <v>85548.100819290761</v>
      </c>
      <c r="I88" s="11">
        <f t="shared" si="12"/>
        <v>1687.3392666526777</v>
      </c>
      <c r="J88" s="11">
        <f t="shared" si="10"/>
        <v>84704.431185964422</v>
      </c>
      <c r="K88" s="11">
        <f t="shared" si="11"/>
        <v>954442.81168794225</v>
      </c>
      <c r="L88" s="19">
        <f t="shared" si="13"/>
        <v>11.156797200022927</v>
      </c>
    </row>
    <row r="89" spans="1:12" x14ac:dyDescent="0.2">
      <c r="A89" s="14">
        <v>80</v>
      </c>
      <c r="B89" s="48">
        <v>4</v>
      </c>
      <c r="C89" s="48">
        <v>230</v>
      </c>
      <c r="D89" s="48">
        <v>248</v>
      </c>
      <c r="E89" s="16">
        <v>0.5</v>
      </c>
      <c r="F89" s="17">
        <f t="shared" si="8"/>
        <v>1.6736401673640166E-2</v>
      </c>
      <c r="G89" s="17">
        <f t="shared" si="9"/>
        <v>1.6597510373443983E-2</v>
      </c>
      <c r="H89" s="11">
        <f t="shared" si="14"/>
        <v>83860.761552638083</v>
      </c>
      <c r="I89" s="11">
        <f t="shared" si="12"/>
        <v>1391.879859794823</v>
      </c>
      <c r="J89" s="11">
        <f t="shared" si="10"/>
        <v>83164.821622740681</v>
      </c>
      <c r="K89" s="11">
        <f t="shared" si="11"/>
        <v>869738.38050197787</v>
      </c>
      <c r="L89" s="19">
        <f t="shared" si="13"/>
        <v>10.371219678896628</v>
      </c>
    </row>
    <row r="90" spans="1:12" x14ac:dyDescent="0.2">
      <c r="A90" s="14">
        <v>81</v>
      </c>
      <c r="B90" s="48">
        <v>8</v>
      </c>
      <c r="C90" s="48">
        <v>250</v>
      </c>
      <c r="D90" s="48">
        <v>223</v>
      </c>
      <c r="E90" s="16">
        <v>0.5</v>
      </c>
      <c r="F90" s="17">
        <f t="shared" si="8"/>
        <v>3.382663847780127E-2</v>
      </c>
      <c r="G90" s="17">
        <f t="shared" si="9"/>
        <v>3.3264033264033266E-2</v>
      </c>
      <c r="H90" s="11">
        <f t="shared" si="14"/>
        <v>82468.881692843264</v>
      </c>
      <c r="I90" s="11">
        <f t="shared" si="12"/>
        <v>2743.2476238783624</v>
      </c>
      <c r="J90" s="11">
        <f t="shared" si="10"/>
        <v>81097.257880904086</v>
      </c>
      <c r="K90" s="11">
        <f t="shared" si="11"/>
        <v>786573.55887923716</v>
      </c>
      <c r="L90" s="19">
        <f t="shared" si="13"/>
        <v>9.5378225426754728</v>
      </c>
    </row>
    <row r="91" spans="1:12" x14ac:dyDescent="0.2">
      <c r="A91" s="14">
        <v>82</v>
      </c>
      <c r="B91" s="48">
        <v>11</v>
      </c>
      <c r="C91" s="48">
        <v>219</v>
      </c>
      <c r="D91" s="48">
        <v>236</v>
      </c>
      <c r="E91" s="16">
        <v>0.5</v>
      </c>
      <c r="F91" s="17">
        <f t="shared" si="8"/>
        <v>4.8351648351648353E-2</v>
      </c>
      <c r="G91" s="17">
        <f t="shared" si="9"/>
        <v>4.7210300429184553E-2</v>
      </c>
      <c r="H91" s="11">
        <f t="shared" si="14"/>
        <v>79725.634068964908</v>
      </c>
      <c r="I91" s="11">
        <f t="shared" si="12"/>
        <v>3763.8711363030648</v>
      </c>
      <c r="J91" s="11">
        <f t="shared" si="10"/>
        <v>77843.698500813378</v>
      </c>
      <c r="K91" s="11">
        <f t="shared" si="11"/>
        <v>705476.30099833303</v>
      </c>
      <c r="L91" s="19">
        <f t="shared" si="13"/>
        <v>8.8488013828535532</v>
      </c>
    </row>
    <row r="92" spans="1:12" x14ac:dyDescent="0.2">
      <c r="A92" s="14">
        <v>83</v>
      </c>
      <c r="B92" s="48">
        <v>10</v>
      </c>
      <c r="C92" s="48">
        <v>194</v>
      </c>
      <c r="D92" s="48">
        <v>200</v>
      </c>
      <c r="E92" s="16">
        <v>0.5</v>
      </c>
      <c r="F92" s="17">
        <f t="shared" si="8"/>
        <v>5.0761421319796954E-2</v>
      </c>
      <c r="G92" s="17">
        <f t="shared" si="9"/>
        <v>4.9504950495049507E-2</v>
      </c>
      <c r="H92" s="11">
        <f t="shared" si="14"/>
        <v>75961.762932661848</v>
      </c>
      <c r="I92" s="11">
        <f t="shared" si="12"/>
        <v>3760.4833134981113</v>
      </c>
      <c r="J92" s="11">
        <f t="shared" si="10"/>
        <v>74081.52127591279</v>
      </c>
      <c r="K92" s="11">
        <f t="shared" si="11"/>
        <v>627632.60249751969</v>
      </c>
      <c r="L92" s="19">
        <f t="shared" si="13"/>
        <v>8.2624807306526034</v>
      </c>
    </row>
    <row r="93" spans="1:12" x14ac:dyDescent="0.2">
      <c r="A93" s="14">
        <v>84</v>
      </c>
      <c r="B93" s="48">
        <v>8</v>
      </c>
      <c r="C93" s="48">
        <v>178</v>
      </c>
      <c r="D93" s="48">
        <v>182</v>
      </c>
      <c r="E93" s="16">
        <v>0.5</v>
      </c>
      <c r="F93" s="17">
        <f t="shared" si="8"/>
        <v>4.4444444444444446E-2</v>
      </c>
      <c r="G93" s="17">
        <f t="shared" si="9"/>
        <v>4.3478260869565223E-2</v>
      </c>
      <c r="H93" s="11">
        <f t="shared" si="14"/>
        <v>72201.279619163732</v>
      </c>
      <c r="I93" s="11">
        <f t="shared" si="12"/>
        <v>3139.1860703984235</v>
      </c>
      <c r="J93" s="11">
        <f t="shared" si="10"/>
        <v>70631.686583964518</v>
      </c>
      <c r="K93" s="11">
        <f t="shared" si="11"/>
        <v>553551.08122160693</v>
      </c>
      <c r="L93" s="19">
        <f t="shared" si="13"/>
        <v>7.6667766020407608</v>
      </c>
    </row>
    <row r="94" spans="1:12" x14ac:dyDescent="0.2">
      <c r="A94" s="14">
        <v>85</v>
      </c>
      <c r="B94" s="48">
        <v>11</v>
      </c>
      <c r="C94" s="48">
        <v>121</v>
      </c>
      <c r="D94" s="48">
        <v>174</v>
      </c>
      <c r="E94" s="16">
        <v>0.5</v>
      </c>
      <c r="F94" s="17">
        <f t="shared" si="8"/>
        <v>7.4576271186440682E-2</v>
      </c>
      <c r="G94" s="17">
        <f t="shared" si="9"/>
        <v>7.1895424836601302E-2</v>
      </c>
      <c r="H94" s="11">
        <f t="shared" si="14"/>
        <v>69062.093548765304</v>
      </c>
      <c r="I94" s="11">
        <f t="shared" si="12"/>
        <v>4965.2485557935834</v>
      </c>
      <c r="J94" s="11">
        <f t="shared" si="10"/>
        <v>66579.469270868503</v>
      </c>
      <c r="K94" s="11">
        <f t="shared" si="11"/>
        <v>482919.39463764237</v>
      </c>
      <c r="L94" s="19">
        <f t="shared" si="13"/>
        <v>6.992539174860795</v>
      </c>
    </row>
    <row r="95" spans="1:12" x14ac:dyDescent="0.2">
      <c r="A95" s="14">
        <v>86</v>
      </c>
      <c r="B95" s="48">
        <v>4</v>
      </c>
      <c r="C95" s="48">
        <v>143</v>
      </c>
      <c r="D95" s="48">
        <v>121</v>
      </c>
      <c r="E95" s="16">
        <v>0.5</v>
      </c>
      <c r="F95" s="17">
        <f t="shared" si="8"/>
        <v>3.0303030303030304E-2</v>
      </c>
      <c r="G95" s="17">
        <f t="shared" si="9"/>
        <v>2.9850746268656719E-2</v>
      </c>
      <c r="H95" s="11">
        <f t="shared" si="14"/>
        <v>64096.844992971717</v>
      </c>
      <c r="I95" s="11">
        <f t="shared" si="12"/>
        <v>1913.3386565066187</v>
      </c>
      <c r="J95" s="11">
        <f t="shared" si="10"/>
        <v>63140.175664718408</v>
      </c>
      <c r="K95" s="11">
        <f t="shared" si="11"/>
        <v>416339.92536677385</v>
      </c>
      <c r="L95" s="19">
        <f t="shared" si="13"/>
        <v>6.4954823503781807</v>
      </c>
    </row>
    <row r="96" spans="1:12" x14ac:dyDescent="0.2">
      <c r="A96" s="14">
        <v>87</v>
      </c>
      <c r="B96" s="48">
        <v>3</v>
      </c>
      <c r="C96" s="48">
        <v>116</v>
      </c>
      <c r="D96" s="48">
        <v>134</v>
      </c>
      <c r="E96" s="16">
        <v>0.5</v>
      </c>
      <c r="F96" s="17">
        <f t="shared" si="8"/>
        <v>2.4E-2</v>
      </c>
      <c r="G96" s="17">
        <f t="shared" si="9"/>
        <v>2.3715415019762848E-2</v>
      </c>
      <c r="H96" s="11">
        <f t="shared" si="14"/>
        <v>62183.5063364651</v>
      </c>
      <c r="I96" s="11">
        <f t="shared" si="12"/>
        <v>1474.7076601533226</v>
      </c>
      <c r="J96" s="11">
        <f t="shared" si="10"/>
        <v>61446.15250638844</v>
      </c>
      <c r="K96" s="11">
        <f t="shared" si="11"/>
        <v>353199.74970205547</v>
      </c>
      <c r="L96" s="19">
        <f t="shared" si="13"/>
        <v>5.6799587303898171</v>
      </c>
    </row>
    <row r="97" spans="1:12" x14ac:dyDescent="0.2">
      <c r="A97" s="14">
        <v>88</v>
      </c>
      <c r="B97" s="48">
        <v>8</v>
      </c>
      <c r="C97" s="48">
        <v>100</v>
      </c>
      <c r="D97" s="48">
        <v>111</v>
      </c>
      <c r="E97" s="16">
        <v>0.5</v>
      </c>
      <c r="F97" s="17">
        <f t="shared" si="8"/>
        <v>7.582938388625593E-2</v>
      </c>
      <c r="G97" s="17">
        <f t="shared" si="9"/>
        <v>7.3059360730593617E-2</v>
      </c>
      <c r="H97" s="11">
        <f t="shared" si="14"/>
        <v>60708.798676311781</v>
      </c>
      <c r="I97" s="11">
        <f t="shared" si="12"/>
        <v>4435.3460220136467</v>
      </c>
      <c r="J97" s="11">
        <f t="shared" si="10"/>
        <v>58491.125665304957</v>
      </c>
      <c r="K97" s="11">
        <f t="shared" si="11"/>
        <v>291753.59719566704</v>
      </c>
      <c r="L97" s="19">
        <f t="shared" si="13"/>
        <v>4.8057876874033347</v>
      </c>
    </row>
    <row r="98" spans="1:12" x14ac:dyDescent="0.2">
      <c r="A98" s="14">
        <v>89</v>
      </c>
      <c r="B98" s="48">
        <v>10</v>
      </c>
      <c r="C98" s="48">
        <v>93</v>
      </c>
      <c r="D98" s="48">
        <v>88</v>
      </c>
      <c r="E98" s="16">
        <v>0.5</v>
      </c>
      <c r="F98" s="17">
        <f t="shared" si="8"/>
        <v>0.11049723756906077</v>
      </c>
      <c r="G98" s="17">
        <f t="shared" si="9"/>
        <v>0.10471204188481674</v>
      </c>
      <c r="H98" s="11">
        <f t="shared" si="14"/>
        <v>56273.452654298133</v>
      </c>
      <c r="I98" s="11">
        <f t="shared" si="12"/>
        <v>5892.5081313401179</v>
      </c>
      <c r="J98" s="11">
        <f t="shared" si="10"/>
        <v>53327.198588628075</v>
      </c>
      <c r="K98" s="11">
        <f>K99+J98</f>
        <v>233262.47153036209</v>
      </c>
      <c r="L98" s="19">
        <f t="shared" si="13"/>
        <v>4.145160115967145</v>
      </c>
    </row>
    <row r="99" spans="1:12" x14ac:dyDescent="0.2">
      <c r="A99" s="14">
        <v>90</v>
      </c>
      <c r="B99" s="48">
        <v>12</v>
      </c>
      <c r="C99" s="48">
        <v>60</v>
      </c>
      <c r="D99" s="48">
        <v>79</v>
      </c>
      <c r="E99" s="20">
        <v>0.5</v>
      </c>
      <c r="F99" s="21">
        <f t="shared" si="8"/>
        <v>0.17266187050359713</v>
      </c>
      <c r="G99" s="21">
        <f t="shared" si="9"/>
        <v>0.15894039735099341</v>
      </c>
      <c r="H99" s="22">
        <f t="shared" si="14"/>
        <v>50380.944522958016</v>
      </c>
      <c r="I99" s="22">
        <f t="shared" si="12"/>
        <v>8007.5673413973027</v>
      </c>
      <c r="J99" s="22">
        <f t="shared" si="10"/>
        <v>46377.16085225936</v>
      </c>
      <c r="K99" s="22">
        <f t="shared" ref="K99:K102" si="15">K100+J99</f>
        <v>179935.272941734</v>
      </c>
      <c r="L99" s="23">
        <f t="shared" si="13"/>
        <v>3.57149463245453</v>
      </c>
    </row>
    <row r="100" spans="1:12" x14ac:dyDescent="0.2">
      <c r="A100" s="14">
        <v>91</v>
      </c>
      <c r="B100" s="48">
        <v>12</v>
      </c>
      <c r="C100" s="48">
        <v>79</v>
      </c>
      <c r="D100" s="48">
        <v>51</v>
      </c>
      <c r="E100" s="20">
        <v>0.5</v>
      </c>
      <c r="F100" s="21">
        <f t="shared" si="8"/>
        <v>0.18461538461538463</v>
      </c>
      <c r="G100" s="21">
        <f t="shared" si="9"/>
        <v>0.16901408450704225</v>
      </c>
      <c r="H100" s="22">
        <f t="shared" si="14"/>
        <v>42373.377181560711</v>
      </c>
      <c r="I100" s="22">
        <f t="shared" si="12"/>
        <v>7161.6975518130776</v>
      </c>
      <c r="J100" s="22">
        <f t="shared" si="10"/>
        <v>38792.528405654171</v>
      </c>
      <c r="K100" s="22">
        <f t="shared" si="15"/>
        <v>133558.11208947463</v>
      </c>
      <c r="L100" s="23">
        <f t="shared" si="13"/>
        <v>3.1519345629971185</v>
      </c>
    </row>
    <row r="101" spans="1:12" x14ac:dyDescent="0.2">
      <c r="A101" s="14">
        <v>92</v>
      </c>
      <c r="B101" s="48">
        <v>6</v>
      </c>
      <c r="C101" s="48">
        <v>42</v>
      </c>
      <c r="D101" s="48">
        <v>65</v>
      </c>
      <c r="E101" s="20">
        <v>0.5</v>
      </c>
      <c r="F101" s="21">
        <f t="shared" si="8"/>
        <v>0.11214953271028037</v>
      </c>
      <c r="G101" s="21">
        <f t="shared" si="9"/>
        <v>0.10619469026548672</v>
      </c>
      <c r="H101" s="22">
        <f t="shared" si="14"/>
        <v>35211.679629747632</v>
      </c>
      <c r="I101" s="22">
        <f t="shared" si="12"/>
        <v>3739.2934120085979</v>
      </c>
      <c r="J101" s="22">
        <f t="shared" si="10"/>
        <v>33342.032923743333</v>
      </c>
      <c r="K101" s="22">
        <f t="shared" si="15"/>
        <v>94765.58368382047</v>
      </c>
      <c r="L101" s="23">
        <f t="shared" si="13"/>
        <v>2.6913110842846684</v>
      </c>
    </row>
    <row r="102" spans="1:12" x14ac:dyDescent="0.2">
      <c r="A102" s="14">
        <v>93</v>
      </c>
      <c r="B102" s="48">
        <v>5</v>
      </c>
      <c r="C102" s="48">
        <v>24</v>
      </c>
      <c r="D102" s="48">
        <v>34</v>
      </c>
      <c r="E102" s="20">
        <v>0.5</v>
      </c>
      <c r="F102" s="21">
        <f t="shared" si="8"/>
        <v>0.17241379310344829</v>
      </c>
      <c r="G102" s="21">
        <f t="shared" si="9"/>
        <v>0.15873015873015872</v>
      </c>
      <c r="H102" s="22">
        <f t="shared" si="14"/>
        <v>31472.386217739033</v>
      </c>
      <c r="I102" s="22">
        <f t="shared" si="12"/>
        <v>4995.6168599585762</v>
      </c>
      <c r="J102" s="22">
        <f t="shared" si="10"/>
        <v>28974.577787759743</v>
      </c>
      <c r="K102" s="22">
        <f t="shared" si="15"/>
        <v>61423.550760077145</v>
      </c>
      <c r="L102" s="23">
        <f t="shared" si="13"/>
        <v>1.9516648764769065</v>
      </c>
    </row>
    <row r="103" spans="1:12" ht="15" x14ac:dyDescent="0.25">
      <c r="A103" s="14">
        <v>94</v>
      </c>
      <c r="B103">
        <v>0</v>
      </c>
      <c r="C103" s="48">
        <v>29</v>
      </c>
      <c r="D103" s="48">
        <v>22</v>
      </c>
      <c r="E103" s="20">
        <v>0.5</v>
      </c>
      <c r="F103" s="21">
        <f t="shared" si="8"/>
        <v>0</v>
      </c>
      <c r="G103" s="21">
        <f t="shared" si="9"/>
        <v>0</v>
      </c>
      <c r="H103" s="22">
        <f t="shared" si="14"/>
        <v>26476.769357780457</v>
      </c>
      <c r="I103" s="22">
        <f t="shared" si="12"/>
        <v>0</v>
      </c>
      <c r="J103" s="22">
        <f t="shared" si="10"/>
        <v>26476.769357780457</v>
      </c>
      <c r="K103" s="22">
        <f>K104+J103</f>
        <v>32448.972972317402</v>
      </c>
      <c r="L103" s="23">
        <f t="shared" si="13"/>
        <v>1.2255639097744362</v>
      </c>
    </row>
    <row r="104" spans="1:12" x14ac:dyDescent="0.2">
      <c r="A104" s="14" t="s">
        <v>27</v>
      </c>
      <c r="B104" s="22">
        <v>15</v>
      </c>
      <c r="C104" s="22">
        <v>64</v>
      </c>
      <c r="D104" s="22">
        <v>69</v>
      </c>
      <c r="E104" s="20"/>
      <c r="F104" s="21">
        <f t="shared" si="8"/>
        <v>0.22556390977443608</v>
      </c>
      <c r="G104" s="21">
        <v>1</v>
      </c>
      <c r="H104" s="22">
        <f t="shared" si="14"/>
        <v>26476.769357780457</v>
      </c>
      <c r="I104" s="22">
        <f>H104*G104</f>
        <v>26476.769357780457</v>
      </c>
      <c r="J104" s="22">
        <f>H104*F104</f>
        <v>5972.2036145369448</v>
      </c>
      <c r="K104" s="22">
        <f>J104</f>
        <v>5972.2036145369448</v>
      </c>
      <c r="L104" s="23">
        <f>K104/H104</f>
        <v>0.22556390977443608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26" t="s">
        <v>11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50" t="s">
        <v>30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2" t="s">
        <v>12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28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18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29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20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27"/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4" t="s">
        <v>58</v>
      </c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s="29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8"/>
    </row>
    <row r="125" spans="1:12" s="29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8"/>
    </row>
    <row r="126" spans="1:12" s="29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8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4" t="s">
        <v>2</v>
      </c>
      <c r="D6" s="74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15">
        <v>2</v>
      </c>
      <c r="C9" s="15">
        <v>788</v>
      </c>
      <c r="D9" s="48">
        <v>720</v>
      </c>
      <c r="E9" s="16">
        <v>0.5</v>
      </c>
      <c r="F9" s="17">
        <f t="shared" ref="F9:F40" si="0">B9/((C9+D9)/2)</f>
        <v>2.6525198938992041E-3</v>
      </c>
      <c r="G9" s="17">
        <f t="shared" ref="G9:G72" si="1">F9/((1+(1-E9)*F9))</f>
        <v>2.6490066225165559E-3</v>
      </c>
      <c r="H9" s="11">
        <v>100000</v>
      </c>
      <c r="I9" s="11">
        <f>H9*G9</f>
        <v>264.9006622516556</v>
      </c>
      <c r="J9" s="11">
        <f t="shared" ref="J9:J72" si="2">H10+I9*E9</f>
        <v>99867.54966887417</v>
      </c>
      <c r="K9" s="11">
        <f t="shared" ref="K9:K72" si="3">K10+J9</f>
        <v>8627176.6367479321</v>
      </c>
      <c r="L9" s="18">
        <f>K9/H9</f>
        <v>86.271766367479316</v>
      </c>
    </row>
    <row r="10" spans="1:13" ht="15" x14ac:dyDescent="0.25">
      <c r="A10" s="14">
        <v>1</v>
      </c>
      <c r="B10">
        <v>0</v>
      </c>
      <c r="C10" s="15">
        <v>749</v>
      </c>
      <c r="D10" s="48">
        <v>817</v>
      </c>
      <c r="E10" s="16">
        <v>0.5</v>
      </c>
      <c r="F10" s="17">
        <f t="shared" si="0"/>
        <v>0</v>
      </c>
      <c r="G10" s="17">
        <f t="shared" si="1"/>
        <v>0</v>
      </c>
      <c r="H10" s="11">
        <f>H9-I9</f>
        <v>99735.099337748339</v>
      </c>
      <c r="I10" s="11">
        <f t="shared" ref="I10:I73" si="4">H10*G10</f>
        <v>0</v>
      </c>
      <c r="J10" s="11">
        <f t="shared" si="2"/>
        <v>99735.099337748339</v>
      </c>
      <c r="K10" s="11">
        <f t="shared" si="3"/>
        <v>8527309.0870790575</v>
      </c>
      <c r="L10" s="19">
        <f t="shared" ref="L10:L73" si="5">K10/H10</f>
        <v>85.499579823966656</v>
      </c>
    </row>
    <row r="11" spans="1:13" ht="15" x14ac:dyDescent="0.25">
      <c r="A11" s="14">
        <v>2</v>
      </c>
      <c r="B11">
        <v>0</v>
      </c>
      <c r="C11" s="15">
        <v>810</v>
      </c>
      <c r="D11" s="48">
        <v>757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99735.099337748339</v>
      </c>
      <c r="I11" s="11">
        <f t="shared" si="4"/>
        <v>0</v>
      </c>
      <c r="J11" s="11">
        <f t="shared" si="2"/>
        <v>99735.099337748339</v>
      </c>
      <c r="K11" s="11">
        <f t="shared" si="3"/>
        <v>8427573.9877413083</v>
      </c>
      <c r="L11" s="19">
        <f t="shared" si="5"/>
        <v>84.499579823966641</v>
      </c>
    </row>
    <row r="12" spans="1:13" ht="15" x14ac:dyDescent="0.25">
      <c r="A12" s="14">
        <v>3</v>
      </c>
      <c r="B12">
        <v>0</v>
      </c>
      <c r="C12" s="15">
        <v>782</v>
      </c>
      <c r="D12" s="48">
        <v>823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99735.099337748339</v>
      </c>
      <c r="I12" s="11">
        <f t="shared" si="4"/>
        <v>0</v>
      </c>
      <c r="J12" s="11">
        <f t="shared" si="2"/>
        <v>99735.099337748339</v>
      </c>
      <c r="K12" s="11">
        <f t="shared" si="3"/>
        <v>8327838.88840356</v>
      </c>
      <c r="L12" s="19">
        <f t="shared" si="5"/>
        <v>83.499579823966641</v>
      </c>
    </row>
    <row r="13" spans="1:13" ht="15" x14ac:dyDescent="0.25">
      <c r="A13" s="14">
        <v>4</v>
      </c>
      <c r="B13">
        <v>0</v>
      </c>
      <c r="C13" s="15">
        <v>729</v>
      </c>
      <c r="D13" s="48">
        <v>794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99735.099337748339</v>
      </c>
      <c r="I13" s="11">
        <f t="shared" si="4"/>
        <v>0</v>
      </c>
      <c r="J13" s="11">
        <f t="shared" si="2"/>
        <v>99735.099337748339</v>
      </c>
      <c r="K13" s="11">
        <f t="shared" si="3"/>
        <v>8228103.7890658118</v>
      </c>
      <c r="L13" s="19">
        <f t="shared" si="5"/>
        <v>82.499579823966641</v>
      </c>
    </row>
    <row r="14" spans="1:13" ht="15" x14ac:dyDescent="0.25">
      <c r="A14" s="14">
        <v>5</v>
      </c>
      <c r="B14">
        <v>0</v>
      </c>
      <c r="C14" s="15">
        <v>658</v>
      </c>
      <c r="D14" s="48">
        <v>734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99735.099337748339</v>
      </c>
      <c r="I14" s="11">
        <f t="shared" si="4"/>
        <v>0</v>
      </c>
      <c r="J14" s="11">
        <f t="shared" si="2"/>
        <v>99735.099337748339</v>
      </c>
      <c r="K14" s="11">
        <f t="shared" si="3"/>
        <v>8128368.6897280635</v>
      </c>
      <c r="L14" s="19">
        <f t="shared" si="5"/>
        <v>81.499579823966641</v>
      </c>
    </row>
    <row r="15" spans="1:13" ht="15" x14ac:dyDescent="0.25">
      <c r="A15" s="14">
        <v>6</v>
      </c>
      <c r="B15">
        <v>0</v>
      </c>
      <c r="C15" s="15">
        <v>728</v>
      </c>
      <c r="D15" s="48">
        <v>659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99735.099337748339</v>
      </c>
      <c r="I15" s="11">
        <f t="shared" si="4"/>
        <v>0</v>
      </c>
      <c r="J15" s="11">
        <f t="shared" si="2"/>
        <v>99735.099337748339</v>
      </c>
      <c r="K15" s="11">
        <f t="shared" si="3"/>
        <v>8028633.5903903153</v>
      </c>
      <c r="L15" s="19">
        <f t="shared" si="5"/>
        <v>80.499579823966641</v>
      </c>
    </row>
    <row r="16" spans="1:13" ht="15" x14ac:dyDescent="0.25">
      <c r="A16" s="14">
        <v>7</v>
      </c>
      <c r="B16">
        <v>0</v>
      </c>
      <c r="C16" s="15">
        <v>658</v>
      </c>
      <c r="D16" s="48">
        <v>723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99735.099337748339</v>
      </c>
      <c r="I16" s="11">
        <f t="shared" si="4"/>
        <v>0</v>
      </c>
      <c r="J16" s="11">
        <f t="shared" si="2"/>
        <v>99735.099337748339</v>
      </c>
      <c r="K16" s="11">
        <f t="shared" si="3"/>
        <v>7928898.491052567</v>
      </c>
      <c r="L16" s="19">
        <f t="shared" si="5"/>
        <v>79.499579823966641</v>
      </c>
    </row>
    <row r="17" spans="1:12" ht="15" x14ac:dyDescent="0.25">
      <c r="A17" s="14">
        <v>8</v>
      </c>
      <c r="B17">
        <v>0</v>
      </c>
      <c r="C17" s="15">
        <v>620</v>
      </c>
      <c r="D17" s="48">
        <v>661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99735.099337748339</v>
      </c>
      <c r="I17" s="11">
        <f t="shared" si="4"/>
        <v>0</v>
      </c>
      <c r="J17" s="11">
        <f t="shared" si="2"/>
        <v>99735.099337748339</v>
      </c>
      <c r="K17" s="11">
        <f t="shared" si="3"/>
        <v>7829163.3917148188</v>
      </c>
      <c r="L17" s="19">
        <f t="shared" si="5"/>
        <v>78.499579823966641</v>
      </c>
    </row>
    <row r="18" spans="1:12" ht="15" x14ac:dyDescent="0.25">
      <c r="A18" s="14">
        <v>9</v>
      </c>
      <c r="B18">
        <v>0</v>
      </c>
      <c r="C18" s="15">
        <v>635</v>
      </c>
      <c r="D18" s="48">
        <v>614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99735.099337748339</v>
      </c>
      <c r="I18" s="11">
        <f t="shared" si="4"/>
        <v>0</v>
      </c>
      <c r="J18" s="11">
        <f t="shared" si="2"/>
        <v>99735.099337748339</v>
      </c>
      <c r="K18" s="11">
        <f t="shared" si="3"/>
        <v>7729428.2923770705</v>
      </c>
      <c r="L18" s="19">
        <f t="shared" si="5"/>
        <v>77.499579823966641</v>
      </c>
    </row>
    <row r="19" spans="1:12" ht="15" x14ac:dyDescent="0.25">
      <c r="A19" s="14">
        <v>10</v>
      </c>
      <c r="B19">
        <v>0</v>
      </c>
      <c r="C19" s="15">
        <v>579</v>
      </c>
      <c r="D19" s="48">
        <v>641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99735.099337748339</v>
      </c>
      <c r="I19" s="11">
        <f t="shared" si="4"/>
        <v>0</v>
      </c>
      <c r="J19" s="11">
        <f t="shared" si="2"/>
        <v>99735.099337748339</v>
      </c>
      <c r="K19" s="11">
        <f t="shared" si="3"/>
        <v>7629693.1930393223</v>
      </c>
      <c r="L19" s="19">
        <f t="shared" si="5"/>
        <v>76.499579823966641</v>
      </c>
    </row>
    <row r="20" spans="1:12" ht="15" x14ac:dyDescent="0.25">
      <c r="A20" s="14">
        <v>11</v>
      </c>
      <c r="B20">
        <v>0</v>
      </c>
      <c r="C20" s="15">
        <v>570</v>
      </c>
      <c r="D20" s="48">
        <v>594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99735.099337748339</v>
      </c>
      <c r="I20" s="11">
        <f t="shared" si="4"/>
        <v>0</v>
      </c>
      <c r="J20" s="11">
        <f t="shared" si="2"/>
        <v>99735.099337748339</v>
      </c>
      <c r="K20" s="11">
        <f t="shared" si="3"/>
        <v>7529958.093701574</v>
      </c>
      <c r="L20" s="19">
        <f t="shared" si="5"/>
        <v>75.499579823966656</v>
      </c>
    </row>
    <row r="21" spans="1:12" ht="15" x14ac:dyDescent="0.25">
      <c r="A21" s="14">
        <v>12</v>
      </c>
      <c r="B21">
        <v>0</v>
      </c>
      <c r="C21" s="15">
        <v>533</v>
      </c>
      <c r="D21" s="48">
        <v>574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99735.099337748339</v>
      </c>
      <c r="I21" s="11">
        <f t="shared" si="4"/>
        <v>0</v>
      </c>
      <c r="J21" s="11">
        <f t="shared" si="2"/>
        <v>99735.099337748339</v>
      </c>
      <c r="K21" s="11">
        <f t="shared" si="3"/>
        <v>7430222.9943638258</v>
      </c>
      <c r="L21" s="19">
        <f t="shared" si="5"/>
        <v>74.499579823966656</v>
      </c>
    </row>
    <row r="22" spans="1:12" ht="15" x14ac:dyDescent="0.25">
      <c r="A22" s="14">
        <v>13</v>
      </c>
      <c r="B22">
        <v>0</v>
      </c>
      <c r="C22" s="15">
        <v>514</v>
      </c>
      <c r="D22" s="48">
        <v>545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99735.099337748339</v>
      </c>
      <c r="I22" s="11">
        <f t="shared" si="4"/>
        <v>0</v>
      </c>
      <c r="J22" s="11">
        <f t="shared" si="2"/>
        <v>99735.099337748339</v>
      </c>
      <c r="K22" s="11">
        <f t="shared" si="3"/>
        <v>7330487.8950260775</v>
      </c>
      <c r="L22" s="19">
        <f t="shared" si="5"/>
        <v>73.499579823966656</v>
      </c>
    </row>
    <row r="23" spans="1:12" ht="15" x14ac:dyDescent="0.25">
      <c r="A23" s="14">
        <v>14</v>
      </c>
      <c r="B23">
        <v>0</v>
      </c>
      <c r="C23" s="15">
        <v>480</v>
      </c>
      <c r="D23" s="48">
        <v>519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99735.099337748339</v>
      </c>
      <c r="I23" s="11">
        <f t="shared" si="4"/>
        <v>0</v>
      </c>
      <c r="J23" s="11">
        <f t="shared" si="2"/>
        <v>99735.099337748339</v>
      </c>
      <c r="K23" s="11">
        <f t="shared" si="3"/>
        <v>7230752.7956883293</v>
      </c>
      <c r="L23" s="19">
        <f t="shared" si="5"/>
        <v>72.499579823966656</v>
      </c>
    </row>
    <row r="24" spans="1:12" ht="15" x14ac:dyDescent="0.25">
      <c r="A24" s="14">
        <v>15</v>
      </c>
      <c r="B24">
        <v>0</v>
      </c>
      <c r="C24" s="15">
        <v>522</v>
      </c>
      <c r="D24" s="48">
        <v>484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99735.099337748339</v>
      </c>
      <c r="I24" s="11">
        <f t="shared" si="4"/>
        <v>0</v>
      </c>
      <c r="J24" s="11">
        <f t="shared" si="2"/>
        <v>99735.099337748339</v>
      </c>
      <c r="K24" s="11">
        <f t="shared" si="3"/>
        <v>7131017.696350581</v>
      </c>
      <c r="L24" s="19">
        <f t="shared" si="5"/>
        <v>71.499579823966656</v>
      </c>
    </row>
    <row r="25" spans="1:12" ht="15" x14ac:dyDescent="0.25">
      <c r="A25" s="14">
        <v>16</v>
      </c>
      <c r="B25">
        <v>0</v>
      </c>
      <c r="C25" s="15">
        <v>508</v>
      </c>
      <c r="D25" s="48">
        <v>536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99735.099337748339</v>
      </c>
      <c r="I25" s="11">
        <f t="shared" si="4"/>
        <v>0</v>
      </c>
      <c r="J25" s="11">
        <f t="shared" si="2"/>
        <v>99735.099337748339</v>
      </c>
      <c r="K25" s="11">
        <f t="shared" si="3"/>
        <v>7031282.5970128328</v>
      </c>
      <c r="L25" s="19">
        <f t="shared" si="5"/>
        <v>70.499579823966656</v>
      </c>
    </row>
    <row r="26" spans="1:12" ht="15" x14ac:dyDescent="0.25">
      <c r="A26" s="14">
        <v>17</v>
      </c>
      <c r="B26">
        <v>0</v>
      </c>
      <c r="C26" s="15">
        <v>538</v>
      </c>
      <c r="D26" s="48">
        <v>511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99735.099337748339</v>
      </c>
      <c r="I26" s="11">
        <f t="shared" si="4"/>
        <v>0</v>
      </c>
      <c r="J26" s="11">
        <f t="shared" si="2"/>
        <v>99735.099337748339</v>
      </c>
      <c r="K26" s="11">
        <f t="shared" si="3"/>
        <v>6931547.4976750845</v>
      </c>
      <c r="L26" s="19">
        <f t="shared" si="5"/>
        <v>69.499579823966656</v>
      </c>
    </row>
    <row r="27" spans="1:12" ht="15" x14ac:dyDescent="0.25">
      <c r="A27" s="14">
        <v>18</v>
      </c>
      <c r="B27">
        <v>0</v>
      </c>
      <c r="C27" s="15">
        <v>618</v>
      </c>
      <c r="D27" s="48">
        <v>541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99735.099337748339</v>
      </c>
      <c r="I27" s="11">
        <f t="shared" si="4"/>
        <v>0</v>
      </c>
      <c r="J27" s="11">
        <f t="shared" si="2"/>
        <v>99735.099337748339</v>
      </c>
      <c r="K27" s="11">
        <f t="shared" si="3"/>
        <v>6831812.3983373363</v>
      </c>
      <c r="L27" s="19">
        <f t="shared" si="5"/>
        <v>68.499579823966656</v>
      </c>
    </row>
    <row r="28" spans="1:12" x14ac:dyDescent="0.2">
      <c r="A28" s="14">
        <v>19</v>
      </c>
      <c r="B28" s="15">
        <v>1</v>
      </c>
      <c r="C28" s="15">
        <v>604</v>
      </c>
      <c r="D28" s="48">
        <v>639</v>
      </c>
      <c r="E28" s="16">
        <v>0.5</v>
      </c>
      <c r="F28" s="17">
        <f t="shared" si="0"/>
        <v>1.6090104585679806E-3</v>
      </c>
      <c r="G28" s="17">
        <f t="shared" si="1"/>
        <v>1.6077170418006431E-3</v>
      </c>
      <c r="H28" s="11">
        <f t="shared" si="6"/>
        <v>99735.099337748339</v>
      </c>
      <c r="I28" s="11">
        <f t="shared" si="4"/>
        <v>160.34581887097804</v>
      </c>
      <c r="J28" s="11">
        <f t="shared" si="2"/>
        <v>99654.926428312858</v>
      </c>
      <c r="K28" s="11">
        <f t="shared" si="3"/>
        <v>6732077.298999588</v>
      </c>
      <c r="L28" s="19">
        <f t="shared" si="5"/>
        <v>67.499579823966656</v>
      </c>
    </row>
    <row r="29" spans="1:12" ht="15" x14ac:dyDescent="0.25">
      <c r="A29" s="14">
        <v>20</v>
      </c>
      <c r="B29">
        <v>0</v>
      </c>
      <c r="C29" s="15">
        <v>608</v>
      </c>
      <c r="D29" s="48">
        <v>627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99574.753518877362</v>
      </c>
      <c r="I29" s="11">
        <f t="shared" si="4"/>
        <v>0</v>
      </c>
      <c r="J29" s="11">
        <f t="shared" si="2"/>
        <v>99574.753518877362</v>
      </c>
      <c r="K29" s="11">
        <f t="shared" si="3"/>
        <v>6632422.3725712756</v>
      </c>
      <c r="L29" s="19">
        <f t="shared" si="5"/>
        <v>66.607469646549532</v>
      </c>
    </row>
    <row r="30" spans="1:12" ht="15" x14ac:dyDescent="0.25">
      <c r="A30" s="14">
        <v>21</v>
      </c>
      <c r="B30">
        <v>0</v>
      </c>
      <c r="C30" s="15">
        <v>701</v>
      </c>
      <c r="D30" s="48">
        <v>619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99574.753518877362</v>
      </c>
      <c r="I30" s="11">
        <f t="shared" si="4"/>
        <v>0</v>
      </c>
      <c r="J30" s="11">
        <f t="shared" si="2"/>
        <v>99574.753518877362</v>
      </c>
      <c r="K30" s="11">
        <f t="shared" si="3"/>
        <v>6532847.619052398</v>
      </c>
      <c r="L30" s="19">
        <f t="shared" si="5"/>
        <v>65.607469646549532</v>
      </c>
    </row>
    <row r="31" spans="1:12" ht="15" x14ac:dyDescent="0.25">
      <c r="A31" s="14">
        <v>22</v>
      </c>
      <c r="B31">
        <v>0</v>
      </c>
      <c r="C31" s="15">
        <v>757</v>
      </c>
      <c r="D31" s="48">
        <v>726</v>
      </c>
      <c r="E31" s="16">
        <v>0.5</v>
      </c>
      <c r="F31" s="17">
        <f t="shared" si="0"/>
        <v>0</v>
      </c>
      <c r="G31" s="17">
        <f t="shared" si="1"/>
        <v>0</v>
      </c>
      <c r="H31" s="11">
        <f t="shared" si="6"/>
        <v>99574.753518877362</v>
      </c>
      <c r="I31" s="11">
        <f t="shared" si="4"/>
        <v>0</v>
      </c>
      <c r="J31" s="11">
        <f t="shared" si="2"/>
        <v>99574.753518877362</v>
      </c>
      <c r="K31" s="11">
        <f t="shared" si="3"/>
        <v>6433272.8655335205</v>
      </c>
      <c r="L31" s="19">
        <f t="shared" si="5"/>
        <v>64.607469646549532</v>
      </c>
    </row>
    <row r="32" spans="1:12" ht="15" x14ac:dyDescent="0.25">
      <c r="A32" s="14">
        <v>23</v>
      </c>
      <c r="B32">
        <v>0</v>
      </c>
      <c r="C32" s="15">
        <v>809</v>
      </c>
      <c r="D32" s="48">
        <v>805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99574.753518877362</v>
      </c>
      <c r="I32" s="11">
        <f t="shared" si="4"/>
        <v>0</v>
      </c>
      <c r="J32" s="11">
        <f t="shared" si="2"/>
        <v>99574.753518877362</v>
      </c>
      <c r="K32" s="11">
        <f t="shared" si="3"/>
        <v>6333698.1120146429</v>
      </c>
      <c r="L32" s="19">
        <f t="shared" si="5"/>
        <v>63.607469646549532</v>
      </c>
    </row>
    <row r="33" spans="1:12" ht="15" x14ac:dyDescent="0.25">
      <c r="A33" s="14">
        <v>24</v>
      </c>
      <c r="B33">
        <v>0</v>
      </c>
      <c r="C33" s="15">
        <v>911</v>
      </c>
      <c r="D33" s="48">
        <v>851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99574.753518877362</v>
      </c>
      <c r="I33" s="11">
        <f t="shared" si="4"/>
        <v>0</v>
      </c>
      <c r="J33" s="11">
        <f t="shared" si="2"/>
        <v>99574.753518877362</v>
      </c>
      <c r="K33" s="11">
        <f t="shared" si="3"/>
        <v>6234123.3584957654</v>
      </c>
      <c r="L33" s="19">
        <f t="shared" si="5"/>
        <v>62.607469646549532</v>
      </c>
    </row>
    <row r="34" spans="1:12" ht="15" x14ac:dyDescent="0.25">
      <c r="A34" s="14">
        <v>25</v>
      </c>
      <c r="B34">
        <v>0</v>
      </c>
      <c r="C34" s="15">
        <v>968</v>
      </c>
      <c r="D34" s="48">
        <v>953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99574.753518877362</v>
      </c>
      <c r="I34" s="11">
        <f t="shared" si="4"/>
        <v>0</v>
      </c>
      <c r="J34" s="11">
        <f t="shared" si="2"/>
        <v>99574.753518877362</v>
      </c>
      <c r="K34" s="11">
        <f t="shared" si="3"/>
        <v>6134548.6049768878</v>
      </c>
      <c r="L34" s="19">
        <f t="shared" si="5"/>
        <v>61.607469646549525</v>
      </c>
    </row>
    <row r="35" spans="1:12" ht="15" x14ac:dyDescent="0.25">
      <c r="A35" s="14">
        <v>26</v>
      </c>
      <c r="B35">
        <v>0</v>
      </c>
      <c r="C35" s="15">
        <v>992</v>
      </c>
      <c r="D35" s="48">
        <v>995</v>
      </c>
      <c r="E35" s="16">
        <v>0.5</v>
      </c>
      <c r="F35" s="17">
        <f t="shared" si="0"/>
        <v>0</v>
      </c>
      <c r="G35" s="17">
        <f t="shared" si="1"/>
        <v>0</v>
      </c>
      <c r="H35" s="11">
        <f t="shared" si="6"/>
        <v>99574.753518877362</v>
      </c>
      <c r="I35" s="11">
        <f t="shared" si="4"/>
        <v>0</v>
      </c>
      <c r="J35" s="11">
        <f t="shared" si="2"/>
        <v>99574.753518877362</v>
      </c>
      <c r="K35" s="11">
        <f t="shared" si="3"/>
        <v>6034973.8514580103</v>
      </c>
      <c r="L35" s="19">
        <f t="shared" si="5"/>
        <v>60.607469646549525</v>
      </c>
    </row>
    <row r="36" spans="1:12" ht="15" x14ac:dyDescent="0.25">
      <c r="A36" s="14">
        <v>27</v>
      </c>
      <c r="B36">
        <v>0</v>
      </c>
      <c r="C36" s="15">
        <v>1064</v>
      </c>
      <c r="D36" s="48">
        <v>1050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99574.753518877362</v>
      </c>
      <c r="I36" s="11">
        <f t="shared" si="4"/>
        <v>0</v>
      </c>
      <c r="J36" s="11">
        <f t="shared" si="2"/>
        <v>99574.753518877362</v>
      </c>
      <c r="K36" s="11">
        <f t="shared" si="3"/>
        <v>5935399.0979391327</v>
      </c>
      <c r="L36" s="19">
        <f t="shared" si="5"/>
        <v>59.607469646549525</v>
      </c>
    </row>
    <row r="37" spans="1:12" ht="15" x14ac:dyDescent="0.25">
      <c r="A37" s="14">
        <v>28</v>
      </c>
      <c r="B37">
        <v>0</v>
      </c>
      <c r="C37" s="15">
        <v>1113</v>
      </c>
      <c r="D37" s="48">
        <v>1111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99574.753518877362</v>
      </c>
      <c r="I37" s="11">
        <f t="shared" si="4"/>
        <v>0</v>
      </c>
      <c r="J37" s="11">
        <f t="shared" si="2"/>
        <v>99574.753518877362</v>
      </c>
      <c r="K37" s="11">
        <f t="shared" si="3"/>
        <v>5835824.3444202552</v>
      </c>
      <c r="L37" s="19">
        <f t="shared" si="5"/>
        <v>58.607469646549525</v>
      </c>
    </row>
    <row r="38" spans="1:12" ht="15" x14ac:dyDescent="0.25">
      <c r="A38" s="14">
        <v>29</v>
      </c>
      <c r="B38">
        <v>0</v>
      </c>
      <c r="C38" s="15">
        <v>1185</v>
      </c>
      <c r="D38" s="48">
        <v>1168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99574.753518877362</v>
      </c>
      <c r="I38" s="11">
        <f t="shared" si="4"/>
        <v>0</v>
      </c>
      <c r="J38" s="11">
        <f t="shared" si="2"/>
        <v>99574.753518877362</v>
      </c>
      <c r="K38" s="11">
        <f t="shared" si="3"/>
        <v>5736249.5909013776</v>
      </c>
      <c r="L38" s="19">
        <f t="shared" si="5"/>
        <v>57.607469646549518</v>
      </c>
    </row>
    <row r="39" spans="1:12" ht="15" x14ac:dyDescent="0.25">
      <c r="A39" s="14">
        <v>30</v>
      </c>
      <c r="B39">
        <v>0</v>
      </c>
      <c r="C39" s="15">
        <v>1263</v>
      </c>
      <c r="D39" s="48">
        <v>1204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99574.753518877362</v>
      </c>
      <c r="I39" s="11">
        <f t="shared" si="4"/>
        <v>0</v>
      </c>
      <c r="J39" s="11">
        <f t="shared" si="2"/>
        <v>99574.753518877362</v>
      </c>
      <c r="K39" s="11">
        <f t="shared" si="3"/>
        <v>5636674.8373825001</v>
      </c>
      <c r="L39" s="19">
        <f t="shared" si="5"/>
        <v>56.607469646549518</v>
      </c>
    </row>
    <row r="40" spans="1:12" ht="15" x14ac:dyDescent="0.25">
      <c r="A40" s="14">
        <v>31</v>
      </c>
      <c r="B40">
        <v>0</v>
      </c>
      <c r="C40" s="15">
        <v>1352</v>
      </c>
      <c r="D40" s="48">
        <v>1307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99574.753518877362</v>
      </c>
      <c r="I40" s="11">
        <f t="shared" si="4"/>
        <v>0</v>
      </c>
      <c r="J40" s="11">
        <f t="shared" si="2"/>
        <v>99574.753518877362</v>
      </c>
      <c r="K40" s="11">
        <f t="shared" si="3"/>
        <v>5537100.0838636225</v>
      </c>
      <c r="L40" s="19">
        <f t="shared" si="5"/>
        <v>55.607469646549518</v>
      </c>
    </row>
    <row r="41" spans="1:12" x14ac:dyDescent="0.2">
      <c r="A41" s="14">
        <v>32</v>
      </c>
      <c r="B41" s="15">
        <v>1</v>
      </c>
      <c r="C41" s="15">
        <v>1385</v>
      </c>
      <c r="D41" s="48">
        <v>1401</v>
      </c>
      <c r="E41" s="16">
        <v>0.5</v>
      </c>
      <c r="F41" s="17">
        <f t="shared" ref="F41:F72" si="7">B41/((C41+D41)/2)</f>
        <v>7.1787508973438624E-4</v>
      </c>
      <c r="G41" s="17">
        <f t="shared" si="1"/>
        <v>7.176175098672408E-4</v>
      </c>
      <c r="H41" s="11">
        <f t="shared" si="6"/>
        <v>99574.753518877362</v>
      </c>
      <c r="I41" s="11">
        <f t="shared" si="4"/>
        <v>71.456586665861053</v>
      </c>
      <c r="J41" s="11">
        <f t="shared" si="2"/>
        <v>99539.025225544421</v>
      </c>
      <c r="K41" s="11">
        <f t="shared" si="3"/>
        <v>5437525.330344745</v>
      </c>
      <c r="L41" s="19">
        <f t="shared" si="5"/>
        <v>54.607469646549511</v>
      </c>
    </row>
    <row r="42" spans="1:12" ht="15" x14ac:dyDescent="0.25">
      <c r="A42" s="14">
        <v>33</v>
      </c>
      <c r="B42">
        <v>0</v>
      </c>
      <c r="C42" s="15">
        <v>1325</v>
      </c>
      <c r="D42" s="48">
        <v>1411</v>
      </c>
      <c r="E42" s="16">
        <v>0.5</v>
      </c>
      <c r="F42" s="17">
        <f t="shared" si="7"/>
        <v>0</v>
      </c>
      <c r="G42" s="17">
        <f t="shared" si="1"/>
        <v>0</v>
      </c>
      <c r="H42" s="11">
        <f t="shared" si="6"/>
        <v>99503.296932211495</v>
      </c>
      <c r="I42" s="11">
        <f t="shared" si="4"/>
        <v>0</v>
      </c>
      <c r="J42" s="11">
        <f t="shared" si="2"/>
        <v>99503.296932211495</v>
      </c>
      <c r="K42" s="11">
        <f t="shared" si="3"/>
        <v>5337986.3051192006</v>
      </c>
      <c r="L42" s="19">
        <f t="shared" si="5"/>
        <v>53.646325998180792</v>
      </c>
    </row>
    <row r="43" spans="1:12" ht="15" x14ac:dyDescent="0.25">
      <c r="A43" s="14">
        <v>34</v>
      </c>
      <c r="B43">
        <v>0</v>
      </c>
      <c r="C43" s="15">
        <v>1393</v>
      </c>
      <c r="D43" s="48">
        <v>1354</v>
      </c>
      <c r="E43" s="16">
        <v>0.5</v>
      </c>
      <c r="F43" s="17">
        <f t="shared" si="7"/>
        <v>0</v>
      </c>
      <c r="G43" s="17">
        <f t="shared" si="1"/>
        <v>0</v>
      </c>
      <c r="H43" s="11">
        <f t="shared" si="6"/>
        <v>99503.296932211495</v>
      </c>
      <c r="I43" s="11">
        <f t="shared" si="4"/>
        <v>0</v>
      </c>
      <c r="J43" s="11">
        <f t="shared" si="2"/>
        <v>99503.296932211495</v>
      </c>
      <c r="K43" s="11">
        <f t="shared" si="3"/>
        <v>5238483.0081869895</v>
      </c>
      <c r="L43" s="19">
        <f t="shared" si="5"/>
        <v>52.646325998180799</v>
      </c>
    </row>
    <row r="44" spans="1:12" x14ac:dyDescent="0.2">
      <c r="A44" s="14">
        <v>35</v>
      </c>
      <c r="B44" s="15">
        <v>1</v>
      </c>
      <c r="C44" s="15">
        <v>1286</v>
      </c>
      <c r="D44" s="48">
        <v>1417</v>
      </c>
      <c r="E44" s="16">
        <v>0.5</v>
      </c>
      <c r="F44" s="17">
        <f t="shared" si="7"/>
        <v>7.3991860895301518E-4</v>
      </c>
      <c r="G44" s="17">
        <f t="shared" si="1"/>
        <v>7.3964497041420117E-4</v>
      </c>
      <c r="H44" s="11">
        <f t="shared" si="6"/>
        <v>99503.296932211495</v>
      </c>
      <c r="I44" s="11">
        <f t="shared" si="4"/>
        <v>73.597113115541049</v>
      </c>
      <c r="J44" s="11">
        <f t="shared" si="2"/>
        <v>99466.498375653726</v>
      </c>
      <c r="K44" s="11">
        <f t="shared" si="3"/>
        <v>5138979.7112547783</v>
      </c>
      <c r="L44" s="19">
        <f t="shared" si="5"/>
        <v>51.646325998180799</v>
      </c>
    </row>
    <row r="45" spans="1:12" x14ac:dyDescent="0.2">
      <c r="A45" s="14">
        <v>36</v>
      </c>
      <c r="B45" s="15">
        <v>1</v>
      </c>
      <c r="C45" s="15">
        <v>1274</v>
      </c>
      <c r="D45" s="48">
        <v>1318</v>
      </c>
      <c r="E45" s="16">
        <v>0.5</v>
      </c>
      <c r="F45" s="17">
        <f t="shared" si="7"/>
        <v>7.716049382716049E-4</v>
      </c>
      <c r="G45" s="17">
        <f t="shared" si="1"/>
        <v>7.7130736598534505E-4</v>
      </c>
      <c r="H45" s="11">
        <f t="shared" si="6"/>
        <v>99429.699819095957</v>
      </c>
      <c r="I45" s="11">
        <f t="shared" si="4"/>
        <v>76.690859868180439</v>
      </c>
      <c r="J45" s="11">
        <f t="shared" si="2"/>
        <v>99391.354389161876</v>
      </c>
      <c r="K45" s="11">
        <f t="shared" si="3"/>
        <v>5039513.212879125</v>
      </c>
      <c r="L45" s="19">
        <f t="shared" si="5"/>
        <v>50.684184122531789</v>
      </c>
    </row>
    <row r="46" spans="1:12" ht="15" x14ac:dyDescent="0.25">
      <c r="A46" s="14">
        <v>37</v>
      </c>
      <c r="B46">
        <v>0</v>
      </c>
      <c r="C46" s="15">
        <v>1174</v>
      </c>
      <c r="D46" s="48">
        <v>1286</v>
      </c>
      <c r="E46" s="16">
        <v>0.5</v>
      </c>
      <c r="F46" s="17">
        <f t="shared" si="7"/>
        <v>0</v>
      </c>
      <c r="G46" s="17">
        <f t="shared" si="1"/>
        <v>0</v>
      </c>
      <c r="H46" s="11">
        <f t="shared" si="6"/>
        <v>99353.00895922778</v>
      </c>
      <c r="I46" s="11">
        <f t="shared" si="4"/>
        <v>0</v>
      </c>
      <c r="J46" s="11">
        <f t="shared" si="2"/>
        <v>99353.00895922778</v>
      </c>
      <c r="K46" s="11">
        <f t="shared" si="3"/>
        <v>4940121.8584899632</v>
      </c>
      <c r="L46" s="19">
        <f t="shared" si="5"/>
        <v>49.722921431773415</v>
      </c>
    </row>
    <row r="47" spans="1:12" x14ac:dyDescent="0.2">
      <c r="A47" s="14">
        <v>38</v>
      </c>
      <c r="B47" s="15">
        <v>1</v>
      </c>
      <c r="C47" s="15">
        <v>1090</v>
      </c>
      <c r="D47" s="48">
        <v>1176</v>
      </c>
      <c r="E47" s="16">
        <v>0.5</v>
      </c>
      <c r="F47" s="17">
        <f t="shared" si="7"/>
        <v>8.8261253309797002E-4</v>
      </c>
      <c r="G47" s="17">
        <f t="shared" si="1"/>
        <v>8.8222320247022506E-4</v>
      </c>
      <c r="H47" s="11">
        <f t="shared" si="6"/>
        <v>99353.00895922778</v>
      </c>
      <c r="I47" s="11">
        <f t="shared" si="4"/>
        <v>87.651529739062894</v>
      </c>
      <c r="J47" s="11">
        <f t="shared" si="2"/>
        <v>99309.183194358251</v>
      </c>
      <c r="K47" s="11">
        <f t="shared" si="3"/>
        <v>4840768.8495307351</v>
      </c>
      <c r="L47" s="19">
        <f t="shared" si="5"/>
        <v>48.722921431773415</v>
      </c>
    </row>
    <row r="48" spans="1:12" x14ac:dyDescent="0.2">
      <c r="A48" s="14">
        <v>39</v>
      </c>
      <c r="B48" s="15">
        <v>1</v>
      </c>
      <c r="C48" s="15">
        <v>1059</v>
      </c>
      <c r="D48" s="48">
        <v>1117</v>
      </c>
      <c r="E48" s="16">
        <v>0.5</v>
      </c>
      <c r="F48" s="17">
        <f t="shared" si="7"/>
        <v>9.1911764705882352E-4</v>
      </c>
      <c r="G48" s="17">
        <f t="shared" si="1"/>
        <v>9.1869545245751034E-4</v>
      </c>
      <c r="H48" s="11">
        <f t="shared" si="6"/>
        <v>99265.357429488722</v>
      </c>
      <c r="I48" s="11">
        <f t="shared" si="4"/>
        <v>91.194632457040626</v>
      </c>
      <c r="J48" s="11">
        <f t="shared" si="2"/>
        <v>99219.760113260199</v>
      </c>
      <c r="K48" s="11">
        <f t="shared" si="3"/>
        <v>4741459.6663363772</v>
      </c>
      <c r="L48" s="19">
        <f t="shared" si="5"/>
        <v>47.765502377850034</v>
      </c>
    </row>
    <row r="49" spans="1:12" ht="15" x14ac:dyDescent="0.25">
      <c r="A49" s="14">
        <v>40</v>
      </c>
      <c r="B49">
        <v>0</v>
      </c>
      <c r="C49" s="15">
        <v>1098</v>
      </c>
      <c r="D49" s="48">
        <v>1059</v>
      </c>
      <c r="E49" s="16">
        <v>0.5</v>
      </c>
      <c r="F49" s="17">
        <f t="shared" si="7"/>
        <v>0</v>
      </c>
      <c r="G49" s="17">
        <f t="shared" si="1"/>
        <v>0</v>
      </c>
      <c r="H49" s="11">
        <f t="shared" si="6"/>
        <v>99174.162797031677</v>
      </c>
      <c r="I49" s="11">
        <f t="shared" si="4"/>
        <v>0</v>
      </c>
      <c r="J49" s="11">
        <f t="shared" si="2"/>
        <v>99174.162797031677</v>
      </c>
      <c r="K49" s="11">
        <f t="shared" si="3"/>
        <v>4642239.9062231174</v>
      </c>
      <c r="L49" s="19">
        <f t="shared" si="5"/>
        <v>46.808964908772204</v>
      </c>
    </row>
    <row r="50" spans="1:12" ht="15" x14ac:dyDescent="0.25">
      <c r="A50" s="14">
        <v>41</v>
      </c>
      <c r="B50">
        <v>0</v>
      </c>
      <c r="C50" s="15">
        <v>1029</v>
      </c>
      <c r="D50" s="48">
        <v>1117</v>
      </c>
      <c r="E50" s="16">
        <v>0.5</v>
      </c>
      <c r="F50" s="17">
        <f t="shared" si="7"/>
        <v>0</v>
      </c>
      <c r="G50" s="17">
        <f t="shared" si="1"/>
        <v>0</v>
      </c>
      <c r="H50" s="11">
        <f t="shared" si="6"/>
        <v>99174.162797031677</v>
      </c>
      <c r="I50" s="11">
        <f t="shared" si="4"/>
        <v>0</v>
      </c>
      <c r="J50" s="11">
        <f t="shared" si="2"/>
        <v>99174.162797031677</v>
      </c>
      <c r="K50" s="11">
        <f t="shared" si="3"/>
        <v>4543065.7434260854</v>
      </c>
      <c r="L50" s="19">
        <f t="shared" si="5"/>
        <v>45.808964908772197</v>
      </c>
    </row>
    <row r="51" spans="1:12" ht="15" x14ac:dyDescent="0.25">
      <c r="A51" s="14">
        <v>42</v>
      </c>
      <c r="B51">
        <v>0</v>
      </c>
      <c r="C51" s="15">
        <v>1042</v>
      </c>
      <c r="D51" s="48">
        <v>1042</v>
      </c>
      <c r="E51" s="16">
        <v>0.5</v>
      </c>
      <c r="F51" s="17">
        <f t="shared" si="7"/>
        <v>0</v>
      </c>
      <c r="G51" s="17">
        <f t="shared" si="1"/>
        <v>0</v>
      </c>
      <c r="H51" s="11">
        <f t="shared" si="6"/>
        <v>99174.162797031677</v>
      </c>
      <c r="I51" s="11">
        <f t="shared" si="4"/>
        <v>0</v>
      </c>
      <c r="J51" s="11">
        <f t="shared" si="2"/>
        <v>99174.162797031677</v>
      </c>
      <c r="K51" s="11">
        <f t="shared" si="3"/>
        <v>4443891.5806290535</v>
      </c>
      <c r="L51" s="19">
        <f t="shared" si="5"/>
        <v>44.808964908772197</v>
      </c>
    </row>
    <row r="52" spans="1:12" x14ac:dyDescent="0.2">
      <c r="A52" s="14">
        <v>43</v>
      </c>
      <c r="B52" s="15">
        <v>1</v>
      </c>
      <c r="C52" s="15">
        <v>997</v>
      </c>
      <c r="D52" s="48">
        <v>1058</v>
      </c>
      <c r="E52" s="16">
        <v>0.5</v>
      </c>
      <c r="F52" s="17">
        <f t="shared" si="7"/>
        <v>9.7323600973236014E-4</v>
      </c>
      <c r="G52" s="17">
        <f t="shared" si="1"/>
        <v>9.7276264591439701E-4</v>
      </c>
      <c r="H52" s="11">
        <f t="shared" si="6"/>
        <v>99174.162797031677</v>
      </c>
      <c r="I52" s="11">
        <f t="shared" si="4"/>
        <v>96.47292100878569</v>
      </c>
      <c r="J52" s="11">
        <f t="shared" si="2"/>
        <v>99125.926336527293</v>
      </c>
      <c r="K52" s="11">
        <f t="shared" si="3"/>
        <v>4344717.4178320216</v>
      </c>
      <c r="L52" s="19">
        <f t="shared" si="5"/>
        <v>43.808964908772197</v>
      </c>
    </row>
    <row r="53" spans="1:12" ht="15" x14ac:dyDescent="0.25">
      <c r="A53" s="14">
        <v>44</v>
      </c>
      <c r="B53">
        <v>0</v>
      </c>
      <c r="C53" s="15">
        <v>916</v>
      </c>
      <c r="D53" s="48">
        <v>1007</v>
      </c>
      <c r="E53" s="16">
        <v>0.5</v>
      </c>
      <c r="F53" s="17">
        <f t="shared" si="7"/>
        <v>0</v>
      </c>
      <c r="G53" s="17">
        <f t="shared" si="1"/>
        <v>0</v>
      </c>
      <c r="H53" s="11">
        <f t="shared" si="6"/>
        <v>99077.689876022894</v>
      </c>
      <c r="I53" s="11">
        <f t="shared" si="4"/>
        <v>0</v>
      </c>
      <c r="J53" s="11">
        <f t="shared" si="2"/>
        <v>99077.689876022894</v>
      </c>
      <c r="K53" s="11">
        <f t="shared" si="3"/>
        <v>4245591.4914954947</v>
      </c>
      <c r="L53" s="19">
        <f t="shared" si="5"/>
        <v>42.851135273824553</v>
      </c>
    </row>
    <row r="54" spans="1:12" ht="15" x14ac:dyDescent="0.25">
      <c r="A54" s="14">
        <v>45</v>
      </c>
      <c r="B54">
        <v>0</v>
      </c>
      <c r="C54" s="15">
        <v>913</v>
      </c>
      <c r="D54" s="48">
        <v>912</v>
      </c>
      <c r="E54" s="16">
        <v>0.5</v>
      </c>
      <c r="F54" s="17">
        <f t="shared" si="7"/>
        <v>0</v>
      </c>
      <c r="G54" s="17">
        <f t="shared" si="1"/>
        <v>0</v>
      </c>
      <c r="H54" s="11">
        <f t="shared" si="6"/>
        <v>99077.689876022894</v>
      </c>
      <c r="I54" s="11">
        <f t="shared" si="4"/>
        <v>0</v>
      </c>
      <c r="J54" s="11">
        <f t="shared" si="2"/>
        <v>99077.689876022894</v>
      </c>
      <c r="K54" s="11">
        <f t="shared" si="3"/>
        <v>4146513.801619472</v>
      </c>
      <c r="L54" s="19">
        <f t="shared" si="5"/>
        <v>41.851135273824561</v>
      </c>
    </row>
    <row r="55" spans="1:12" x14ac:dyDescent="0.2">
      <c r="A55" s="14">
        <v>46</v>
      </c>
      <c r="B55" s="15">
        <v>1</v>
      </c>
      <c r="C55" s="15">
        <v>878</v>
      </c>
      <c r="D55" s="48">
        <v>919</v>
      </c>
      <c r="E55" s="16">
        <v>0.5</v>
      </c>
      <c r="F55" s="17">
        <f t="shared" si="7"/>
        <v>1.1129660545353367E-3</v>
      </c>
      <c r="G55" s="17">
        <f t="shared" si="1"/>
        <v>1.1123470522803114E-3</v>
      </c>
      <c r="H55" s="11">
        <f t="shared" si="6"/>
        <v>99077.689876022894</v>
      </c>
      <c r="I55" s="11">
        <f t="shared" si="4"/>
        <v>110.20877628033692</v>
      </c>
      <c r="J55" s="11">
        <f t="shared" si="2"/>
        <v>99022.585487882723</v>
      </c>
      <c r="K55" s="11">
        <f t="shared" si="3"/>
        <v>4047436.1117434492</v>
      </c>
      <c r="L55" s="19">
        <f t="shared" si="5"/>
        <v>40.851135273824561</v>
      </c>
    </row>
    <row r="56" spans="1:12" ht="15" x14ac:dyDescent="0.25">
      <c r="A56" s="14">
        <v>47</v>
      </c>
      <c r="B56">
        <v>0</v>
      </c>
      <c r="C56" s="15">
        <v>819</v>
      </c>
      <c r="D56" s="48">
        <v>867</v>
      </c>
      <c r="E56" s="16">
        <v>0.5</v>
      </c>
      <c r="F56" s="17">
        <f t="shared" si="7"/>
        <v>0</v>
      </c>
      <c r="G56" s="17">
        <f t="shared" si="1"/>
        <v>0</v>
      </c>
      <c r="H56" s="11">
        <f t="shared" si="6"/>
        <v>98967.481099742552</v>
      </c>
      <c r="I56" s="11">
        <f t="shared" si="4"/>
        <v>0</v>
      </c>
      <c r="J56" s="11">
        <f t="shared" si="2"/>
        <v>98967.481099742552</v>
      </c>
      <c r="K56" s="11">
        <f t="shared" si="3"/>
        <v>3948413.5262555666</v>
      </c>
      <c r="L56" s="19">
        <f t="shared" si="5"/>
        <v>39.896069722904542</v>
      </c>
    </row>
    <row r="57" spans="1:12" x14ac:dyDescent="0.2">
      <c r="A57" s="14">
        <v>48</v>
      </c>
      <c r="B57" s="15">
        <v>1</v>
      </c>
      <c r="C57" s="15">
        <v>808</v>
      </c>
      <c r="D57" s="48">
        <v>835</v>
      </c>
      <c r="E57" s="16">
        <v>0.5</v>
      </c>
      <c r="F57" s="17">
        <f t="shared" si="7"/>
        <v>1.2172854534388314E-3</v>
      </c>
      <c r="G57" s="17">
        <f t="shared" si="1"/>
        <v>1.2165450121654502E-3</v>
      </c>
      <c r="H57" s="11">
        <f t="shared" si="6"/>
        <v>98967.481099742552</v>
      </c>
      <c r="I57" s="11">
        <f t="shared" si="4"/>
        <v>120.39839549847026</v>
      </c>
      <c r="J57" s="11">
        <f t="shared" si="2"/>
        <v>98907.281901993309</v>
      </c>
      <c r="K57" s="11">
        <f t="shared" si="3"/>
        <v>3849446.0451558242</v>
      </c>
      <c r="L57" s="19">
        <f t="shared" si="5"/>
        <v>38.896069722904549</v>
      </c>
    </row>
    <row r="58" spans="1:12" x14ac:dyDescent="0.2">
      <c r="A58" s="14">
        <v>49</v>
      </c>
      <c r="B58" s="15">
        <v>3</v>
      </c>
      <c r="C58" s="15">
        <v>781</v>
      </c>
      <c r="D58" s="48">
        <v>824</v>
      </c>
      <c r="E58" s="16">
        <v>0.5</v>
      </c>
      <c r="F58" s="17">
        <f t="shared" si="7"/>
        <v>3.7383177570093459E-3</v>
      </c>
      <c r="G58" s="17">
        <f t="shared" si="1"/>
        <v>3.7313432835820895E-3</v>
      </c>
      <c r="H58" s="11">
        <f t="shared" si="6"/>
        <v>98847.08270424408</v>
      </c>
      <c r="I58" s="11">
        <f t="shared" si="4"/>
        <v>368.83239815016447</v>
      </c>
      <c r="J58" s="11">
        <f t="shared" si="2"/>
        <v>98662.666505169007</v>
      </c>
      <c r="K58" s="11">
        <f t="shared" si="3"/>
        <v>3750538.7632538308</v>
      </c>
      <c r="L58" s="19">
        <f t="shared" si="5"/>
        <v>37.942837164710767</v>
      </c>
    </row>
    <row r="59" spans="1:12" x14ac:dyDescent="0.2">
      <c r="A59" s="14">
        <v>50</v>
      </c>
      <c r="B59" s="15">
        <v>3</v>
      </c>
      <c r="C59" s="15">
        <v>783</v>
      </c>
      <c r="D59" s="48">
        <v>795</v>
      </c>
      <c r="E59" s="16">
        <v>0.5</v>
      </c>
      <c r="F59" s="17">
        <f t="shared" si="7"/>
        <v>3.8022813688212928E-3</v>
      </c>
      <c r="G59" s="17">
        <f t="shared" si="1"/>
        <v>3.7950664136622387E-3</v>
      </c>
      <c r="H59" s="11">
        <f t="shared" si="6"/>
        <v>98478.25030609392</v>
      </c>
      <c r="I59" s="11">
        <f t="shared" si="4"/>
        <v>373.73150021288012</v>
      </c>
      <c r="J59" s="11">
        <f t="shared" si="2"/>
        <v>98291.38455598749</v>
      </c>
      <c r="K59" s="11">
        <f t="shared" si="3"/>
        <v>3651876.0967486617</v>
      </c>
      <c r="L59" s="19">
        <f t="shared" si="5"/>
        <v>37.083072509896944</v>
      </c>
    </row>
    <row r="60" spans="1:12" x14ac:dyDescent="0.2">
      <c r="A60" s="14">
        <v>51</v>
      </c>
      <c r="B60" s="15">
        <v>2</v>
      </c>
      <c r="C60" s="15">
        <v>738</v>
      </c>
      <c r="D60" s="48">
        <v>774</v>
      </c>
      <c r="E60" s="16">
        <v>0.5</v>
      </c>
      <c r="F60" s="17">
        <f t="shared" si="7"/>
        <v>2.6455026455026454E-3</v>
      </c>
      <c r="G60" s="17">
        <f t="shared" si="1"/>
        <v>2.6420079260237777E-3</v>
      </c>
      <c r="H60" s="11">
        <f t="shared" si="6"/>
        <v>98104.518805881045</v>
      </c>
      <c r="I60" s="11">
        <f t="shared" si="4"/>
        <v>259.19291626388645</v>
      </c>
      <c r="J60" s="11">
        <f t="shared" si="2"/>
        <v>97974.922347749103</v>
      </c>
      <c r="K60" s="11">
        <f t="shared" si="3"/>
        <v>3553584.7121926742</v>
      </c>
      <c r="L60" s="19">
        <f t="shared" si="5"/>
        <v>36.222436595648929</v>
      </c>
    </row>
    <row r="61" spans="1:12" x14ac:dyDescent="0.2">
      <c r="A61" s="14">
        <v>52</v>
      </c>
      <c r="B61" s="15">
        <v>2</v>
      </c>
      <c r="C61" s="15">
        <v>783</v>
      </c>
      <c r="D61" s="48">
        <v>737</v>
      </c>
      <c r="E61" s="16">
        <v>0.5</v>
      </c>
      <c r="F61" s="17">
        <f t="shared" si="7"/>
        <v>2.631578947368421E-3</v>
      </c>
      <c r="G61" s="17">
        <f t="shared" si="1"/>
        <v>2.6281208935611039E-3</v>
      </c>
      <c r="H61" s="11">
        <f t="shared" si="6"/>
        <v>97845.325889617161</v>
      </c>
      <c r="I61" s="11">
        <f t="shared" si="4"/>
        <v>257.14934530779806</v>
      </c>
      <c r="J61" s="11">
        <f t="shared" si="2"/>
        <v>97716.751216963254</v>
      </c>
      <c r="K61" s="11">
        <f t="shared" si="3"/>
        <v>3455609.789844925</v>
      </c>
      <c r="L61" s="19">
        <f t="shared" si="5"/>
        <v>35.317065566763233</v>
      </c>
    </row>
    <row r="62" spans="1:12" x14ac:dyDescent="0.2">
      <c r="A62" s="14">
        <v>53</v>
      </c>
      <c r="B62" s="15">
        <v>2</v>
      </c>
      <c r="C62" s="15">
        <v>800</v>
      </c>
      <c r="D62" s="48">
        <v>781</v>
      </c>
      <c r="E62" s="16">
        <v>0.5</v>
      </c>
      <c r="F62" s="17">
        <f t="shared" si="7"/>
        <v>2.5300442757748261E-3</v>
      </c>
      <c r="G62" s="17">
        <f t="shared" si="1"/>
        <v>2.5268477574226155E-3</v>
      </c>
      <c r="H62" s="11">
        <f t="shared" si="6"/>
        <v>97588.176544309361</v>
      </c>
      <c r="I62" s="11">
        <f t="shared" si="4"/>
        <v>246.59046505195039</v>
      </c>
      <c r="J62" s="11">
        <f t="shared" si="2"/>
        <v>97464.881311783378</v>
      </c>
      <c r="K62" s="11">
        <f t="shared" si="3"/>
        <v>3357893.0386279617</v>
      </c>
      <c r="L62" s="19">
        <f t="shared" si="5"/>
        <v>34.408810140061682</v>
      </c>
    </row>
    <row r="63" spans="1:12" ht="15" x14ac:dyDescent="0.25">
      <c r="A63" s="14">
        <v>54</v>
      </c>
      <c r="B63">
        <v>0</v>
      </c>
      <c r="C63" s="15">
        <v>799</v>
      </c>
      <c r="D63" s="48">
        <v>802</v>
      </c>
      <c r="E63" s="16">
        <v>0.5</v>
      </c>
      <c r="F63" s="17">
        <f t="shared" si="7"/>
        <v>0</v>
      </c>
      <c r="G63" s="17">
        <f t="shared" si="1"/>
        <v>0</v>
      </c>
      <c r="H63" s="11">
        <f t="shared" si="6"/>
        <v>97341.586079257409</v>
      </c>
      <c r="I63" s="11">
        <f t="shared" si="4"/>
        <v>0</v>
      </c>
      <c r="J63" s="11">
        <f t="shared" si="2"/>
        <v>97341.586079257409</v>
      </c>
      <c r="K63" s="11">
        <f t="shared" si="3"/>
        <v>3260428.1573161781</v>
      </c>
      <c r="L63" s="19">
        <f t="shared" si="5"/>
        <v>33.494709595767979</v>
      </c>
    </row>
    <row r="64" spans="1:12" x14ac:dyDescent="0.2">
      <c r="A64" s="14">
        <v>55</v>
      </c>
      <c r="B64" s="15">
        <v>1</v>
      </c>
      <c r="C64" s="15">
        <v>769</v>
      </c>
      <c r="D64" s="48">
        <v>797</v>
      </c>
      <c r="E64" s="16">
        <v>0.5</v>
      </c>
      <c r="F64" s="17">
        <f t="shared" si="7"/>
        <v>1.277139208173691E-3</v>
      </c>
      <c r="G64" s="17">
        <f t="shared" si="1"/>
        <v>1.2763241863433311E-3</v>
      </c>
      <c r="H64" s="11">
        <f t="shared" si="6"/>
        <v>97341.586079257409</v>
      </c>
      <c r="I64" s="11">
        <f t="shared" si="4"/>
        <v>124.23942064997753</v>
      </c>
      <c r="J64" s="11">
        <f t="shared" si="2"/>
        <v>97279.466368932422</v>
      </c>
      <c r="K64" s="11">
        <f t="shared" si="3"/>
        <v>3163086.5712369205</v>
      </c>
      <c r="L64" s="19">
        <f t="shared" si="5"/>
        <v>32.494709595767979</v>
      </c>
    </row>
    <row r="65" spans="1:12" x14ac:dyDescent="0.2">
      <c r="A65" s="14">
        <v>56</v>
      </c>
      <c r="B65" s="15">
        <v>2</v>
      </c>
      <c r="C65" s="15">
        <v>733</v>
      </c>
      <c r="D65" s="48">
        <v>771</v>
      </c>
      <c r="E65" s="16">
        <v>0.5</v>
      </c>
      <c r="F65" s="17">
        <f t="shared" si="7"/>
        <v>2.6595744680851063E-3</v>
      </c>
      <c r="G65" s="17">
        <f t="shared" si="1"/>
        <v>2.6560424966799467E-3</v>
      </c>
      <c r="H65" s="11">
        <f t="shared" si="6"/>
        <v>97217.346658607436</v>
      </c>
      <c r="I65" s="11">
        <f t="shared" si="4"/>
        <v>258.21340413972757</v>
      </c>
      <c r="J65" s="11">
        <f t="shared" si="2"/>
        <v>97088.239956537582</v>
      </c>
      <c r="K65" s="11">
        <f t="shared" si="3"/>
        <v>3065807.1048679883</v>
      </c>
      <c r="L65" s="19">
        <f t="shared" si="5"/>
        <v>31.5355974035581</v>
      </c>
    </row>
    <row r="66" spans="1:12" x14ac:dyDescent="0.2">
      <c r="A66" s="14">
        <v>57</v>
      </c>
      <c r="B66" s="15">
        <v>1</v>
      </c>
      <c r="C66" s="15">
        <v>813</v>
      </c>
      <c r="D66" s="48">
        <v>728</v>
      </c>
      <c r="E66" s="16">
        <v>0.5</v>
      </c>
      <c r="F66" s="17">
        <f t="shared" si="7"/>
        <v>1.2978585334198572E-3</v>
      </c>
      <c r="G66" s="17">
        <f t="shared" si="1"/>
        <v>1.2970168612191956E-3</v>
      </c>
      <c r="H66" s="11">
        <f t="shared" si="6"/>
        <v>96959.133254467713</v>
      </c>
      <c r="I66" s="11">
        <f t="shared" si="4"/>
        <v>125.75763068024344</v>
      </c>
      <c r="J66" s="11">
        <f t="shared" si="2"/>
        <v>96896.254439127602</v>
      </c>
      <c r="K66" s="11">
        <f t="shared" si="3"/>
        <v>2968718.8649114505</v>
      </c>
      <c r="L66" s="19">
        <f t="shared" si="5"/>
        <v>30.618248794779287</v>
      </c>
    </row>
    <row r="67" spans="1:12" x14ac:dyDescent="0.2">
      <c r="A67" s="14">
        <v>58</v>
      </c>
      <c r="B67" s="15">
        <v>2</v>
      </c>
      <c r="C67" s="15">
        <v>737</v>
      </c>
      <c r="D67" s="48">
        <v>822</v>
      </c>
      <c r="E67" s="16">
        <v>0.5</v>
      </c>
      <c r="F67" s="17">
        <f t="shared" si="7"/>
        <v>2.5657472738935213E-3</v>
      </c>
      <c r="G67" s="17">
        <f t="shared" si="1"/>
        <v>2.5624599615631004E-3</v>
      </c>
      <c r="H67" s="11">
        <f t="shared" si="6"/>
        <v>96833.375623787477</v>
      </c>
      <c r="I67" s="11">
        <f t="shared" si="4"/>
        <v>248.13164797895573</v>
      </c>
      <c r="J67" s="11">
        <f t="shared" si="2"/>
        <v>96709.309799798008</v>
      </c>
      <c r="K67" s="11">
        <f t="shared" si="3"/>
        <v>2871822.6104723229</v>
      </c>
      <c r="L67" s="19">
        <f t="shared" si="5"/>
        <v>29.657363403603675</v>
      </c>
    </row>
    <row r="68" spans="1:12" x14ac:dyDescent="0.2">
      <c r="A68" s="14">
        <v>59</v>
      </c>
      <c r="B68" s="15">
        <v>2</v>
      </c>
      <c r="C68" s="15">
        <v>677</v>
      </c>
      <c r="D68" s="48">
        <v>733</v>
      </c>
      <c r="E68" s="16">
        <v>0.5</v>
      </c>
      <c r="F68" s="17">
        <f t="shared" si="7"/>
        <v>2.8368794326241137E-3</v>
      </c>
      <c r="G68" s="17">
        <f t="shared" si="1"/>
        <v>2.8328611898017003E-3</v>
      </c>
      <c r="H68" s="11">
        <f t="shared" si="6"/>
        <v>96585.243975808524</v>
      </c>
      <c r="I68" s="11">
        <f t="shared" si="4"/>
        <v>273.61258916659642</v>
      </c>
      <c r="J68" s="11">
        <f t="shared" si="2"/>
        <v>96448.437681225216</v>
      </c>
      <c r="K68" s="11">
        <f t="shared" si="3"/>
        <v>2775113.3006725251</v>
      </c>
      <c r="L68" s="19">
        <f t="shared" si="5"/>
        <v>28.732269924871765</v>
      </c>
    </row>
    <row r="69" spans="1:12" x14ac:dyDescent="0.2">
      <c r="A69" s="14">
        <v>60</v>
      </c>
      <c r="B69" s="15">
        <v>1</v>
      </c>
      <c r="C69" s="15">
        <v>644</v>
      </c>
      <c r="D69" s="48">
        <v>682</v>
      </c>
      <c r="E69" s="16">
        <v>0.5</v>
      </c>
      <c r="F69" s="17">
        <f t="shared" si="7"/>
        <v>1.5082956259426848E-3</v>
      </c>
      <c r="G69" s="17">
        <f t="shared" si="1"/>
        <v>1.5071590052750565E-3</v>
      </c>
      <c r="H69" s="11">
        <f t="shared" si="6"/>
        <v>96311.631386641922</v>
      </c>
      <c r="I69" s="11">
        <f t="shared" si="4"/>
        <v>145.15694255710915</v>
      </c>
      <c r="J69" s="11">
        <f t="shared" si="2"/>
        <v>96239.052915363369</v>
      </c>
      <c r="K69" s="11">
        <f t="shared" si="3"/>
        <v>2678664.8629912999</v>
      </c>
      <c r="L69" s="19">
        <f t="shared" si="5"/>
        <v>27.812475237158335</v>
      </c>
    </row>
    <row r="70" spans="1:12" x14ac:dyDescent="0.2">
      <c r="A70" s="14">
        <v>61</v>
      </c>
      <c r="B70" s="15">
        <v>3</v>
      </c>
      <c r="C70" s="15">
        <v>677</v>
      </c>
      <c r="D70" s="48">
        <v>641</v>
      </c>
      <c r="E70" s="16">
        <v>0.5</v>
      </c>
      <c r="F70" s="17">
        <f t="shared" si="7"/>
        <v>4.552352048558422E-3</v>
      </c>
      <c r="G70" s="17">
        <f t="shared" si="1"/>
        <v>4.5420136260408781E-3</v>
      </c>
      <c r="H70" s="11">
        <f t="shared" si="6"/>
        <v>96166.474444084815</v>
      </c>
      <c r="I70" s="11">
        <f t="shared" si="4"/>
        <v>436.78943729334509</v>
      </c>
      <c r="J70" s="11">
        <f t="shared" si="2"/>
        <v>95948.079725438132</v>
      </c>
      <c r="K70" s="11">
        <f t="shared" si="3"/>
        <v>2582425.8100759364</v>
      </c>
      <c r="L70" s="19">
        <f t="shared" si="5"/>
        <v>26.853701614874797</v>
      </c>
    </row>
    <row r="71" spans="1:12" x14ac:dyDescent="0.2">
      <c r="A71" s="14">
        <v>62</v>
      </c>
      <c r="B71" s="15">
        <v>3</v>
      </c>
      <c r="C71" s="15">
        <v>639</v>
      </c>
      <c r="D71" s="48">
        <v>677</v>
      </c>
      <c r="E71" s="16">
        <v>0.5</v>
      </c>
      <c r="F71" s="17">
        <f t="shared" si="7"/>
        <v>4.559270516717325E-3</v>
      </c>
      <c r="G71" s="17">
        <f t="shared" si="1"/>
        <v>4.5489006823351014E-3</v>
      </c>
      <c r="H71" s="11">
        <f t="shared" si="6"/>
        <v>95729.685006791464</v>
      </c>
      <c r="I71" s="11">
        <f t="shared" si="4"/>
        <v>435.46482944711801</v>
      </c>
      <c r="J71" s="11">
        <f t="shared" si="2"/>
        <v>95511.952592067915</v>
      </c>
      <c r="K71" s="11">
        <f t="shared" si="3"/>
        <v>2486477.7303504981</v>
      </c>
      <c r="L71" s="19">
        <f t="shared" si="5"/>
        <v>25.973946641254454</v>
      </c>
    </row>
    <row r="72" spans="1:12" x14ac:dyDescent="0.2">
      <c r="A72" s="14">
        <v>63</v>
      </c>
      <c r="B72" s="15">
        <v>1</v>
      </c>
      <c r="C72" s="15">
        <v>580</v>
      </c>
      <c r="D72" s="48">
        <v>644</v>
      </c>
      <c r="E72" s="16">
        <v>0.5</v>
      </c>
      <c r="F72" s="17">
        <f t="shared" si="7"/>
        <v>1.6339869281045752E-3</v>
      </c>
      <c r="G72" s="17">
        <f t="shared" si="1"/>
        <v>1.6326530612244899E-3</v>
      </c>
      <c r="H72" s="11">
        <f t="shared" si="6"/>
        <v>95294.220177344352</v>
      </c>
      <c r="I72" s="11">
        <f t="shared" si="4"/>
        <v>155.58240028954179</v>
      </c>
      <c r="J72" s="11">
        <f t="shared" si="2"/>
        <v>95216.428977199583</v>
      </c>
      <c r="K72" s="11">
        <f t="shared" si="3"/>
        <v>2390965.7777584302</v>
      </c>
      <c r="L72" s="19">
        <f t="shared" si="5"/>
        <v>25.090354622859575</v>
      </c>
    </row>
    <row r="73" spans="1:12" x14ac:dyDescent="0.2">
      <c r="A73" s="14">
        <v>64</v>
      </c>
      <c r="B73" s="15">
        <v>2</v>
      </c>
      <c r="C73" s="15">
        <v>462</v>
      </c>
      <c r="D73" s="48">
        <v>582</v>
      </c>
      <c r="E73" s="16">
        <v>0.5</v>
      </c>
      <c r="F73" s="17">
        <f t="shared" ref="F73:F104" si="8">B73/((C73+D73)/2)</f>
        <v>3.8314176245210726E-3</v>
      </c>
      <c r="G73" s="17">
        <f t="shared" ref="G73:G103" si="9">F73/((1+(1-E73)*F73))</f>
        <v>3.8240917782026767E-3</v>
      </c>
      <c r="H73" s="11">
        <f t="shared" si="6"/>
        <v>95138.637777054813</v>
      </c>
      <c r="I73" s="11">
        <f t="shared" si="4"/>
        <v>363.81888251263791</v>
      </c>
      <c r="J73" s="11">
        <f t="shared" ref="J73:J103" si="10">H74+I73*E73</f>
        <v>94956.728335798485</v>
      </c>
      <c r="K73" s="11">
        <f t="shared" ref="K73:K97" si="11">K74+J73</f>
        <v>2295749.3487812309</v>
      </c>
      <c r="L73" s="19">
        <f t="shared" si="5"/>
        <v>24.130567794769405</v>
      </c>
    </row>
    <row r="74" spans="1:12" x14ac:dyDescent="0.2">
      <c r="A74" s="14">
        <v>65</v>
      </c>
      <c r="B74" s="15">
        <v>1</v>
      </c>
      <c r="C74" s="15">
        <v>501</v>
      </c>
      <c r="D74" s="48">
        <v>467</v>
      </c>
      <c r="E74" s="16">
        <v>0.5</v>
      </c>
      <c r="F74" s="17">
        <f t="shared" si="8"/>
        <v>2.0661157024793389E-3</v>
      </c>
      <c r="G74" s="17">
        <f t="shared" si="9"/>
        <v>2.0639834881320952E-3</v>
      </c>
      <c r="H74" s="11">
        <f t="shared" si="6"/>
        <v>94774.818894542172</v>
      </c>
      <c r="I74" s="11">
        <f t="shared" ref="I74:I103" si="12">H74*G74</f>
        <v>195.61366128904476</v>
      </c>
      <c r="J74" s="11">
        <f t="shared" si="10"/>
        <v>94677.012063897651</v>
      </c>
      <c r="K74" s="11">
        <f t="shared" si="11"/>
        <v>2200792.6204454321</v>
      </c>
      <c r="L74" s="19">
        <f t="shared" ref="L74:L103" si="13">K74/H74</f>
        <v>23.221280147148558</v>
      </c>
    </row>
    <row r="75" spans="1:12" x14ac:dyDescent="0.2">
      <c r="A75" s="14">
        <v>66</v>
      </c>
      <c r="B75" s="15">
        <v>3</v>
      </c>
      <c r="C75" s="15">
        <v>494</v>
      </c>
      <c r="D75" s="48">
        <v>509</v>
      </c>
      <c r="E75" s="16">
        <v>0.5</v>
      </c>
      <c r="F75" s="17">
        <f t="shared" si="8"/>
        <v>5.9820538384845467E-3</v>
      </c>
      <c r="G75" s="17">
        <f t="shared" si="9"/>
        <v>5.9642147117296221E-3</v>
      </c>
      <c r="H75" s="11">
        <f t="shared" ref="H75:H104" si="14">H74-I74</f>
        <v>94579.205233253131</v>
      </c>
      <c r="I75" s="11">
        <f t="shared" si="12"/>
        <v>564.09068727586362</v>
      </c>
      <c r="J75" s="11">
        <f t="shared" si="10"/>
        <v>94297.159889615199</v>
      </c>
      <c r="K75" s="11">
        <f t="shared" si="11"/>
        <v>2106115.6083815345</v>
      </c>
      <c r="L75" s="19">
        <f t="shared" si="13"/>
        <v>22.268273487680403</v>
      </c>
    </row>
    <row r="76" spans="1:12" x14ac:dyDescent="0.2">
      <c r="A76" s="14">
        <v>67</v>
      </c>
      <c r="B76" s="15">
        <v>1</v>
      </c>
      <c r="C76" s="15">
        <v>470</v>
      </c>
      <c r="D76" s="48">
        <v>495</v>
      </c>
      <c r="E76" s="16">
        <v>0.5</v>
      </c>
      <c r="F76" s="17">
        <f t="shared" si="8"/>
        <v>2.0725388601036268E-3</v>
      </c>
      <c r="G76" s="17">
        <f t="shared" si="9"/>
        <v>2.0703933747412005E-3</v>
      </c>
      <c r="H76" s="11">
        <f t="shared" si="14"/>
        <v>94015.114545977267</v>
      </c>
      <c r="I76" s="11">
        <f t="shared" si="12"/>
        <v>194.64827028152641</v>
      </c>
      <c r="J76" s="11">
        <f t="shared" si="10"/>
        <v>93917.790410836504</v>
      </c>
      <c r="K76" s="11">
        <f t="shared" si="11"/>
        <v>2011818.4484919191</v>
      </c>
      <c r="L76" s="19">
        <f t="shared" si="13"/>
        <v>21.398883128606485</v>
      </c>
    </row>
    <row r="77" spans="1:12" x14ac:dyDescent="0.2">
      <c r="A77" s="14">
        <v>68</v>
      </c>
      <c r="B77" s="15">
        <v>2</v>
      </c>
      <c r="C77" s="15">
        <v>370</v>
      </c>
      <c r="D77" s="48">
        <v>475</v>
      </c>
      <c r="E77" s="16">
        <v>0.5</v>
      </c>
      <c r="F77" s="17">
        <f t="shared" si="8"/>
        <v>4.7337278106508876E-3</v>
      </c>
      <c r="G77" s="17">
        <f t="shared" si="9"/>
        <v>4.7225501770956323E-3</v>
      </c>
      <c r="H77" s="11">
        <f t="shared" si="14"/>
        <v>93820.46627569574</v>
      </c>
      <c r="I77" s="11">
        <f t="shared" si="12"/>
        <v>443.07185962548169</v>
      </c>
      <c r="J77" s="11">
        <f t="shared" si="10"/>
        <v>93598.930345882996</v>
      </c>
      <c r="K77" s="11">
        <f t="shared" si="11"/>
        <v>1917900.6580810826</v>
      </c>
      <c r="L77" s="19">
        <f t="shared" si="13"/>
        <v>20.44224180729654</v>
      </c>
    </row>
    <row r="78" spans="1:12" x14ac:dyDescent="0.2">
      <c r="A78" s="14">
        <v>69</v>
      </c>
      <c r="B78" s="15">
        <v>3</v>
      </c>
      <c r="C78" s="15">
        <v>274</v>
      </c>
      <c r="D78" s="48">
        <v>366</v>
      </c>
      <c r="E78" s="16">
        <v>0.5</v>
      </c>
      <c r="F78" s="17">
        <f t="shared" si="8"/>
        <v>9.3749999999999997E-3</v>
      </c>
      <c r="G78" s="17">
        <f t="shared" si="9"/>
        <v>9.3312597200622092E-3</v>
      </c>
      <c r="H78" s="11">
        <f t="shared" si="14"/>
        <v>93377.394416070252</v>
      </c>
      <c r="I78" s="11">
        <f t="shared" si="12"/>
        <v>871.32871927903818</v>
      </c>
      <c r="J78" s="11">
        <f t="shared" si="10"/>
        <v>92941.730056430722</v>
      </c>
      <c r="K78" s="11">
        <f t="shared" si="11"/>
        <v>1824301.7277351997</v>
      </c>
      <c r="L78" s="19">
        <f t="shared" si="13"/>
        <v>19.536866916702458</v>
      </c>
    </row>
    <row r="79" spans="1:12" x14ac:dyDescent="0.2">
      <c r="A79" s="14">
        <v>70</v>
      </c>
      <c r="B79" s="15">
        <v>5</v>
      </c>
      <c r="C79" s="15">
        <v>407</v>
      </c>
      <c r="D79" s="48">
        <v>273</v>
      </c>
      <c r="E79" s="16">
        <v>0.5</v>
      </c>
      <c r="F79" s="17">
        <f t="shared" si="8"/>
        <v>1.4705882352941176E-2</v>
      </c>
      <c r="G79" s="17">
        <f t="shared" si="9"/>
        <v>1.4598540145985401E-2</v>
      </c>
      <c r="H79" s="11">
        <f t="shared" si="14"/>
        <v>92506.065696791207</v>
      </c>
      <c r="I79" s="11">
        <f t="shared" si="12"/>
        <v>1350.4535138217693</v>
      </c>
      <c r="J79" s="11">
        <f t="shared" si="10"/>
        <v>91830.838939880312</v>
      </c>
      <c r="K79" s="11">
        <f t="shared" si="11"/>
        <v>1731359.9976787691</v>
      </c>
      <c r="L79" s="19">
        <f t="shared" si="13"/>
        <v>18.716178065054446</v>
      </c>
    </row>
    <row r="80" spans="1:12" x14ac:dyDescent="0.2">
      <c r="A80" s="14">
        <v>71</v>
      </c>
      <c r="B80" s="15">
        <v>1</v>
      </c>
      <c r="C80" s="15">
        <v>261</v>
      </c>
      <c r="D80" s="48">
        <v>401</v>
      </c>
      <c r="E80" s="16">
        <v>0.5</v>
      </c>
      <c r="F80" s="17">
        <f t="shared" si="8"/>
        <v>3.0211480362537764E-3</v>
      </c>
      <c r="G80" s="17">
        <f t="shared" si="9"/>
        <v>3.0165912518853692E-3</v>
      </c>
      <c r="H80" s="11">
        <f t="shared" si="14"/>
        <v>91155.612182969431</v>
      </c>
      <c r="I80" s="11">
        <f t="shared" si="12"/>
        <v>274.97922227140094</v>
      </c>
      <c r="J80" s="11">
        <f t="shared" si="10"/>
        <v>91018.122571833723</v>
      </c>
      <c r="K80" s="11">
        <f t="shared" si="11"/>
        <v>1639529.1587388888</v>
      </c>
      <c r="L80" s="19">
        <f t="shared" si="13"/>
        <v>17.98604736972192</v>
      </c>
    </row>
    <row r="81" spans="1:12" x14ac:dyDescent="0.2">
      <c r="A81" s="14">
        <v>72</v>
      </c>
      <c r="B81" s="15">
        <v>3</v>
      </c>
      <c r="C81" s="15">
        <v>268</v>
      </c>
      <c r="D81" s="48">
        <v>254</v>
      </c>
      <c r="E81" s="16">
        <v>0.5</v>
      </c>
      <c r="F81" s="17">
        <f t="shared" si="8"/>
        <v>1.1494252873563218E-2</v>
      </c>
      <c r="G81" s="17">
        <f t="shared" si="9"/>
        <v>1.1428571428571429E-2</v>
      </c>
      <c r="H81" s="11">
        <f t="shared" si="14"/>
        <v>90880.632960698029</v>
      </c>
      <c r="I81" s="11">
        <f t="shared" si="12"/>
        <v>1038.6358052651203</v>
      </c>
      <c r="J81" s="11">
        <f t="shared" si="10"/>
        <v>90361.315058065476</v>
      </c>
      <c r="K81" s="11">
        <f t="shared" si="11"/>
        <v>1548511.0361670551</v>
      </c>
      <c r="L81" s="19">
        <f t="shared" si="13"/>
        <v>17.038955228631821</v>
      </c>
    </row>
    <row r="82" spans="1:12" ht="15" x14ac:dyDescent="0.25">
      <c r="A82" s="14">
        <v>73</v>
      </c>
      <c r="B82">
        <v>0</v>
      </c>
      <c r="C82" s="15">
        <v>304</v>
      </c>
      <c r="D82" s="48">
        <v>272</v>
      </c>
      <c r="E82" s="16">
        <v>0.5</v>
      </c>
      <c r="F82" s="17">
        <f t="shared" si="8"/>
        <v>0</v>
      </c>
      <c r="G82" s="17">
        <f t="shared" si="9"/>
        <v>0</v>
      </c>
      <c r="H82" s="11">
        <f t="shared" si="14"/>
        <v>89841.997155432909</v>
      </c>
      <c r="I82" s="11">
        <f t="shared" si="12"/>
        <v>0</v>
      </c>
      <c r="J82" s="11">
        <f t="shared" si="10"/>
        <v>89841.997155432909</v>
      </c>
      <c r="K82" s="11">
        <f t="shared" si="11"/>
        <v>1458149.7211089896</v>
      </c>
      <c r="L82" s="19">
        <f t="shared" si="13"/>
        <v>16.230157023182478</v>
      </c>
    </row>
    <row r="83" spans="1:12" x14ac:dyDescent="0.2">
      <c r="A83" s="14">
        <v>74</v>
      </c>
      <c r="B83" s="15">
        <v>1</v>
      </c>
      <c r="C83" s="15">
        <v>315</v>
      </c>
      <c r="D83" s="48">
        <v>303</v>
      </c>
      <c r="E83" s="16">
        <v>0.5</v>
      </c>
      <c r="F83" s="17">
        <f t="shared" si="8"/>
        <v>3.2362459546925568E-3</v>
      </c>
      <c r="G83" s="17">
        <f t="shared" si="9"/>
        <v>3.2310177705977385E-3</v>
      </c>
      <c r="H83" s="11">
        <f t="shared" si="14"/>
        <v>89841.997155432909</v>
      </c>
      <c r="I83" s="11">
        <f t="shared" si="12"/>
        <v>290.28108935519521</v>
      </c>
      <c r="J83" s="11">
        <f t="shared" si="10"/>
        <v>89696.85661075532</v>
      </c>
      <c r="K83" s="11">
        <f t="shared" si="11"/>
        <v>1368307.7239535567</v>
      </c>
      <c r="L83" s="19">
        <f t="shared" si="13"/>
        <v>15.230157023182478</v>
      </c>
    </row>
    <row r="84" spans="1:12" x14ac:dyDescent="0.2">
      <c r="A84" s="14">
        <v>75</v>
      </c>
      <c r="B84" s="15">
        <v>5</v>
      </c>
      <c r="C84" s="15">
        <v>260</v>
      </c>
      <c r="D84" s="48">
        <v>314</v>
      </c>
      <c r="E84" s="16">
        <v>0.5</v>
      </c>
      <c r="F84" s="17">
        <f t="shared" si="8"/>
        <v>1.7421602787456445E-2</v>
      </c>
      <c r="G84" s="17">
        <f t="shared" si="9"/>
        <v>1.7271157167530225E-2</v>
      </c>
      <c r="H84" s="11">
        <f t="shared" si="14"/>
        <v>89551.716066077715</v>
      </c>
      <c r="I84" s="11">
        <f t="shared" si="12"/>
        <v>1546.6617627992698</v>
      </c>
      <c r="J84" s="11">
        <f t="shared" si="10"/>
        <v>88778.385184678089</v>
      </c>
      <c r="K84" s="11">
        <f t="shared" si="11"/>
        <v>1278610.8673428013</v>
      </c>
      <c r="L84" s="19">
        <f t="shared" si="13"/>
        <v>14.277904695867022</v>
      </c>
    </row>
    <row r="85" spans="1:12" x14ac:dyDescent="0.2">
      <c r="A85" s="14">
        <v>76</v>
      </c>
      <c r="B85" s="15">
        <v>3</v>
      </c>
      <c r="C85" s="15">
        <v>282</v>
      </c>
      <c r="D85" s="48">
        <v>265</v>
      </c>
      <c r="E85" s="16">
        <v>0.5</v>
      </c>
      <c r="F85" s="17">
        <f t="shared" si="8"/>
        <v>1.0968921389396709E-2</v>
      </c>
      <c r="G85" s="17">
        <f t="shared" si="9"/>
        <v>1.0909090909090908E-2</v>
      </c>
      <c r="H85" s="11">
        <f t="shared" si="14"/>
        <v>88005.054303278448</v>
      </c>
      <c r="I85" s="11">
        <f t="shared" si="12"/>
        <v>960.05513785394658</v>
      </c>
      <c r="J85" s="11">
        <f t="shared" si="10"/>
        <v>87525.026734351472</v>
      </c>
      <c r="K85" s="11">
        <f t="shared" si="11"/>
        <v>1189832.4821581233</v>
      </c>
      <c r="L85" s="19">
        <f t="shared" si="13"/>
        <v>13.52004713340423</v>
      </c>
    </row>
    <row r="86" spans="1:12" x14ac:dyDescent="0.2">
      <c r="A86" s="14">
        <v>77</v>
      </c>
      <c r="B86" s="15">
        <v>2</v>
      </c>
      <c r="C86" s="15">
        <v>258</v>
      </c>
      <c r="D86" s="48">
        <v>284</v>
      </c>
      <c r="E86" s="16">
        <v>0.5</v>
      </c>
      <c r="F86" s="17">
        <f t="shared" si="8"/>
        <v>7.3800738007380072E-3</v>
      </c>
      <c r="G86" s="17">
        <f t="shared" si="9"/>
        <v>7.3529411764705881E-3</v>
      </c>
      <c r="H86" s="11">
        <f t="shared" si="14"/>
        <v>87044.999165424495</v>
      </c>
      <c r="I86" s="11">
        <f t="shared" si="12"/>
        <v>640.03675856929772</v>
      </c>
      <c r="J86" s="11">
        <f t="shared" si="10"/>
        <v>86724.980786139844</v>
      </c>
      <c r="K86" s="11">
        <f t="shared" si="11"/>
        <v>1102307.4554237719</v>
      </c>
      <c r="L86" s="19">
        <f t="shared" si="13"/>
        <v>12.663650594434424</v>
      </c>
    </row>
    <row r="87" spans="1:12" x14ac:dyDescent="0.2">
      <c r="A87" s="14">
        <v>78</v>
      </c>
      <c r="B87" s="15">
        <v>4</v>
      </c>
      <c r="C87" s="15">
        <v>257</v>
      </c>
      <c r="D87" s="48">
        <v>254</v>
      </c>
      <c r="E87" s="16">
        <v>0.5</v>
      </c>
      <c r="F87" s="17">
        <f t="shared" si="8"/>
        <v>1.5655577299412915E-2</v>
      </c>
      <c r="G87" s="17">
        <f t="shared" si="9"/>
        <v>1.5533980582524271E-2</v>
      </c>
      <c r="H87" s="11">
        <f t="shared" si="14"/>
        <v>86404.962406855193</v>
      </c>
      <c r="I87" s="11">
        <f t="shared" si="12"/>
        <v>1342.2130082618282</v>
      </c>
      <c r="J87" s="11">
        <f t="shared" si="10"/>
        <v>85733.855902724288</v>
      </c>
      <c r="K87" s="11">
        <f t="shared" si="11"/>
        <v>1015582.4746376319</v>
      </c>
      <c r="L87" s="19">
        <f t="shared" si="13"/>
        <v>11.753751709948753</v>
      </c>
    </row>
    <row r="88" spans="1:12" x14ac:dyDescent="0.2">
      <c r="A88" s="14">
        <v>79</v>
      </c>
      <c r="B88" s="15">
        <v>5</v>
      </c>
      <c r="C88" s="15">
        <v>234</v>
      </c>
      <c r="D88" s="48">
        <v>254</v>
      </c>
      <c r="E88" s="16">
        <v>0.5</v>
      </c>
      <c r="F88" s="17">
        <f t="shared" si="8"/>
        <v>2.0491803278688523E-2</v>
      </c>
      <c r="G88" s="17">
        <f t="shared" si="9"/>
        <v>2.0283975659229205E-2</v>
      </c>
      <c r="H88" s="11">
        <f t="shared" si="14"/>
        <v>85062.749398593369</v>
      </c>
      <c r="I88" s="11">
        <f t="shared" si="12"/>
        <v>1725.4107383081816</v>
      </c>
      <c r="J88" s="11">
        <f t="shared" si="10"/>
        <v>84200.044029439276</v>
      </c>
      <c r="K88" s="11">
        <f t="shared" si="11"/>
        <v>929848.61873490759</v>
      </c>
      <c r="L88" s="19">
        <f t="shared" si="13"/>
        <v>10.931325701427232</v>
      </c>
    </row>
    <row r="89" spans="1:12" x14ac:dyDescent="0.2">
      <c r="A89" s="14">
        <v>80</v>
      </c>
      <c r="B89" s="15">
        <v>9</v>
      </c>
      <c r="C89" s="15">
        <v>247</v>
      </c>
      <c r="D89" s="48">
        <v>230</v>
      </c>
      <c r="E89" s="16">
        <v>0.5</v>
      </c>
      <c r="F89" s="17">
        <f t="shared" si="8"/>
        <v>3.7735849056603772E-2</v>
      </c>
      <c r="G89" s="17">
        <f t="shared" si="9"/>
        <v>3.7037037037037035E-2</v>
      </c>
      <c r="H89" s="11">
        <f t="shared" si="14"/>
        <v>83337.338660285182</v>
      </c>
      <c r="I89" s="11">
        <f t="shared" si="12"/>
        <v>3086.5680985290805</v>
      </c>
      <c r="J89" s="11">
        <f t="shared" si="10"/>
        <v>81794.054611020634</v>
      </c>
      <c r="K89" s="11">
        <f t="shared" si="11"/>
        <v>845648.57470546826</v>
      </c>
      <c r="L89" s="19">
        <f t="shared" si="13"/>
        <v>10.147295177647258</v>
      </c>
    </row>
    <row r="90" spans="1:12" x14ac:dyDescent="0.2">
      <c r="A90" s="14">
        <v>81</v>
      </c>
      <c r="B90" s="15">
        <v>7</v>
      </c>
      <c r="C90" s="15">
        <v>226</v>
      </c>
      <c r="D90" s="48">
        <v>250</v>
      </c>
      <c r="E90" s="16">
        <v>0.5</v>
      </c>
      <c r="F90" s="17">
        <f t="shared" si="8"/>
        <v>2.9411764705882353E-2</v>
      </c>
      <c r="G90" s="17">
        <f t="shared" si="9"/>
        <v>2.8985507246376812E-2</v>
      </c>
      <c r="H90" s="11">
        <f t="shared" si="14"/>
        <v>80250.770561756101</v>
      </c>
      <c r="I90" s="11">
        <f t="shared" si="12"/>
        <v>2326.1092916451043</v>
      </c>
      <c r="J90" s="11">
        <f t="shared" si="10"/>
        <v>79087.715915933557</v>
      </c>
      <c r="K90" s="11">
        <f t="shared" si="11"/>
        <v>763854.52009444765</v>
      </c>
      <c r="L90" s="19">
        <f t="shared" si="13"/>
        <v>9.5183449921721532</v>
      </c>
    </row>
    <row r="91" spans="1:12" x14ac:dyDescent="0.2">
      <c r="A91" s="14">
        <v>82</v>
      </c>
      <c r="B91" s="15">
        <v>5</v>
      </c>
      <c r="C91" s="15">
        <v>191</v>
      </c>
      <c r="D91" s="48">
        <v>219</v>
      </c>
      <c r="E91" s="16">
        <v>0.5</v>
      </c>
      <c r="F91" s="17">
        <f t="shared" si="8"/>
        <v>2.4390243902439025E-2</v>
      </c>
      <c r="G91" s="17">
        <f t="shared" si="9"/>
        <v>2.4096385542168676E-2</v>
      </c>
      <c r="H91" s="11">
        <f t="shared" si="14"/>
        <v>77924.661270110999</v>
      </c>
      <c r="I91" s="11">
        <f t="shared" si="12"/>
        <v>1877.7026812074942</v>
      </c>
      <c r="J91" s="11">
        <f t="shared" si="10"/>
        <v>76985.809929507261</v>
      </c>
      <c r="K91" s="11">
        <f t="shared" si="11"/>
        <v>684766.80417851405</v>
      </c>
      <c r="L91" s="19">
        <f t="shared" si="13"/>
        <v>8.7875493202966943</v>
      </c>
    </row>
    <row r="92" spans="1:12" x14ac:dyDescent="0.2">
      <c r="A92" s="14">
        <v>83</v>
      </c>
      <c r="B92" s="15">
        <v>4</v>
      </c>
      <c r="C92" s="15">
        <v>181</v>
      </c>
      <c r="D92" s="48">
        <v>194</v>
      </c>
      <c r="E92" s="16">
        <v>0.5</v>
      </c>
      <c r="F92" s="17">
        <f t="shared" si="8"/>
        <v>2.1333333333333333E-2</v>
      </c>
      <c r="G92" s="17">
        <f t="shared" si="9"/>
        <v>2.1108179419525065E-2</v>
      </c>
      <c r="H92" s="11">
        <f t="shared" si="14"/>
        <v>76046.958588903508</v>
      </c>
      <c r="I92" s="11">
        <f t="shared" si="12"/>
        <v>1605.2128462037679</v>
      </c>
      <c r="J92" s="11">
        <f t="shared" si="10"/>
        <v>75244.352165801625</v>
      </c>
      <c r="K92" s="11">
        <f t="shared" si="11"/>
        <v>607780.99424900673</v>
      </c>
      <c r="L92" s="19">
        <f t="shared" si="13"/>
        <v>7.9921801677114264</v>
      </c>
    </row>
    <row r="93" spans="1:12" x14ac:dyDescent="0.2">
      <c r="A93" s="14">
        <v>84</v>
      </c>
      <c r="B93" s="15">
        <v>7</v>
      </c>
      <c r="C93" s="15">
        <v>129</v>
      </c>
      <c r="D93" s="48">
        <v>178</v>
      </c>
      <c r="E93" s="16">
        <v>0.5</v>
      </c>
      <c r="F93" s="17">
        <f t="shared" si="8"/>
        <v>4.5602605863192182E-2</v>
      </c>
      <c r="G93" s="17">
        <f t="shared" si="9"/>
        <v>4.4585987261146494E-2</v>
      </c>
      <c r="H93" s="11">
        <f t="shared" si="14"/>
        <v>74441.745742699743</v>
      </c>
      <c r="I93" s="11">
        <f t="shared" si="12"/>
        <v>3319.0587273815167</v>
      </c>
      <c r="J93" s="11">
        <f t="shared" si="10"/>
        <v>72782.216379008983</v>
      </c>
      <c r="K93" s="11">
        <f t="shared" si="11"/>
        <v>532536.64208320517</v>
      </c>
      <c r="L93" s="19">
        <f t="shared" si="13"/>
        <v>7.1537366133763634</v>
      </c>
    </row>
    <row r="94" spans="1:12" x14ac:dyDescent="0.2">
      <c r="A94" s="14">
        <v>85</v>
      </c>
      <c r="B94" s="15">
        <v>13</v>
      </c>
      <c r="C94" s="15">
        <v>149</v>
      </c>
      <c r="D94" s="48">
        <v>121</v>
      </c>
      <c r="E94" s="16">
        <v>0.5</v>
      </c>
      <c r="F94" s="17">
        <f t="shared" si="8"/>
        <v>9.6296296296296297E-2</v>
      </c>
      <c r="G94" s="17">
        <f t="shared" si="9"/>
        <v>9.1872791519434643E-2</v>
      </c>
      <c r="H94" s="11">
        <f t="shared" si="14"/>
        <v>71122.687015318224</v>
      </c>
      <c r="I94" s="11">
        <f t="shared" si="12"/>
        <v>6534.2397964603324</v>
      </c>
      <c r="J94" s="11">
        <f t="shared" si="10"/>
        <v>67855.567117088067</v>
      </c>
      <c r="K94" s="11">
        <f t="shared" si="11"/>
        <v>459754.42570419615</v>
      </c>
      <c r="L94" s="19">
        <f t="shared" si="13"/>
        <v>6.4642443220005932</v>
      </c>
    </row>
    <row r="95" spans="1:12" x14ac:dyDescent="0.2">
      <c r="A95" s="14">
        <v>86</v>
      </c>
      <c r="B95" s="15">
        <v>6</v>
      </c>
      <c r="C95" s="15">
        <v>123</v>
      </c>
      <c r="D95" s="48">
        <v>143</v>
      </c>
      <c r="E95" s="16">
        <v>0.5</v>
      </c>
      <c r="F95" s="17">
        <f t="shared" si="8"/>
        <v>4.5112781954887216E-2</v>
      </c>
      <c r="G95" s="17">
        <f t="shared" si="9"/>
        <v>4.4117647058823532E-2</v>
      </c>
      <c r="H95" s="11">
        <f t="shared" si="14"/>
        <v>64588.447218857895</v>
      </c>
      <c r="I95" s="11">
        <f t="shared" si="12"/>
        <v>2849.4903184790251</v>
      </c>
      <c r="J95" s="11">
        <f t="shared" si="10"/>
        <v>63163.702059618387</v>
      </c>
      <c r="K95" s="11">
        <f t="shared" si="11"/>
        <v>391898.85858710809</v>
      </c>
      <c r="L95" s="19">
        <f t="shared" si="13"/>
        <v>6.0676309071057117</v>
      </c>
    </row>
    <row r="96" spans="1:12" x14ac:dyDescent="0.2">
      <c r="A96" s="14">
        <v>87</v>
      </c>
      <c r="B96" s="15">
        <v>11</v>
      </c>
      <c r="C96" s="15">
        <v>107</v>
      </c>
      <c r="D96" s="48">
        <v>116</v>
      </c>
      <c r="E96" s="16">
        <v>0.5</v>
      </c>
      <c r="F96" s="17">
        <f t="shared" si="8"/>
        <v>9.8654708520179366E-2</v>
      </c>
      <c r="G96" s="17">
        <f t="shared" si="9"/>
        <v>9.4017094017094016E-2</v>
      </c>
      <c r="H96" s="11">
        <f t="shared" si="14"/>
        <v>61738.956900378871</v>
      </c>
      <c r="I96" s="11">
        <f t="shared" si="12"/>
        <v>5804.5173154202357</v>
      </c>
      <c r="J96" s="11">
        <f t="shared" si="10"/>
        <v>58836.698242668754</v>
      </c>
      <c r="K96" s="11">
        <f t="shared" si="11"/>
        <v>328735.15652748971</v>
      </c>
      <c r="L96" s="19">
        <f t="shared" si="13"/>
        <v>5.3245984874336676</v>
      </c>
    </row>
    <row r="97" spans="1:12" x14ac:dyDescent="0.2">
      <c r="A97" s="14">
        <v>88</v>
      </c>
      <c r="B97" s="15">
        <v>12</v>
      </c>
      <c r="C97" s="15">
        <v>105</v>
      </c>
      <c r="D97" s="48">
        <v>100</v>
      </c>
      <c r="E97" s="16">
        <v>0.5</v>
      </c>
      <c r="F97" s="17">
        <f t="shared" si="8"/>
        <v>0.11707317073170732</v>
      </c>
      <c r="G97" s="17">
        <f t="shared" si="9"/>
        <v>0.11059907834101383</v>
      </c>
      <c r="H97" s="11">
        <f t="shared" si="14"/>
        <v>55934.439584958636</v>
      </c>
      <c r="I97" s="11">
        <f t="shared" si="12"/>
        <v>6186.2974656175456</v>
      </c>
      <c r="J97" s="11">
        <f t="shared" si="10"/>
        <v>52841.290852149868</v>
      </c>
      <c r="K97" s="11">
        <f t="shared" si="11"/>
        <v>269898.45828482095</v>
      </c>
      <c r="L97" s="19">
        <f t="shared" si="13"/>
        <v>4.8252643682050858</v>
      </c>
    </row>
    <row r="98" spans="1:12" x14ac:dyDescent="0.2">
      <c r="A98" s="14">
        <v>89</v>
      </c>
      <c r="B98" s="15">
        <v>7</v>
      </c>
      <c r="C98" s="15">
        <v>65</v>
      </c>
      <c r="D98" s="48">
        <v>93</v>
      </c>
      <c r="E98" s="16">
        <v>0.5</v>
      </c>
      <c r="F98" s="17">
        <f t="shared" si="8"/>
        <v>8.8607594936708861E-2</v>
      </c>
      <c r="G98" s="17">
        <f t="shared" si="9"/>
        <v>8.4848484848484854E-2</v>
      </c>
      <c r="H98" s="11">
        <f t="shared" si="14"/>
        <v>49748.142119341093</v>
      </c>
      <c r="I98" s="11">
        <f t="shared" si="12"/>
        <v>4221.0544828531838</v>
      </c>
      <c r="J98" s="11">
        <f t="shared" si="10"/>
        <v>47637.614877914501</v>
      </c>
      <c r="K98" s="11">
        <f>K99+J98</f>
        <v>217057.16743267106</v>
      </c>
      <c r="L98" s="19">
        <f t="shared" si="13"/>
        <v>4.3631210772046805</v>
      </c>
    </row>
    <row r="99" spans="1:12" x14ac:dyDescent="0.2">
      <c r="A99" s="14">
        <v>90</v>
      </c>
      <c r="B99" s="15">
        <v>9</v>
      </c>
      <c r="C99" s="15">
        <v>85</v>
      </c>
      <c r="D99" s="48">
        <v>60</v>
      </c>
      <c r="E99" s="20">
        <v>0.5</v>
      </c>
      <c r="F99" s="21">
        <f t="shared" si="8"/>
        <v>0.12413793103448276</v>
      </c>
      <c r="G99" s="21">
        <f t="shared" si="9"/>
        <v>0.11688311688311689</v>
      </c>
      <c r="H99" s="22">
        <f t="shared" si="14"/>
        <v>45527.087636487908</v>
      </c>
      <c r="I99" s="22">
        <f t="shared" si="12"/>
        <v>5321.3479055635225</v>
      </c>
      <c r="J99" s="22">
        <f t="shared" si="10"/>
        <v>42866.413683706145</v>
      </c>
      <c r="K99" s="22">
        <f t="shared" ref="K99:K102" si="15">K100+J99</f>
        <v>169419.55255475658</v>
      </c>
      <c r="L99" s="23">
        <f t="shared" si="13"/>
        <v>3.7212912433031287</v>
      </c>
    </row>
    <row r="100" spans="1:12" x14ac:dyDescent="0.2">
      <c r="A100" s="14">
        <v>91</v>
      </c>
      <c r="B100" s="15">
        <v>6</v>
      </c>
      <c r="C100" s="15">
        <v>47</v>
      </c>
      <c r="D100" s="48">
        <v>79</v>
      </c>
      <c r="E100" s="20">
        <v>0.5</v>
      </c>
      <c r="F100" s="21">
        <f t="shared" si="8"/>
        <v>9.5238095238095233E-2</v>
      </c>
      <c r="G100" s="21">
        <f t="shared" si="9"/>
        <v>9.0909090909090898E-2</v>
      </c>
      <c r="H100" s="22">
        <f t="shared" si="14"/>
        <v>40205.739730924382</v>
      </c>
      <c r="I100" s="22">
        <f t="shared" si="12"/>
        <v>3655.0672482658524</v>
      </c>
      <c r="J100" s="22">
        <f t="shared" si="10"/>
        <v>38378.206106791455</v>
      </c>
      <c r="K100" s="22">
        <f t="shared" si="15"/>
        <v>126553.13887105044</v>
      </c>
      <c r="L100" s="23">
        <f t="shared" si="13"/>
        <v>3.1476386137403076</v>
      </c>
    </row>
    <row r="101" spans="1:12" x14ac:dyDescent="0.2">
      <c r="A101" s="14">
        <v>92</v>
      </c>
      <c r="B101" s="15">
        <v>5</v>
      </c>
      <c r="C101" s="15">
        <v>28</v>
      </c>
      <c r="D101" s="48">
        <v>42</v>
      </c>
      <c r="E101" s="20">
        <v>0.5</v>
      </c>
      <c r="F101" s="21">
        <f t="shared" si="8"/>
        <v>0.14285714285714285</v>
      </c>
      <c r="G101" s="21">
        <f t="shared" si="9"/>
        <v>0.13333333333333333</v>
      </c>
      <c r="H101" s="22">
        <f t="shared" si="14"/>
        <v>36550.672482658527</v>
      </c>
      <c r="I101" s="22">
        <f t="shared" si="12"/>
        <v>4873.4229976878032</v>
      </c>
      <c r="J101" s="22">
        <f t="shared" si="10"/>
        <v>34113.960983814621</v>
      </c>
      <c r="K101" s="22">
        <f t="shared" si="15"/>
        <v>88174.932764258992</v>
      </c>
      <c r="L101" s="23">
        <f t="shared" si="13"/>
        <v>2.4124024751143391</v>
      </c>
    </row>
    <row r="102" spans="1:12" x14ac:dyDescent="0.2">
      <c r="A102" s="14">
        <v>93</v>
      </c>
      <c r="B102" s="15">
        <v>9</v>
      </c>
      <c r="C102" s="15">
        <v>37</v>
      </c>
      <c r="D102" s="48">
        <v>24</v>
      </c>
      <c r="E102" s="20">
        <v>0.5</v>
      </c>
      <c r="F102" s="21">
        <f t="shared" si="8"/>
        <v>0.29508196721311475</v>
      </c>
      <c r="G102" s="21">
        <f t="shared" si="9"/>
        <v>0.25714285714285717</v>
      </c>
      <c r="H102" s="22">
        <f t="shared" si="14"/>
        <v>31677.249484970722</v>
      </c>
      <c r="I102" s="22">
        <f t="shared" si="12"/>
        <v>8145.578438992472</v>
      </c>
      <c r="J102" s="22">
        <f t="shared" si="10"/>
        <v>27604.460265474485</v>
      </c>
      <c r="K102" s="22">
        <f t="shared" si="15"/>
        <v>54060.971780444379</v>
      </c>
      <c r="L102" s="23">
        <f t="shared" si="13"/>
        <v>1.7066182405165455</v>
      </c>
    </row>
    <row r="103" spans="1:12" x14ac:dyDescent="0.2">
      <c r="A103" s="14">
        <v>94</v>
      </c>
      <c r="B103" s="15">
        <v>4</v>
      </c>
      <c r="C103" s="15">
        <v>26</v>
      </c>
      <c r="D103" s="48">
        <v>29</v>
      </c>
      <c r="E103" s="20">
        <v>0.5</v>
      </c>
      <c r="F103" s="21">
        <f t="shared" si="8"/>
        <v>0.14545454545454545</v>
      </c>
      <c r="G103" s="21">
        <f t="shared" si="9"/>
        <v>0.13559322033898305</v>
      </c>
      <c r="H103" s="22">
        <f t="shared" si="14"/>
        <v>23531.671045978248</v>
      </c>
      <c r="I103" s="22">
        <f t="shared" si="12"/>
        <v>3190.7350570817962</v>
      </c>
      <c r="J103" s="22">
        <f t="shared" si="10"/>
        <v>21936.303517437351</v>
      </c>
      <c r="K103" s="22">
        <f>K104+J103</f>
        <v>26456.511514969898</v>
      </c>
      <c r="L103" s="23">
        <f t="shared" si="13"/>
        <v>1.1242937853107347</v>
      </c>
    </row>
    <row r="104" spans="1:12" x14ac:dyDescent="0.2">
      <c r="A104" s="14" t="s">
        <v>27</v>
      </c>
      <c r="B104" s="22">
        <v>13</v>
      </c>
      <c r="C104" s="22">
        <v>53</v>
      </c>
      <c r="D104" s="22">
        <v>64</v>
      </c>
      <c r="E104" s="20"/>
      <c r="F104" s="21">
        <f t="shared" si="8"/>
        <v>0.22222222222222221</v>
      </c>
      <c r="G104" s="21">
        <v>1</v>
      </c>
      <c r="H104" s="22">
        <f t="shared" si="14"/>
        <v>20340.935988896454</v>
      </c>
      <c r="I104" s="22">
        <f>H104*G104</f>
        <v>20340.935988896454</v>
      </c>
      <c r="J104" s="22">
        <f>H104*F104</f>
        <v>4520.2079975325451</v>
      </c>
      <c r="K104" s="22">
        <f>J104</f>
        <v>4520.2079975325451</v>
      </c>
      <c r="L104" s="23">
        <f>K104/H104</f>
        <v>0.22222222222222221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26" t="s">
        <v>11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50" t="s">
        <v>30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2" t="s">
        <v>12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28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18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29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20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27"/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4" t="s">
        <v>58</v>
      </c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s="29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8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D2" s="9"/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4" t="s">
        <v>2</v>
      </c>
      <c r="D6" s="74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15">
        <v>2</v>
      </c>
      <c r="C9" s="15">
        <v>704</v>
      </c>
      <c r="D9" s="15">
        <v>788</v>
      </c>
      <c r="E9" s="16">
        <v>0.5</v>
      </c>
      <c r="F9" s="17">
        <f t="shared" ref="F9:F72" si="0">B9/((C9+D9)/2)</f>
        <v>2.6809651474530832E-3</v>
      </c>
      <c r="G9" s="17">
        <f t="shared" ref="G9:G72" si="1">F9/((1+(1-E9)*F9))</f>
        <v>2.6773761713520753E-3</v>
      </c>
      <c r="H9" s="11">
        <v>100000</v>
      </c>
      <c r="I9" s="11">
        <f>H9*G9</f>
        <v>267.73761713520753</v>
      </c>
      <c r="J9" s="11">
        <f t="shared" ref="J9:J72" si="2">H10+I9*E9</f>
        <v>99866.131191432389</v>
      </c>
      <c r="K9" s="11">
        <f t="shared" ref="K9:K72" si="3">K10+J9</f>
        <v>8538720.5514996629</v>
      </c>
      <c r="L9" s="18">
        <f>K9/H9</f>
        <v>85.387205514996623</v>
      </c>
    </row>
    <row r="10" spans="1:13" x14ac:dyDescent="0.2">
      <c r="A10" s="14">
        <v>1</v>
      </c>
      <c r="B10" s="15">
        <v>1</v>
      </c>
      <c r="C10" s="15">
        <v>795</v>
      </c>
      <c r="D10" s="15">
        <v>749</v>
      </c>
      <c r="E10" s="16">
        <v>0.5</v>
      </c>
      <c r="F10" s="17">
        <f t="shared" si="0"/>
        <v>1.2953367875647669E-3</v>
      </c>
      <c r="G10" s="17">
        <f t="shared" si="1"/>
        <v>1.2944983818770227E-3</v>
      </c>
      <c r="H10" s="11">
        <f>H9-I9</f>
        <v>99732.262382864792</v>
      </c>
      <c r="I10" s="11">
        <f t="shared" ref="I10:I73" si="4">H10*G10</f>
        <v>129.10325227555313</v>
      </c>
      <c r="J10" s="11">
        <f t="shared" si="2"/>
        <v>99667.710756727014</v>
      </c>
      <c r="K10" s="11">
        <f t="shared" si="3"/>
        <v>8438854.4203082304</v>
      </c>
      <c r="L10" s="19">
        <f t="shared" ref="L10:L73" si="5">K10/H10</f>
        <v>84.615090630473134</v>
      </c>
    </row>
    <row r="11" spans="1:13" ht="15" x14ac:dyDescent="0.25">
      <c r="A11" s="14">
        <v>2</v>
      </c>
      <c r="B11">
        <v>0</v>
      </c>
      <c r="C11" s="15">
        <v>763</v>
      </c>
      <c r="D11" s="15">
        <v>810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99603.159130589236</v>
      </c>
      <c r="I11" s="11">
        <f t="shared" si="4"/>
        <v>0</v>
      </c>
      <c r="J11" s="11">
        <f t="shared" si="2"/>
        <v>99603.159130589236</v>
      </c>
      <c r="K11" s="11">
        <f t="shared" si="3"/>
        <v>8339186.709551503</v>
      </c>
      <c r="L11" s="19">
        <f t="shared" si="5"/>
        <v>83.724118615736216</v>
      </c>
    </row>
    <row r="12" spans="1:13" ht="15" x14ac:dyDescent="0.25">
      <c r="A12" s="14">
        <v>3</v>
      </c>
      <c r="B12">
        <v>0</v>
      </c>
      <c r="C12" s="15">
        <v>716</v>
      </c>
      <c r="D12" s="15">
        <v>782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99603.159130589236</v>
      </c>
      <c r="I12" s="11">
        <f t="shared" si="4"/>
        <v>0</v>
      </c>
      <c r="J12" s="11">
        <f t="shared" si="2"/>
        <v>99603.159130589236</v>
      </c>
      <c r="K12" s="11">
        <f t="shared" si="3"/>
        <v>8239583.5504209138</v>
      </c>
      <c r="L12" s="19">
        <f t="shared" si="5"/>
        <v>82.724118615736216</v>
      </c>
    </row>
    <row r="13" spans="1:13" ht="15" x14ac:dyDescent="0.25">
      <c r="A13" s="14">
        <v>4</v>
      </c>
      <c r="B13">
        <v>0</v>
      </c>
      <c r="C13" s="15">
        <v>653</v>
      </c>
      <c r="D13" s="15">
        <v>729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99603.159130589236</v>
      </c>
      <c r="I13" s="11">
        <f t="shared" si="4"/>
        <v>0</v>
      </c>
      <c r="J13" s="11">
        <f t="shared" si="2"/>
        <v>99603.159130589236</v>
      </c>
      <c r="K13" s="11">
        <f t="shared" si="3"/>
        <v>8139980.3912903247</v>
      </c>
      <c r="L13" s="19">
        <f t="shared" si="5"/>
        <v>81.724118615736216</v>
      </c>
    </row>
    <row r="14" spans="1:13" x14ac:dyDescent="0.2">
      <c r="A14" s="14">
        <v>5</v>
      </c>
      <c r="B14" s="15">
        <v>1</v>
      </c>
      <c r="C14" s="15">
        <v>718</v>
      </c>
      <c r="D14" s="15">
        <v>658</v>
      </c>
      <c r="E14" s="16">
        <v>0.5</v>
      </c>
      <c r="F14" s="17">
        <f t="shared" si="0"/>
        <v>1.4534883720930232E-3</v>
      </c>
      <c r="G14" s="17">
        <f t="shared" si="1"/>
        <v>1.4524328249818446E-3</v>
      </c>
      <c r="H14" s="11">
        <f t="shared" si="6"/>
        <v>99603.159130589236</v>
      </c>
      <c r="I14" s="11">
        <f t="shared" si="4"/>
        <v>144.66689779315794</v>
      </c>
      <c r="J14" s="11">
        <f t="shared" si="2"/>
        <v>99530.825681692659</v>
      </c>
      <c r="K14" s="11">
        <f t="shared" si="3"/>
        <v>8040377.2321597356</v>
      </c>
      <c r="L14" s="19">
        <f t="shared" si="5"/>
        <v>80.724118615736216</v>
      </c>
    </row>
    <row r="15" spans="1:13" ht="15" x14ac:dyDescent="0.25">
      <c r="A15" s="14">
        <v>6</v>
      </c>
      <c r="B15">
        <v>0</v>
      </c>
      <c r="C15" s="15">
        <v>656</v>
      </c>
      <c r="D15" s="15">
        <v>728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99458.492232796081</v>
      </c>
      <c r="I15" s="11">
        <f t="shared" si="4"/>
        <v>0</v>
      </c>
      <c r="J15" s="11">
        <f t="shared" si="2"/>
        <v>99458.492232796081</v>
      </c>
      <c r="K15" s="11">
        <f t="shared" si="3"/>
        <v>7940846.4064780427</v>
      </c>
      <c r="L15" s="19">
        <f t="shared" si="5"/>
        <v>79.840808242813651</v>
      </c>
    </row>
    <row r="16" spans="1:13" ht="15" x14ac:dyDescent="0.25">
      <c r="A16" s="14">
        <v>7</v>
      </c>
      <c r="B16">
        <v>0</v>
      </c>
      <c r="C16" s="15">
        <v>609</v>
      </c>
      <c r="D16" s="15">
        <v>658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99458.492232796081</v>
      </c>
      <c r="I16" s="11">
        <f t="shared" si="4"/>
        <v>0</v>
      </c>
      <c r="J16" s="11">
        <f t="shared" si="2"/>
        <v>99458.492232796081</v>
      </c>
      <c r="K16" s="11">
        <f t="shared" si="3"/>
        <v>7841387.9142452469</v>
      </c>
      <c r="L16" s="19">
        <f t="shared" si="5"/>
        <v>78.840808242813651</v>
      </c>
    </row>
    <row r="17" spans="1:12" ht="15" x14ac:dyDescent="0.25">
      <c r="A17" s="14">
        <v>8</v>
      </c>
      <c r="B17">
        <v>0</v>
      </c>
      <c r="C17" s="15">
        <v>624</v>
      </c>
      <c r="D17" s="15">
        <v>620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99458.492232796081</v>
      </c>
      <c r="I17" s="11">
        <f t="shared" si="4"/>
        <v>0</v>
      </c>
      <c r="J17" s="11">
        <f t="shared" si="2"/>
        <v>99458.492232796081</v>
      </c>
      <c r="K17" s="11">
        <f t="shared" si="3"/>
        <v>7741929.4220124511</v>
      </c>
      <c r="L17" s="19">
        <f t="shared" si="5"/>
        <v>77.840808242813651</v>
      </c>
    </row>
    <row r="18" spans="1:12" ht="15" x14ac:dyDescent="0.25">
      <c r="A18" s="14">
        <v>9</v>
      </c>
      <c r="B18">
        <v>0</v>
      </c>
      <c r="C18" s="15">
        <v>579</v>
      </c>
      <c r="D18" s="15">
        <v>635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99458.492232796081</v>
      </c>
      <c r="I18" s="11">
        <f t="shared" si="4"/>
        <v>0</v>
      </c>
      <c r="J18" s="11">
        <f t="shared" si="2"/>
        <v>99458.492232796081</v>
      </c>
      <c r="K18" s="11">
        <f t="shared" si="3"/>
        <v>7642470.9297796553</v>
      </c>
      <c r="L18" s="19">
        <f t="shared" si="5"/>
        <v>76.840808242813651</v>
      </c>
    </row>
    <row r="19" spans="1:12" ht="15" x14ac:dyDescent="0.25">
      <c r="A19" s="14">
        <v>10</v>
      </c>
      <c r="B19">
        <v>0</v>
      </c>
      <c r="C19" s="15">
        <v>556</v>
      </c>
      <c r="D19" s="15">
        <v>579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99458.492232796081</v>
      </c>
      <c r="I19" s="11">
        <f t="shared" si="4"/>
        <v>0</v>
      </c>
      <c r="J19" s="11">
        <f t="shared" si="2"/>
        <v>99458.492232796081</v>
      </c>
      <c r="K19" s="11">
        <f t="shared" si="3"/>
        <v>7543012.4375468595</v>
      </c>
      <c r="L19" s="19">
        <f t="shared" si="5"/>
        <v>75.840808242813665</v>
      </c>
    </row>
    <row r="20" spans="1:12" ht="15" x14ac:dyDescent="0.25">
      <c r="A20" s="14">
        <v>11</v>
      </c>
      <c r="B20">
        <v>0</v>
      </c>
      <c r="C20" s="15">
        <v>522</v>
      </c>
      <c r="D20" s="15">
        <v>570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99458.492232796081</v>
      </c>
      <c r="I20" s="11">
        <f t="shared" si="4"/>
        <v>0</v>
      </c>
      <c r="J20" s="11">
        <f t="shared" si="2"/>
        <v>99458.492232796081</v>
      </c>
      <c r="K20" s="11">
        <f t="shared" si="3"/>
        <v>7443553.9453140637</v>
      </c>
      <c r="L20" s="19">
        <f t="shared" si="5"/>
        <v>74.840808242813665</v>
      </c>
    </row>
    <row r="21" spans="1:12" ht="15" x14ac:dyDescent="0.25">
      <c r="A21" s="14">
        <v>12</v>
      </c>
      <c r="B21">
        <v>0</v>
      </c>
      <c r="C21" s="15">
        <v>502</v>
      </c>
      <c r="D21" s="15">
        <v>533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99458.492232796081</v>
      </c>
      <c r="I21" s="11">
        <f t="shared" si="4"/>
        <v>0</v>
      </c>
      <c r="J21" s="11">
        <f t="shared" si="2"/>
        <v>99458.492232796081</v>
      </c>
      <c r="K21" s="11">
        <f t="shared" si="3"/>
        <v>7344095.4530812679</v>
      </c>
      <c r="L21" s="19">
        <f t="shared" si="5"/>
        <v>73.840808242813665</v>
      </c>
    </row>
    <row r="22" spans="1:12" ht="15" x14ac:dyDescent="0.25">
      <c r="A22" s="14">
        <v>13</v>
      </c>
      <c r="B22">
        <v>0</v>
      </c>
      <c r="C22" s="15">
        <v>475</v>
      </c>
      <c r="D22" s="15">
        <v>514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99458.492232796081</v>
      </c>
      <c r="I22" s="11">
        <f t="shared" si="4"/>
        <v>0</v>
      </c>
      <c r="J22" s="11">
        <f t="shared" si="2"/>
        <v>99458.492232796081</v>
      </c>
      <c r="K22" s="11">
        <f t="shared" si="3"/>
        <v>7244636.9608484721</v>
      </c>
      <c r="L22" s="19">
        <f t="shared" si="5"/>
        <v>72.840808242813665</v>
      </c>
    </row>
    <row r="23" spans="1:12" ht="15" x14ac:dyDescent="0.25">
      <c r="A23" s="14">
        <v>14</v>
      </c>
      <c r="B23">
        <v>0</v>
      </c>
      <c r="C23" s="15">
        <v>518</v>
      </c>
      <c r="D23" s="15">
        <v>480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99458.492232796081</v>
      </c>
      <c r="I23" s="11">
        <f t="shared" si="4"/>
        <v>0</v>
      </c>
      <c r="J23" s="11">
        <f t="shared" si="2"/>
        <v>99458.492232796081</v>
      </c>
      <c r="K23" s="11">
        <f t="shared" si="3"/>
        <v>7145178.4686156763</v>
      </c>
      <c r="L23" s="19">
        <f t="shared" si="5"/>
        <v>71.840808242813665</v>
      </c>
    </row>
    <row r="24" spans="1:12" ht="15" x14ac:dyDescent="0.25">
      <c r="A24" s="14">
        <v>15</v>
      </c>
      <c r="B24">
        <v>0</v>
      </c>
      <c r="C24" s="15">
        <v>507</v>
      </c>
      <c r="D24" s="15">
        <v>522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99458.492232796081</v>
      </c>
      <c r="I24" s="11">
        <f t="shared" si="4"/>
        <v>0</v>
      </c>
      <c r="J24" s="11">
        <f t="shared" si="2"/>
        <v>99458.492232796081</v>
      </c>
      <c r="K24" s="11">
        <f t="shared" si="3"/>
        <v>7045719.9763828805</v>
      </c>
      <c r="L24" s="19">
        <f t="shared" si="5"/>
        <v>70.840808242813679</v>
      </c>
    </row>
    <row r="25" spans="1:12" ht="15" x14ac:dyDescent="0.25">
      <c r="A25" s="14">
        <v>16</v>
      </c>
      <c r="B25">
        <v>0</v>
      </c>
      <c r="C25" s="15">
        <v>533</v>
      </c>
      <c r="D25" s="15">
        <v>508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99458.492232796081</v>
      </c>
      <c r="I25" s="11">
        <f t="shared" si="4"/>
        <v>0</v>
      </c>
      <c r="J25" s="11">
        <f t="shared" si="2"/>
        <v>99458.492232796081</v>
      </c>
      <c r="K25" s="11">
        <f t="shared" si="3"/>
        <v>6946261.4841500847</v>
      </c>
      <c r="L25" s="19">
        <f t="shared" si="5"/>
        <v>69.840808242813679</v>
      </c>
    </row>
    <row r="26" spans="1:12" ht="15" x14ac:dyDescent="0.25">
      <c r="A26" s="14">
        <v>17</v>
      </c>
      <c r="B26">
        <v>0</v>
      </c>
      <c r="C26" s="15">
        <v>583</v>
      </c>
      <c r="D26" s="15">
        <v>538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99458.492232796081</v>
      </c>
      <c r="I26" s="11">
        <f t="shared" si="4"/>
        <v>0</v>
      </c>
      <c r="J26" s="11">
        <f t="shared" si="2"/>
        <v>99458.492232796081</v>
      </c>
      <c r="K26" s="11">
        <f t="shared" si="3"/>
        <v>6846802.9919172889</v>
      </c>
      <c r="L26" s="19">
        <f t="shared" si="5"/>
        <v>68.840808242813679</v>
      </c>
    </row>
    <row r="27" spans="1:12" x14ac:dyDescent="0.2">
      <c r="A27" s="14">
        <v>18</v>
      </c>
      <c r="B27" s="15">
        <v>1</v>
      </c>
      <c r="C27" s="15">
        <v>581</v>
      </c>
      <c r="D27" s="15">
        <v>618</v>
      </c>
      <c r="E27" s="16">
        <v>0.5</v>
      </c>
      <c r="F27" s="17">
        <f t="shared" si="0"/>
        <v>1.6680567139282735E-3</v>
      </c>
      <c r="G27" s="17">
        <f t="shared" si="1"/>
        <v>1.6666666666666666E-3</v>
      </c>
      <c r="H27" s="11">
        <f t="shared" si="6"/>
        <v>99458.492232796081</v>
      </c>
      <c r="I27" s="11">
        <f t="shared" si="4"/>
        <v>165.76415372132678</v>
      </c>
      <c r="J27" s="11">
        <f t="shared" si="2"/>
        <v>99375.610155935428</v>
      </c>
      <c r="K27" s="11">
        <f t="shared" si="3"/>
        <v>6747344.4996844931</v>
      </c>
      <c r="L27" s="19">
        <f t="shared" si="5"/>
        <v>67.840808242813679</v>
      </c>
    </row>
    <row r="28" spans="1:12" ht="15" x14ac:dyDescent="0.25">
      <c r="A28" s="14">
        <v>19</v>
      </c>
      <c r="B28">
        <v>0</v>
      </c>
      <c r="C28" s="15">
        <v>580</v>
      </c>
      <c r="D28" s="15">
        <v>604</v>
      </c>
      <c r="E28" s="16">
        <v>0.5</v>
      </c>
      <c r="F28" s="17">
        <f t="shared" si="0"/>
        <v>0</v>
      </c>
      <c r="G28" s="17">
        <f t="shared" si="1"/>
        <v>0</v>
      </c>
      <c r="H28" s="11">
        <f t="shared" si="6"/>
        <v>99292.728079074761</v>
      </c>
      <c r="I28" s="11">
        <f t="shared" si="4"/>
        <v>0</v>
      </c>
      <c r="J28" s="11">
        <f t="shared" si="2"/>
        <v>99292.728079074761</v>
      </c>
      <c r="K28" s="11">
        <f t="shared" si="3"/>
        <v>6647968.8895285577</v>
      </c>
      <c r="L28" s="19">
        <f t="shared" si="5"/>
        <v>66.953230293302511</v>
      </c>
    </row>
    <row r="29" spans="1:12" ht="15" x14ac:dyDescent="0.25">
      <c r="A29" s="14">
        <v>20</v>
      </c>
      <c r="B29">
        <v>0</v>
      </c>
      <c r="C29" s="15">
        <v>653</v>
      </c>
      <c r="D29" s="15">
        <v>608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99292.728079074761</v>
      </c>
      <c r="I29" s="11">
        <f t="shared" si="4"/>
        <v>0</v>
      </c>
      <c r="J29" s="11">
        <f t="shared" si="2"/>
        <v>99292.728079074761</v>
      </c>
      <c r="K29" s="11">
        <f t="shared" si="3"/>
        <v>6548676.1614494827</v>
      </c>
      <c r="L29" s="19">
        <f t="shared" si="5"/>
        <v>65.953230293302511</v>
      </c>
    </row>
    <row r="30" spans="1:12" ht="15" x14ac:dyDescent="0.25">
      <c r="A30" s="14">
        <v>21</v>
      </c>
      <c r="B30">
        <v>0</v>
      </c>
      <c r="C30" s="15">
        <v>704</v>
      </c>
      <c r="D30" s="15">
        <v>701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99292.728079074761</v>
      </c>
      <c r="I30" s="11">
        <f t="shared" si="4"/>
        <v>0</v>
      </c>
      <c r="J30" s="11">
        <f t="shared" si="2"/>
        <v>99292.728079074761</v>
      </c>
      <c r="K30" s="11">
        <f t="shared" si="3"/>
        <v>6449383.4333704077</v>
      </c>
      <c r="L30" s="19">
        <f t="shared" si="5"/>
        <v>64.953230293302511</v>
      </c>
    </row>
    <row r="31" spans="1:12" ht="15" x14ac:dyDescent="0.25">
      <c r="A31" s="14">
        <v>22</v>
      </c>
      <c r="B31">
        <v>0</v>
      </c>
      <c r="C31" s="15">
        <v>738</v>
      </c>
      <c r="D31" s="15">
        <v>757</v>
      </c>
      <c r="E31" s="16">
        <v>0.5</v>
      </c>
      <c r="F31" s="17">
        <f t="shared" si="0"/>
        <v>0</v>
      </c>
      <c r="G31" s="17">
        <f t="shared" si="1"/>
        <v>0</v>
      </c>
      <c r="H31" s="11">
        <f t="shared" si="6"/>
        <v>99292.728079074761</v>
      </c>
      <c r="I31" s="11">
        <f t="shared" si="4"/>
        <v>0</v>
      </c>
      <c r="J31" s="11">
        <f t="shared" si="2"/>
        <v>99292.728079074761</v>
      </c>
      <c r="K31" s="11">
        <f t="shared" si="3"/>
        <v>6350090.7052913327</v>
      </c>
      <c r="L31" s="19">
        <f t="shared" si="5"/>
        <v>63.953230293302511</v>
      </c>
    </row>
    <row r="32" spans="1:12" ht="15" x14ac:dyDescent="0.25">
      <c r="A32" s="14">
        <v>23</v>
      </c>
      <c r="B32">
        <v>0</v>
      </c>
      <c r="C32" s="15">
        <v>841</v>
      </c>
      <c r="D32" s="15">
        <v>809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99292.728079074761</v>
      </c>
      <c r="I32" s="11">
        <f t="shared" si="4"/>
        <v>0</v>
      </c>
      <c r="J32" s="11">
        <f t="shared" si="2"/>
        <v>99292.728079074761</v>
      </c>
      <c r="K32" s="11">
        <f t="shared" si="3"/>
        <v>6250797.9772122577</v>
      </c>
      <c r="L32" s="19">
        <f t="shared" si="5"/>
        <v>62.953230293302504</v>
      </c>
    </row>
    <row r="33" spans="1:12" x14ac:dyDescent="0.2">
      <c r="A33" s="14">
        <v>24</v>
      </c>
      <c r="B33" s="15">
        <v>1</v>
      </c>
      <c r="C33" s="15">
        <v>908</v>
      </c>
      <c r="D33" s="15">
        <v>911</v>
      </c>
      <c r="E33" s="16">
        <v>0.5</v>
      </c>
      <c r="F33" s="17">
        <f t="shared" si="0"/>
        <v>1.0995052226498076E-3</v>
      </c>
      <c r="G33" s="17">
        <f t="shared" si="1"/>
        <v>1.0989010989010989E-3</v>
      </c>
      <c r="H33" s="11">
        <f t="shared" si="6"/>
        <v>99292.728079074761</v>
      </c>
      <c r="I33" s="11">
        <f t="shared" si="4"/>
        <v>109.11288799898325</v>
      </c>
      <c r="J33" s="11">
        <f t="shared" si="2"/>
        <v>99238.171635075269</v>
      </c>
      <c r="K33" s="11">
        <f t="shared" si="3"/>
        <v>6151505.2491331827</v>
      </c>
      <c r="L33" s="19">
        <f t="shared" si="5"/>
        <v>61.953230293302504</v>
      </c>
    </row>
    <row r="34" spans="1:12" ht="15" x14ac:dyDescent="0.25">
      <c r="A34" s="14">
        <v>25</v>
      </c>
      <c r="B34">
        <v>0</v>
      </c>
      <c r="C34" s="15">
        <v>942</v>
      </c>
      <c r="D34" s="15">
        <v>968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99183.615191075776</v>
      </c>
      <c r="I34" s="11">
        <f t="shared" si="4"/>
        <v>0</v>
      </c>
      <c r="J34" s="11">
        <f t="shared" si="2"/>
        <v>99183.615191075776</v>
      </c>
      <c r="K34" s="11">
        <f t="shared" si="3"/>
        <v>6052267.0774981072</v>
      </c>
      <c r="L34" s="19">
        <f t="shared" si="5"/>
        <v>61.020835607156521</v>
      </c>
    </row>
    <row r="35" spans="1:12" ht="15" x14ac:dyDescent="0.25">
      <c r="A35" s="14">
        <v>26</v>
      </c>
      <c r="B35">
        <v>0</v>
      </c>
      <c r="C35" s="15">
        <v>988</v>
      </c>
      <c r="D35" s="15">
        <v>992</v>
      </c>
      <c r="E35" s="16">
        <v>0.5</v>
      </c>
      <c r="F35" s="17">
        <f t="shared" si="0"/>
        <v>0</v>
      </c>
      <c r="G35" s="17">
        <f t="shared" si="1"/>
        <v>0</v>
      </c>
      <c r="H35" s="11">
        <f t="shared" si="6"/>
        <v>99183.615191075776</v>
      </c>
      <c r="I35" s="11">
        <f t="shared" si="4"/>
        <v>0</v>
      </c>
      <c r="J35" s="11">
        <f t="shared" si="2"/>
        <v>99183.615191075776</v>
      </c>
      <c r="K35" s="11">
        <f t="shared" si="3"/>
        <v>5953083.4623070313</v>
      </c>
      <c r="L35" s="19">
        <f t="shared" si="5"/>
        <v>60.020835607156521</v>
      </c>
    </row>
    <row r="36" spans="1:12" ht="15" x14ac:dyDescent="0.25">
      <c r="A36" s="14">
        <v>27</v>
      </c>
      <c r="B36">
        <v>0</v>
      </c>
      <c r="C36" s="15">
        <v>1024</v>
      </c>
      <c r="D36" s="15">
        <v>1064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99183.615191075776</v>
      </c>
      <c r="I36" s="11">
        <f t="shared" si="4"/>
        <v>0</v>
      </c>
      <c r="J36" s="11">
        <f t="shared" si="2"/>
        <v>99183.615191075776</v>
      </c>
      <c r="K36" s="11">
        <f t="shared" si="3"/>
        <v>5853899.8471159553</v>
      </c>
      <c r="L36" s="19">
        <f t="shared" si="5"/>
        <v>59.020835607156521</v>
      </c>
    </row>
    <row r="37" spans="1:12" ht="15" x14ac:dyDescent="0.25">
      <c r="A37" s="14">
        <v>28</v>
      </c>
      <c r="B37">
        <v>0</v>
      </c>
      <c r="C37" s="15">
        <v>1087</v>
      </c>
      <c r="D37" s="15">
        <v>1113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99183.615191075776</v>
      </c>
      <c r="I37" s="11">
        <f t="shared" si="4"/>
        <v>0</v>
      </c>
      <c r="J37" s="11">
        <f t="shared" si="2"/>
        <v>99183.615191075776</v>
      </c>
      <c r="K37" s="11">
        <f t="shared" si="3"/>
        <v>5754716.2319248794</v>
      </c>
      <c r="L37" s="19">
        <f t="shared" si="5"/>
        <v>58.020835607156513</v>
      </c>
    </row>
    <row r="38" spans="1:12" ht="15" x14ac:dyDescent="0.25">
      <c r="A38" s="14">
        <v>29</v>
      </c>
      <c r="B38">
        <v>0</v>
      </c>
      <c r="C38" s="15">
        <v>1181</v>
      </c>
      <c r="D38" s="15">
        <v>1185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99183.615191075776</v>
      </c>
      <c r="I38" s="11">
        <f t="shared" si="4"/>
        <v>0</v>
      </c>
      <c r="J38" s="11">
        <f t="shared" si="2"/>
        <v>99183.615191075776</v>
      </c>
      <c r="K38" s="11">
        <f t="shared" si="3"/>
        <v>5655532.6167338034</v>
      </c>
      <c r="L38" s="19">
        <f t="shared" si="5"/>
        <v>57.020835607156513</v>
      </c>
    </row>
    <row r="39" spans="1:12" ht="15" x14ac:dyDescent="0.25">
      <c r="A39" s="14">
        <v>30</v>
      </c>
      <c r="B39">
        <v>0</v>
      </c>
      <c r="C39" s="15">
        <v>1285</v>
      </c>
      <c r="D39" s="15">
        <v>1263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99183.615191075776</v>
      </c>
      <c r="I39" s="11">
        <f t="shared" si="4"/>
        <v>0</v>
      </c>
      <c r="J39" s="11">
        <f t="shared" si="2"/>
        <v>99183.615191075776</v>
      </c>
      <c r="K39" s="11">
        <f t="shared" si="3"/>
        <v>5556349.0015427275</v>
      </c>
      <c r="L39" s="19">
        <f t="shared" si="5"/>
        <v>56.020835607156513</v>
      </c>
    </row>
    <row r="40" spans="1:12" ht="15" x14ac:dyDescent="0.25">
      <c r="A40" s="14">
        <v>31</v>
      </c>
      <c r="B40">
        <v>0</v>
      </c>
      <c r="C40" s="15">
        <v>1325</v>
      </c>
      <c r="D40" s="15">
        <v>1352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99183.615191075776</v>
      </c>
      <c r="I40" s="11">
        <f t="shared" si="4"/>
        <v>0</v>
      </c>
      <c r="J40" s="11">
        <f t="shared" si="2"/>
        <v>99183.615191075776</v>
      </c>
      <c r="K40" s="11">
        <f t="shared" si="3"/>
        <v>5457165.3863516515</v>
      </c>
      <c r="L40" s="19">
        <f t="shared" si="5"/>
        <v>55.020835607156513</v>
      </c>
    </row>
    <row r="41" spans="1:12" ht="15" x14ac:dyDescent="0.25">
      <c r="A41" s="14">
        <v>32</v>
      </c>
      <c r="B41">
        <v>0</v>
      </c>
      <c r="C41" s="15">
        <v>1242</v>
      </c>
      <c r="D41" s="15">
        <v>1385</v>
      </c>
      <c r="E41" s="16">
        <v>0.5</v>
      </c>
      <c r="F41" s="17">
        <f t="shared" si="0"/>
        <v>0</v>
      </c>
      <c r="G41" s="17">
        <f t="shared" si="1"/>
        <v>0</v>
      </c>
      <c r="H41" s="11">
        <f t="shared" si="6"/>
        <v>99183.615191075776</v>
      </c>
      <c r="I41" s="11">
        <f t="shared" si="4"/>
        <v>0</v>
      </c>
      <c r="J41" s="11">
        <f t="shared" si="2"/>
        <v>99183.615191075776</v>
      </c>
      <c r="K41" s="11">
        <f t="shared" si="3"/>
        <v>5357981.7711605756</v>
      </c>
      <c r="L41" s="19">
        <f t="shared" si="5"/>
        <v>54.020835607156506</v>
      </c>
    </row>
    <row r="42" spans="1:12" ht="15" x14ac:dyDescent="0.25">
      <c r="A42" s="14">
        <v>33</v>
      </c>
      <c r="B42">
        <v>0</v>
      </c>
      <c r="C42" s="15">
        <v>1334</v>
      </c>
      <c r="D42" s="15">
        <v>1325</v>
      </c>
      <c r="E42" s="16">
        <v>0.5</v>
      </c>
      <c r="F42" s="17">
        <f t="shared" si="0"/>
        <v>0</v>
      </c>
      <c r="G42" s="17">
        <f t="shared" si="1"/>
        <v>0</v>
      </c>
      <c r="H42" s="11">
        <f t="shared" si="6"/>
        <v>99183.615191075776</v>
      </c>
      <c r="I42" s="11">
        <f t="shared" si="4"/>
        <v>0</v>
      </c>
      <c r="J42" s="11">
        <f t="shared" si="2"/>
        <v>99183.615191075776</v>
      </c>
      <c r="K42" s="11">
        <f t="shared" si="3"/>
        <v>5258798.1559694996</v>
      </c>
      <c r="L42" s="19">
        <f t="shared" si="5"/>
        <v>53.020835607156506</v>
      </c>
    </row>
    <row r="43" spans="1:12" x14ac:dyDescent="0.2">
      <c r="A43" s="14">
        <v>34</v>
      </c>
      <c r="B43" s="15">
        <v>1</v>
      </c>
      <c r="C43" s="15">
        <v>1250</v>
      </c>
      <c r="D43" s="15">
        <v>1393</v>
      </c>
      <c r="E43" s="16">
        <v>0.5</v>
      </c>
      <c r="F43" s="17">
        <f t="shared" si="0"/>
        <v>7.5671585319712453E-4</v>
      </c>
      <c r="G43" s="17">
        <f t="shared" si="1"/>
        <v>7.5642965204236008E-4</v>
      </c>
      <c r="H43" s="11">
        <f t="shared" si="6"/>
        <v>99183.615191075776</v>
      </c>
      <c r="I43" s="11">
        <f t="shared" si="4"/>
        <v>75.025427527288784</v>
      </c>
      <c r="J43" s="11">
        <f t="shared" si="2"/>
        <v>99146.102477312132</v>
      </c>
      <c r="K43" s="11">
        <f t="shared" si="3"/>
        <v>5159614.5407784237</v>
      </c>
      <c r="L43" s="19">
        <f t="shared" si="5"/>
        <v>52.020835607156506</v>
      </c>
    </row>
    <row r="44" spans="1:12" ht="15" x14ac:dyDescent="0.25">
      <c r="A44" s="14">
        <v>35</v>
      </c>
      <c r="B44">
        <v>0</v>
      </c>
      <c r="C44" s="15">
        <v>1239</v>
      </c>
      <c r="D44" s="15">
        <v>1286</v>
      </c>
      <c r="E44" s="16">
        <v>0.5</v>
      </c>
      <c r="F44" s="17">
        <f t="shared" si="0"/>
        <v>0</v>
      </c>
      <c r="G44" s="17">
        <f t="shared" si="1"/>
        <v>0</v>
      </c>
      <c r="H44" s="11">
        <f t="shared" si="6"/>
        <v>99108.589763548487</v>
      </c>
      <c r="I44" s="11">
        <f t="shared" si="4"/>
        <v>0</v>
      </c>
      <c r="J44" s="11">
        <f t="shared" si="2"/>
        <v>99108.589763548487</v>
      </c>
      <c r="K44" s="11">
        <f t="shared" si="3"/>
        <v>5060468.4383011116</v>
      </c>
      <c r="L44" s="19">
        <f t="shared" si="5"/>
        <v>51.059836996715291</v>
      </c>
    </row>
    <row r="45" spans="1:12" ht="15" x14ac:dyDescent="0.25">
      <c r="A45" s="14">
        <v>36</v>
      </c>
      <c r="B45">
        <v>0</v>
      </c>
      <c r="C45" s="15">
        <v>1146</v>
      </c>
      <c r="D45" s="15">
        <v>1274</v>
      </c>
      <c r="E45" s="16">
        <v>0.5</v>
      </c>
      <c r="F45" s="17">
        <f t="shared" si="0"/>
        <v>0</v>
      </c>
      <c r="G45" s="17">
        <f t="shared" si="1"/>
        <v>0</v>
      </c>
      <c r="H45" s="11">
        <f t="shared" si="6"/>
        <v>99108.589763548487</v>
      </c>
      <c r="I45" s="11">
        <f t="shared" si="4"/>
        <v>0</v>
      </c>
      <c r="J45" s="11">
        <f t="shared" si="2"/>
        <v>99108.589763548487</v>
      </c>
      <c r="K45" s="11">
        <f t="shared" si="3"/>
        <v>4961359.8485375633</v>
      </c>
      <c r="L45" s="19">
        <f t="shared" si="5"/>
        <v>50.059836996715298</v>
      </c>
    </row>
    <row r="46" spans="1:12" ht="15" x14ac:dyDescent="0.25">
      <c r="A46" s="14">
        <v>37</v>
      </c>
      <c r="B46">
        <v>0</v>
      </c>
      <c r="C46" s="15">
        <v>1055</v>
      </c>
      <c r="D46" s="15">
        <v>1174</v>
      </c>
      <c r="E46" s="16">
        <v>0.5</v>
      </c>
      <c r="F46" s="17">
        <f t="shared" si="0"/>
        <v>0</v>
      </c>
      <c r="G46" s="17">
        <f t="shared" si="1"/>
        <v>0</v>
      </c>
      <c r="H46" s="11">
        <f t="shared" si="6"/>
        <v>99108.589763548487</v>
      </c>
      <c r="I46" s="11">
        <f t="shared" si="4"/>
        <v>0</v>
      </c>
      <c r="J46" s="11">
        <f t="shared" si="2"/>
        <v>99108.589763548487</v>
      </c>
      <c r="K46" s="11">
        <f t="shared" si="3"/>
        <v>4862251.2587740151</v>
      </c>
      <c r="L46" s="19">
        <f t="shared" si="5"/>
        <v>49.059836996715298</v>
      </c>
    </row>
    <row r="47" spans="1:12" ht="15" x14ac:dyDescent="0.25">
      <c r="A47" s="14">
        <v>38</v>
      </c>
      <c r="B47">
        <v>0</v>
      </c>
      <c r="C47" s="15">
        <v>1040</v>
      </c>
      <c r="D47" s="15">
        <v>1090</v>
      </c>
      <c r="E47" s="16">
        <v>0.5</v>
      </c>
      <c r="F47" s="17">
        <f t="shared" si="0"/>
        <v>0</v>
      </c>
      <c r="G47" s="17">
        <f t="shared" si="1"/>
        <v>0</v>
      </c>
      <c r="H47" s="11">
        <f t="shared" si="6"/>
        <v>99108.589763548487</v>
      </c>
      <c r="I47" s="11">
        <f t="shared" si="4"/>
        <v>0</v>
      </c>
      <c r="J47" s="11">
        <f t="shared" si="2"/>
        <v>99108.589763548487</v>
      </c>
      <c r="K47" s="11">
        <f t="shared" si="3"/>
        <v>4763142.6690104669</v>
      </c>
      <c r="L47" s="19">
        <f t="shared" si="5"/>
        <v>48.059836996715298</v>
      </c>
    </row>
    <row r="48" spans="1:12" ht="15" x14ac:dyDescent="0.25">
      <c r="A48" s="14">
        <v>39</v>
      </c>
      <c r="B48">
        <v>0</v>
      </c>
      <c r="C48" s="15">
        <v>1075</v>
      </c>
      <c r="D48" s="15">
        <v>1059</v>
      </c>
      <c r="E48" s="16">
        <v>0.5</v>
      </c>
      <c r="F48" s="17">
        <f t="shared" si="0"/>
        <v>0</v>
      </c>
      <c r="G48" s="17">
        <f t="shared" si="1"/>
        <v>0</v>
      </c>
      <c r="H48" s="11">
        <f t="shared" si="6"/>
        <v>99108.589763548487</v>
      </c>
      <c r="I48" s="11">
        <f t="shared" si="4"/>
        <v>0</v>
      </c>
      <c r="J48" s="11">
        <f t="shared" si="2"/>
        <v>99108.589763548487</v>
      </c>
      <c r="K48" s="11">
        <f t="shared" si="3"/>
        <v>4664034.0792469187</v>
      </c>
      <c r="L48" s="19">
        <f t="shared" si="5"/>
        <v>47.059836996715305</v>
      </c>
    </row>
    <row r="49" spans="1:12" ht="15" x14ac:dyDescent="0.25">
      <c r="A49" s="14">
        <v>40</v>
      </c>
      <c r="B49">
        <v>0</v>
      </c>
      <c r="C49" s="15">
        <v>1020</v>
      </c>
      <c r="D49" s="15">
        <v>1098</v>
      </c>
      <c r="E49" s="16">
        <v>0.5</v>
      </c>
      <c r="F49" s="17">
        <f t="shared" si="0"/>
        <v>0</v>
      </c>
      <c r="G49" s="17">
        <f t="shared" si="1"/>
        <v>0</v>
      </c>
      <c r="H49" s="11">
        <f t="shared" si="6"/>
        <v>99108.589763548487</v>
      </c>
      <c r="I49" s="11">
        <f t="shared" si="4"/>
        <v>0</v>
      </c>
      <c r="J49" s="11">
        <f t="shared" si="2"/>
        <v>99108.589763548487</v>
      </c>
      <c r="K49" s="11">
        <f t="shared" si="3"/>
        <v>4564925.4894833704</v>
      </c>
      <c r="L49" s="19">
        <f t="shared" si="5"/>
        <v>46.059836996715305</v>
      </c>
    </row>
    <row r="50" spans="1:12" ht="15" x14ac:dyDescent="0.25">
      <c r="A50" s="14">
        <v>41</v>
      </c>
      <c r="B50">
        <v>0</v>
      </c>
      <c r="C50" s="15">
        <v>1014</v>
      </c>
      <c r="D50" s="15">
        <v>1029</v>
      </c>
      <c r="E50" s="16">
        <v>0.5</v>
      </c>
      <c r="F50" s="17">
        <f t="shared" si="0"/>
        <v>0</v>
      </c>
      <c r="G50" s="17">
        <f t="shared" si="1"/>
        <v>0</v>
      </c>
      <c r="H50" s="11">
        <f t="shared" si="6"/>
        <v>99108.589763548487</v>
      </c>
      <c r="I50" s="11">
        <f t="shared" si="4"/>
        <v>0</v>
      </c>
      <c r="J50" s="11">
        <f t="shared" si="2"/>
        <v>99108.589763548487</v>
      </c>
      <c r="K50" s="11">
        <f t="shared" si="3"/>
        <v>4465816.8997198222</v>
      </c>
      <c r="L50" s="19">
        <f t="shared" si="5"/>
        <v>45.059836996715312</v>
      </c>
    </row>
    <row r="51" spans="1:12" ht="15" x14ac:dyDescent="0.25">
      <c r="A51" s="14">
        <v>42</v>
      </c>
      <c r="B51">
        <v>0</v>
      </c>
      <c r="C51" s="15">
        <v>970</v>
      </c>
      <c r="D51" s="15">
        <v>1042</v>
      </c>
      <c r="E51" s="16">
        <v>0.5</v>
      </c>
      <c r="F51" s="17">
        <f t="shared" si="0"/>
        <v>0</v>
      </c>
      <c r="G51" s="17">
        <f t="shared" si="1"/>
        <v>0</v>
      </c>
      <c r="H51" s="11">
        <f t="shared" si="6"/>
        <v>99108.589763548487</v>
      </c>
      <c r="I51" s="11">
        <f t="shared" si="4"/>
        <v>0</v>
      </c>
      <c r="J51" s="11">
        <f t="shared" si="2"/>
        <v>99108.589763548487</v>
      </c>
      <c r="K51" s="11">
        <f t="shared" si="3"/>
        <v>4366708.309956274</v>
      </c>
      <c r="L51" s="19">
        <f t="shared" si="5"/>
        <v>44.059836996715312</v>
      </c>
    </row>
    <row r="52" spans="1:12" ht="15" x14ac:dyDescent="0.25">
      <c r="A52" s="14">
        <v>43</v>
      </c>
      <c r="B52">
        <v>0</v>
      </c>
      <c r="C52" s="15">
        <v>908</v>
      </c>
      <c r="D52" s="15">
        <v>997</v>
      </c>
      <c r="E52" s="16">
        <v>0.5</v>
      </c>
      <c r="F52" s="17">
        <f t="shared" si="0"/>
        <v>0</v>
      </c>
      <c r="G52" s="17">
        <f t="shared" si="1"/>
        <v>0</v>
      </c>
      <c r="H52" s="11">
        <f t="shared" si="6"/>
        <v>99108.589763548487</v>
      </c>
      <c r="I52" s="11">
        <f t="shared" si="4"/>
        <v>0</v>
      </c>
      <c r="J52" s="11">
        <f t="shared" si="2"/>
        <v>99108.589763548487</v>
      </c>
      <c r="K52" s="11">
        <f t="shared" si="3"/>
        <v>4267599.7201927258</v>
      </c>
      <c r="L52" s="19">
        <f t="shared" si="5"/>
        <v>43.059836996715312</v>
      </c>
    </row>
    <row r="53" spans="1:12" x14ac:dyDescent="0.2">
      <c r="A53" s="14">
        <v>44</v>
      </c>
      <c r="B53" s="15">
        <v>2</v>
      </c>
      <c r="C53" s="15">
        <v>894</v>
      </c>
      <c r="D53" s="15">
        <v>916</v>
      </c>
      <c r="E53" s="16">
        <v>0.5</v>
      </c>
      <c r="F53" s="17">
        <f t="shared" si="0"/>
        <v>2.2099447513812156E-3</v>
      </c>
      <c r="G53" s="17">
        <f t="shared" si="1"/>
        <v>2.2075055187637969E-3</v>
      </c>
      <c r="H53" s="11">
        <f t="shared" si="6"/>
        <v>99108.589763548487</v>
      </c>
      <c r="I53" s="11">
        <f t="shared" si="4"/>
        <v>218.78275885993042</v>
      </c>
      <c r="J53" s="11">
        <f t="shared" si="2"/>
        <v>98999.198384118514</v>
      </c>
      <c r="K53" s="11">
        <f t="shared" si="3"/>
        <v>4168491.1304291771</v>
      </c>
      <c r="L53" s="19">
        <f t="shared" si="5"/>
        <v>42.059836996715312</v>
      </c>
    </row>
    <row r="54" spans="1:12" ht="15" x14ac:dyDescent="0.25">
      <c r="A54" s="14">
        <v>45</v>
      </c>
      <c r="B54">
        <v>0</v>
      </c>
      <c r="C54" s="15">
        <v>880</v>
      </c>
      <c r="D54" s="15">
        <v>913</v>
      </c>
      <c r="E54" s="16">
        <v>0.5</v>
      </c>
      <c r="F54" s="17">
        <f t="shared" si="0"/>
        <v>0</v>
      </c>
      <c r="G54" s="17">
        <f t="shared" si="1"/>
        <v>0</v>
      </c>
      <c r="H54" s="11">
        <f t="shared" si="6"/>
        <v>98889.807004688555</v>
      </c>
      <c r="I54" s="11">
        <f t="shared" si="4"/>
        <v>0</v>
      </c>
      <c r="J54" s="11">
        <f t="shared" si="2"/>
        <v>98889.807004688555</v>
      </c>
      <c r="K54" s="11">
        <f t="shared" si="3"/>
        <v>4069491.9320450583</v>
      </c>
      <c r="L54" s="19">
        <f t="shared" si="5"/>
        <v>41.151783538743445</v>
      </c>
    </row>
    <row r="55" spans="1:12" x14ac:dyDescent="0.2">
      <c r="A55" s="14">
        <v>46</v>
      </c>
      <c r="B55" s="15">
        <v>1</v>
      </c>
      <c r="C55" s="15">
        <v>810</v>
      </c>
      <c r="D55" s="15">
        <v>878</v>
      </c>
      <c r="E55" s="16">
        <v>0.5</v>
      </c>
      <c r="F55" s="17">
        <f t="shared" si="0"/>
        <v>1.1848341232227489E-3</v>
      </c>
      <c r="G55" s="17">
        <f t="shared" si="1"/>
        <v>1.1841326228537597E-3</v>
      </c>
      <c r="H55" s="11">
        <f t="shared" si="6"/>
        <v>98889.807004688555</v>
      </c>
      <c r="I55" s="11">
        <f t="shared" si="4"/>
        <v>117.09864654196396</v>
      </c>
      <c r="J55" s="11">
        <f t="shared" si="2"/>
        <v>98831.25768141757</v>
      </c>
      <c r="K55" s="11">
        <f t="shared" si="3"/>
        <v>3970602.1250403696</v>
      </c>
      <c r="L55" s="19">
        <f t="shared" si="5"/>
        <v>40.151783538743437</v>
      </c>
    </row>
    <row r="56" spans="1:12" x14ac:dyDescent="0.2">
      <c r="A56" s="14">
        <v>47</v>
      </c>
      <c r="B56" s="15">
        <v>1</v>
      </c>
      <c r="C56" s="15">
        <v>807</v>
      </c>
      <c r="D56" s="15">
        <v>819</v>
      </c>
      <c r="E56" s="16">
        <v>0.5</v>
      </c>
      <c r="F56" s="17">
        <f t="shared" si="0"/>
        <v>1.2300123001230013E-3</v>
      </c>
      <c r="G56" s="17">
        <f t="shared" si="1"/>
        <v>1.2292562999385371E-3</v>
      </c>
      <c r="H56" s="11">
        <f t="shared" si="6"/>
        <v>98772.708358146585</v>
      </c>
      <c r="I56" s="11">
        <f t="shared" si="4"/>
        <v>121.41697401124348</v>
      </c>
      <c r="J56" s="11">
        <f t="shared" si="2"/>
        <v>98711.999871140972</v>
      </c>
      <c r="K56" s="11">
        <f t="shared" si="3"/>
        <v>3871770.8673589518</v>
      </c>
      <c r="L56" s="19">
        <f t="shared" si="5"/>
        <v>39.198792173644144</v>
      </c>
    </row>
    <row r="57" spans="1:12" x14ac:dyDescent="0.2">
      <c r="A57" s="14">
        <v>48</v>
      </c>
      <c r="B57" s="15">
        <v>1</v>
      </c>
      <c r="C57" s="15">
        <v>771</v>
      </c>
      <c r="D57" s="15">
        <v>808</v>
      </c>
      <c r="E57" s="16">
        <v>0.5</v>
      </c>
      <c r="F57" s="17">
        <f t="shared" si="0"/>
        <v>1.266624445851805E-3</v>
      </c>
      <c r="G57" s="17">
        <f t="shared" si="1"/>
        <v>1.2658227848101266E-3</v>
      </c>
      <c r="H57" s="11">
        <f t="shared" si="6"/>
        <v>98651.291384135344</v>
      </c>
      <c r="I57" s="11">
        <f t="shared" si="4"/>
        <v>124.87505238498144</v>
      </c>
      <c r="J57" s="11">
        <f t="shared" si="2"/>
        <v>98588.853857942842</v>
      </c>
      <c r="K57" s="11">
        <f t="shared" si="3"/>
        <v>3773058.867487811</v>
      </c>
      <c r="L57" s="19">
        <f t="shared" si="5"/>
        <v>38.246421456319396</v>
      </c>
    </row>
    <row r="58" spans="1:12" x14ac:dyDescent="0.2">
      <c r="A58" s="14">
        <v>49</v>
      </c>
      <c r="B58" s="15">
        <v>1</v>
      </c>
      <c r="C58" s="15">
        <v>772</v>
      </c>
      <c r="D58" s="15">
        <v>781</v>
      </c>
      <c r="E58" s="16">
        <v>0.5</v>
      </c>
      <c r="F58" s="17">
        <f t="shared" si="0"/>
        <v>1.28783000643915E-3</v>
      </c>
      <c r="G58" s="17">
        <f t="shared" si="1"/>
        <v>1.287001287001287E-3</v>
      </c>
      <c r="H58" s="11">
        <f t="shared" si="6"/>
        <v>98526.416331750355</v>
      </c>
      <c r="I58" s="11">
        <f t="shared" si="4"/>
        <v>126.80362462258732</v>
      </c>
      <c r="J58" s="11">
        <f t="shared" si="2"/>
        <v>98463.014519439064</v>
      </c>
      <c r="K58" s="11">
        <f t="shared" si="3"/>
        <v>3674470.0136298682</v>
      </c>
      <c r="L58" s="19">
        <f t="shared" si="5"/>
        <v>37.294262294667078</v>
      </c>
    </row>
    <row r="59" spans="1:12" x14ac:dyDescent="0.2">
      <c r="A59" s="14">
        <v>50</v>
      </c>
      <c r="B59" s="15">
        <v>2</v>
      </c>
      <c r="C59" s="15">
        <v>727</v>
      </c>
      <c r="D59" s="15">
        <v>783</v>
      </c>
      <c r="E59" s="16">
        <v>0.5</v>
      </c>
      <c r="F59" s="17">
        <f t="shared" si="0"/>
        <v>2.6490066225165563E-3</v>
      </c>
      <c r="G59" s="17">
        <f t="shared" si="1"/>
        <v>2.6455026455026454E-3</v>
      </c>
      <c r="H59" s="11">
        <f t="shared" si="6"/>
        <v>98399.612707127773</v>
      </c>
      <c r="I59" s="11">
        <f t="shared" si="4"/>
        <v>260.31643573314227</v>
      </c>
      <c r="J59" s="11">
        <f t="shared" si="2"/>
        <v>98269.454489261203</v>
      </c>
      <c r="K59" s="11">
        <f t="shared" si="3"/>
        <v>3576006.9991104291</v>
      </c>
      <c r="L59" s="19">
        <f t="shared" si="5"/>
        <v>36.341677581129275</v>
      </c>
    </row>
    <row r="60" spans="1:12" ht="15" x14ac:dyDescent="0.25">
      <c r="A60" s="14">
        <v>51</v>
      </c>
      <c r="B60">
        <v>0</v>
      </c>
      <c r="C60" s="15">
        <v>760</v>
      </c>
      <c r="D60" s="15">
        <v>738</v>
      </c>
      <c r="E60" s="16">
        <v>0.5</v>
      </c>
      <c r="F60" s="17">
        <f t="shared" si="0"/>
        <v>0</v>
      </c>
      <c r="G60" s="17">
        <f t="shared" si="1"/>
        <v>0</v>
      </c>
      <c r="H60" s="11">
        <f t="shared" si="6"/>
        <v>98139.296271394633</v>
      </c>
      <c r="I60" s="11">
        <f t="shared" si="4"/>
        <v>0</v>
      </c>
      <c r="J60" s="11">
        <f t="shared" si="2"/>
        <v>98139.296271394633</v>
      </c>
      <c r="K60" s="11">
        <f t="shared" si="3"/>
        <v>3477737.5446211677</v>
      </c>
      <c r="L60" s="19">
        <f t="shared" si="5"/>
        <v>35.43674834394394</v>
      </c>
    </row>
    <row r="61" spans="1:12" x14ac:dyDescent="0.2">
      <c r="A61" s="14">
        <v>52</v>
      </c>
      <c r="B61" s="15">
        <v>1</v>
      </c>
      <c r="C61" s="15">
        <v>792</v>
      </c>
      <c r="D61" s="15">
        <v>783</v>
      </c>
      <c r="E61" s="16">
        <v>0.5</v>
      </c>
      <c r="F61" s="17">
        <f t="shared" si="0"/>
        <v>1.2698412698412698E-3</v>
      </c>
      <c r="G61" s="17">
        <f t="shared" si="1"/>
        <v>1.269035532994924E-3</v>
      </c>
      <c r="H61" s="11">
        <f t="shared" si="6"/>
        <v>98139.296271394633</v>
      </c>
      <c r="I61" s="11">
        <f t="shared" si="4"/>
        <v>124.54225415151605</v>
      </c>
      <c r="J61" s="11">
        <f t="shared" si="2"/>
        <v>98077.025144318875</v>
      </c>
      <c r="K61" s="11">
        <f t="shared" si="3"/>
        <v>3379598.2483497732</v>
      </c>
      <c r="L61" s="19">
        <f t="shared" si="5"/>
        <v>34.436748343943947</v>
      </c>
    </row>
    <row r="62" spans="1:12" x14ac:dyDescent="0.2">
      <c r="A62" s="14">
        <v>53</v>
      </c>
      <c r="B62" s="15">
        <v>1</v>
      </c>
      <c r="C62" s="15">
        <v>798</v>
      </c>
      <c r="D62" s="15">
        <v>800</v>
      </c>
      <c r="E62" s="16">
        <v>0.5</v>
      </c>
      <c r="F62" s="17">
        <f t="shared" si="0"/>
        <v>1.2515644555694619E-3</v>
      </c>
      <c r="G62" s="17">
        <f t="shared" si="1"/>
        <v>1.2507817385866169E-3</v>
      </c>
      <c r="H62" s="11">
        <f t="shared" si="6"/>
        <v>98014.754017243118</v>
      </c>
      <c r="I62" s="11">
        <f t="shared" si="4"/>
        <v>122.59506443682693</v>
      </c>
      <c r="J62" s="11">
        <f t="shared" si="2"/>
        <v>97953.456485024697</v>
      </c>
      <c r="K62" s="11">
        <f t="shared" si="3"/>
        <v>3281521.2232054542</v>
      </c>
      <c r="L62" s="19">
        <f t="shared" si="5"/>
        <v>33.479870006388595</v>
      </c>
    </row>
    <row r="63" spans="1:12" x14ac:dyDescent="0.2">
      <c r="A63" s="14">
        <v>54</v>
      </c>
      <c r="B63" s="15">
        <v>1</v>
      </c>
      <c r="C63" s="15">
        <v>766</v>
      </c>
      <c r="D63" s="15">
        <v>799</v>
      </c>
      <c r="E63" s="16">
        <v>0.5</v>
      </c>
      <c r="F63" s="17">
        <f t="shared" si="0"/>
        <v>1.2779552715654952E-3</v>
      </c>
      <c r="G63" s="17">
        <f t="shared" si="1"/>
        <v>1.277139208173691E-3</v>
      </c>
      <c r="H63" s="11">
        <f t="shared" si="6"/>
        <v>97892.15895280629</v>
      </c>
      <c r="I63" s="11">
        <f t="shared" si="4"/>
        <v>125.02191437140013</v>
      </c>
      <c r="J63" s="11">
        <f t="shared" si="2"/>
        <v>97829.647995620588</v>
      </c>
      <c r="K63" s="11">
        <f t="shared" si="3"/>
        <v>3183567.7667204295</v>
      </c>
      <c r="L63" s="19">
        <f t="shared" si="5"/>
        <v>32.521172285670239</v>
      </c>
    </row>
    <row r="64" spans="1:12" x14ac:dyDescent="0.2">
      <c r="A64" s="14">
        <v>55</v>
      </c>
      <c r="B64" s="15">
        <v>2</v>
      </c>
      <c r="C64" s="15">
        <v>721</v>
      </c>
      <c r="D64" s="15">
        <v>769</v>
      </c>
      <c r="E64" s="16">
        <v>0.5</v>
      </c>
      <c r="F64" s="17">
        <f t="shared" si="0"/>
        <v>2.6845637583892616E-3</v>
      </c>
      <c r="G64" s="17">
        <f t="shared" si="1"/>
        <v>2.6809651474530832E-3</v>
      </c>
      <c r="H64" s="11">
        <f t="shared" si="6"/>
        <v>97767.137038434885</v>
      </c>
      <c r="I64" s="11">
        <f t="shared" si="4"/>
        <v>262.11028696631337</v>
      </c>
      <c r="J64" s="11">
        <f t="shared" si="2"/>
        <v>97636.081894951727</v>
      </c>
      <c r="K64" s="11">
        <f t="shared" si="3"/>
        <v>3085738.118724809</v>
      </c>
      <c r="L64" s="19">
        <f t="shared" si="5"/>
        <v>31.562120076316877</v>
      </c>
    </row>
    <row r="65" spans="1:12" ht="15" x14ac:dyDescent="0.25">
      <c r="A65" s="14">
        <v>56</v>
      </c>
      <c r="B65">
        <v>0</v>
      </c>
      <c r="C65" s="15">
        <v>809</v>
      </c>
      <c r="D65" s="15">
        <v>733</v>
      </c>
      <c r="E65" s="16">
        <v>0.5</v>
      </c>
      <c r="F65" s="17">
        <f t="shared" si="0"/>
        <v>0</v>
      </c>
      <c r="G65" s="17">
        <f t="shared" si="1"/>
        <v>0</v>
      </c>
      <c r="H65" s="11">
        <f t="shared" si="6"/>
        <v>97505.026751468569</v>
      </c>
      <c r="I65" s="11">
        <f t="shared" si="4"/>
        <v>0</v>
      </c>
      <c r="J65" s="11">
        <f t="shared" si="2"/>
        <v>97505.026751468569</v>
      </c>
      <c r="K65" s="11">
        <f t="shared" si="3"/>
        <v>2988102.0368298572</v>
      </c>
      <c r="L65" s="19">
        <f t="shared" si="5"/>
        <v>30.645620399102675</v>
      </c>
    </row>
    <row r="66" spans="1:12" x14ac:dyDescent="0.2">
      <c r="A66" s="14">
        <v>57</v>
      </c>
      <c r="B66" s="15">
        <v>1</v>
      </c>
      <c r="C66" s="15">
        <v>732</v>
      </c>
      <c r="D66" s="15">
        <v>813</v>
      </c>
      <c r="E66" s="16">
        <v>0.5</v>
      </c>
      <c r="F66" s="17">
        <f t="shared" si="0"/>
        <v>1.2944983818770227E-3</v>
      </c>
      <c r="G66" s="17">
        <f t="shared" si="1"/>
        <v>1.2936610608020697E-3</v>
      </c>
      <c r="H66" s="11">
        <f t="shared" si="6"/>
        <v>97505.026751468569</v>
      </c>
      <c r="I66" s="11">
        <f t="shared" si="4"/>
        <v>126.13845634083901</v>
      </c>
      <c r="J66" s="11">
        <f t="shared" si="2"/>
        <v>97441.957523298159</v>
      </c>
      <c r="K66" s="11">
        <f t="shared" si="3"/>
        <v>2890597.0100783887</v>
      </c>
      <c r="L66" s="19">
        <f t="shared" si="5"/>
        <v>29.645620399102675</v>
      </c>
    </row>
    <row r="67" spans="1:12" x14ac:dyDescent="0.2">
      <c r="A67" s="14">
        <v>58</v>
      </c>
      <c r="B67" s="15">
        <v>4</v>
      </c>
      <c r="C67" s="15">
        <v>675</v>
      </c>
      <c r="D67" s="15">
        <v>737</v>
      </c>
      <c r="E67" s="16">
        <v>0.5</v>
      </c>
      <c r="F67" s="17">
        <f t="shared" si="0"/>
        <v>5.6657223796033997E-3</v>
      </c>
      <c r="G67" s="17">
        <f t="shared" si="1"/>
        <v>5.6497175141242946E-3</v>
      </c>
      <c r="H67" s="11">
        <f t="shared" si="6"/>
        <v>97378.888295127734</v>
      </c>
      <c r="I67" s="11">
        <f t="shared" si="4"/>
        <v>550.16321070693641</v>
      </c>
      <c r="J67" s="11">
        <f t="shared" si="2"/>
        <v>97103.806689774268</v>
      </c>
      <c r="K67" s="11">
        <f t="shared" si="3"/>
        <v>2793155.0525550907</v>
      </c>
      <c r="L67" s="19">
        <f t="shared" si="5"/>
        <v>28.683373793402033</v>
      </c>
    </row>
    <row r="68" spans="1:12" ht="15" x14ac:dyDescent="0.25">
      <c r="A68" s="14">
        <v>59</v>
      </c>
      <c r="B68">
        <v>0</v>
      </c>
      <c r="C68" s="15">
        <v>643</v>
      </c>
      <c r="D68" s="15">
        <v>677</v>
      </c>
      <c r="E68" s="16">
        <v>0.5</v>
      </c>
      <c r="F68" s="17">
        <f t="shared" si="0"/>
        <v>0</v>
      </c>
      <c r="G68" s="17">
        <f t="shared" si="1"/>
        <v>0</v>
      </c>
      <c r="H68" s="11">
        <f t="shared" si="6"/>
        <v>96828.725084420803</v>
      </c>
      <c r="I68" s="11">
        <f t="shared" si="4"/>
        <v>0</v>
      </c>
      <c r="J68" s="11">
        <f t="shared" si="2"/>
        <v>96828.725084420803</v>
      </c>
      <c r="K68" s="11">
        <f t="shared" si="3"/>
        <v>2696051.2458653166</v>
      </c>
      <c r="L68" s="19">
        <f t="shared" si="5"/>
        <v>27.843506599046361</v>
      </c>
    </row>
    <row r="69" spans="1:12" x14ac:dyDescent="0.2">
      <c r="A69" s="14">
        <v>60</v>
      </c>
      <c r="B69" s="15">
        <v>4</v>
      </c>
      <c r="C69" s="15">
        <v>678</v>
      </c>
      <c r="D69" s="15">
        <v>644</v>
      </c>
      <c r="E69" s="16">
        <v>0.5</v>
      </c>
      <c r="F69" s="17">
        <f t="shared" si="0"/>
        <v>6.0514372163388806E-3</v>
      </c>
      <c r="G69" s="17">
        <f t="shared" si="1"/>
        <v>6.0331825037707393E-3</v>
      </c>
      <c r="H69" s="11">
        <f t="shared" si="6"/>
        <v>96828.725084420803</v>
      </c>
      <c r="I69" s="11">
        <f t="shared" si="4"/>
        <v>584.18537004175448</v>
      </c>
      <c r="J69" s="11">
        <f t="shared" si="2"/>
        <v>96536.632399399925</v>
      </c>
      <c r="K69" s="11">
        <f t="shared" si="3"/>
        <v>2599222.5207808958</v>
      </c>
      <c r="L69" s="19">
        <f t="shared" si="5"/>
        <v>26.843506599046361</v>
      </c>
    </row>
    <row r="70" spans="1:12" x14ac:dyDescent="0.2">
      <c r="A70" s="14">
        <v>61</v>
      </c>
      <c r="B70" s="15">
        <v>3</v>
      </c>
      <c r="C70" s="15">
        <v>641</v>
      </c>
      <c r="D70" s="15">
        <v>677</v>
      </c>
      <c r="E70" s="16">
        <v>0.5</v>
      </c>
      <c r="F70" s="17">
        <f t="shared" si="0"/>
        <v>4.552352048558422E-3</v>
      </c>
      <c r="G70" s="17">
        <f t="shared" si="1"/>
        <v>4.5420136260408781E-3</v>
      </c>
      <c r="H70" s="11">
        <f t="shared" si="6"/>
        <v>96244.539714379047</v>
      </c>
      <c r="I70" s="11">
        <f t="shared" si="4"/>
        <v>437.1440108147421</v>
      </c>
      <c r="J70" s="11">
        <f t="shared" si="2"/>
        <v>96025.967708971686</v>
      </c>
      <c r="K70" s="11">
        <f t="shared" si="3"/>
        <v>2502685.8883814961</v>
      </c>
      <c r="L70" s="19">
        <f t="shared" si="5"/>
        <v>26.003406487356205</v>
      </c>
    </row>
    <row r="71" spans="1:12" x14ac:dyDescent="0.2">
      <c r="A71" s="14">
        <v>62</v>
      </c>
      <c r="B71" s="15">
        <v>4</v>
      </c>
      <c r="C71" s="15">
        <v>576</v>
      </c>
      <c r="D71" s="15">
        <v>639</v>
      </c>
      <c r="E71" s="16">
        <v>0.5</v>
      </c>
      <c r="F71" s="17">
        <f t="shared" si="0"/>
        <v>6.5843621399176953E-3</v>
      </c>
      <c r="G71" s="17">
        <f t="shared" si="1"/>
        <v>6.562756357670221E-3</v>
      </c>
      <c r="H71" s="11">
        <f t="shared" si="6"/>
        <v>95807.395703564311</v>
      </c>
      <c r="I71" s="11">
        <f t="shared" si="4"/>
        <v>628.76059526539325</v>
      </c>
      <c r="J71" s="11">
        <f t="shared" si="2"/>
        <v>95493.015405931612</v>
      </c>
      <c r="K71" s="11">
        <f t="shared" si="3"/>
        <v>2406659.9206725243</v>
      </c>
      <c r="L71" s="19">
        <f t="shared" si="5"/>
        <v>25.119771840150221</v>
      </c>
    </row>
    <row r="72" spans="1:12" x14ac:dyDescent="0.2">
      <c r="A72" s="14">
        <v>63</v>
      </c>
      <c r="B72" s="15">
        <v>1</v>
      </c>
      <c r="C72" s="15">
        <v>467</v>
      </c>
      <c r="D72" s="15">
        <v>580</v>
      </c>
      <c r="E72" s="16">
        <v>0.5</v>
      </c>
      <c r="F72" s="17">
        <f t="shared" si="0"/>
        <v>1.9102196752626551E-3</v>
      </c>
      <c r="G72" s="17">
        <f t="shared" si="1"/>
        <v>1.9083969465648856E-3</v>
      </c>
      <c r="H72" s="11">
        <f t="shared" si="6"/>
        <v>95178.635108298913</v>
      </c>
      <c r="I72" s="11">
        <f t="shared" si="4"/>
        <v>181.63861661889106</v>
      </c>
      <c r="J72" s="11">
        <f t="shared" si="2"/>
        <v>95087.815799989476</v>
      </c>
      <c r="K72" s="11">
        <f t="shared" si="3"/>
        <v>2311166.9052665927</v>
      </c>
      <c r="L72" s="19">
        <f t="shared" si="5"/>
        <v>24.282412777161952</v>
      </c>
    </row>
    <row r="73" spans="1:12" x14ac:dyDescent="0.2">
      <c r="A73" s="14">
        <v>64</v>
      </c>
      <c r="B73" s="15">
        <v>1</v>
      </c>
      <c r="C73" s="15">
        <v>502</v>
      </c>
      <c r="D73" s="15">
        <v>462</v>
      </c>
      <c r="E73" s="16">
        <v>0.5</v>
      </c>
      <c r="F73" s="17">
        <f t="shared" ref="F73:F104" si="7">B73/((C73+D73)/2)</f>
        <v>2.0746887966804979E-3</v>
      </c>
      <c r="G73" s="17">
        <f t="shared" ref="G73:G103" si="8">F73/((1+(1-E73)*F73))</f>
        <v>2.0725388601036268E-3</v>
      </c>
      <c r="H73" s="11">
        <f t="shared" si="6"/>
        <v>94996.996491680024</v>
      </c>
      <c r="I73" s="11">
        <f t="shared" si="4"/>
        <v>196.88496682213474</v>
      </c>
      <c r="J73" s="11">
        <f t="shared" ref="J73:J103" si="9">H74+I73*E73</f>
        <v>94898.554008268955</v>
      </c>
      <c r="K73" s="11">
        <f t="shared" ref="K73:K97" si="10">K74+J73</f>
        <v>2216079.0894666035</v>
      </c>
      <c r="L73" s="19">
        <f t="shared" si="5"/>
        <v>23.327885841745438</v>
      </c>
    </row>
    <row r="74" spans="1:12" x14ac:dyDescent="0.2">
      <c r="A74" s="14">
        <v>65</v>
      </c>
      <c r="B74" s="15">
        <v>2</v>
      </c>
      <c r="C74" s="15">
        <v>498</v>
      </c>
      <c r="D74" s="15">
        <v>501</v>
      </c>
      <c r="E74" s="16">
        <v>0.5</v>
      </c>
      <c r="F74" s="17">
        <f t="shared" si="7"/>
        <v>4.004004004004004E-3</v>
      </c>
      <c r="G74" s="17">
        <f t="shared" si="8"/>
        <v>3.996003996003996E-3</v>
      </c>
      <c r="H74" s="11">
        <f t="shared" si="6"/>
        <v>94800.111524857886</v>
      </c>
      <c r="I74" s="11">
        <f t="shared" ref="I74:I103" si="11">H74*G74</f>
        <v>378.82162447495659</v>
      </c>
      <c r="J74" s="11">
        <f t="shared" si="9"/>
        <v>94610.700712620397</v>
      </c>
      <c r="K74" s="11">
        <f t="shared" si="10"/>
        <v>2121180.5354583347</v>
      </c>
      <c r="L74" s="19">
        <f t="shared" ref="L74:L103" si="12">K74/H74</f>
        <v>22.375295781188317</v>
      </c>
    </row>
    <row r="75" spans="1:12" x14ac:dyDescent="0.2">
      <c r="A75" s="14">
        <v>66</v>
      </c>
      <c r="B75" s="15">
        <v>1</v>
      </c>
      <c r="C75" s="15">
        <v>465</v>
      </c>
      <c r="D75" s="15">
        <v>494</v>
      </c>
      <c r="E75" s="16">
        <v>0.5</v>
      </c>
      <c r="F75" s="17">
        <f t="shared" si="7"/>
        <v>2.0855057351407717E-3</v>
      </c>
      <c r="G75" s="17">
        <f t="shared" si="8"/>
        <v>2.0833333333333333E-3</v>
      </c>
      <c r="H75" s="11">
        <f t="shared" ref="H75:H104" si="13">H74-I74</f>
        <v>94421.289900382922</v>
      </c>
      <c r="I75" s="11">
        <f t="shared" si="11"/>
        <v>196.71102062579774</v>
      </c>
      <c r="J75" s="11">
        <f t="shared" si="9"/>
        <v>94322.934390070033</v>
      </c>
      <c r="K75" s="11">
        <f t="shared" si="10"/>
        <v>2026569.8347457144</v>
      </c>
      <c r="L75" s="19">
        <f t="shared" si="12"/>
        <v>21.463060257742736</v>
      </c>
    </row>
    <row r="76" spans="1:12" x14ac:dyDescent="0.2">
      <c r="A76" s="14">
        <v>67</v>
      </c>
      <c r="B76" s="15">
        <v>2</v>
      </c>
      <c r="C76" s="15">
        <v>374</v>
      </c>
      <c r="D76" s="15">
        <v>470</v>
      </c>
      <c r="E76" s="16">
        <v>0.5</v>
      </c>
      <c r="F76" s="17">
        <f t="shared" si="7"/>
        <v>4.7393364928909956E-3</v>
      </c>
      <c r="G76" s="17">
        <f t="shared" si="8"/>
        <v>4.7281323877068557E-3</v>
      </c>
      <c r="H76" s="11">
        <f t="shared" si="13"/>
        <v>94224.578879757129</v>
      </c>
      <c r="I76" s="11">
        <f t="shared" si="11"/>
        <v>445.50628311941904</v>
      </c>
      <c r="J76" s="11">
        <f t="shared" si="9"/>
        <v>94001.825738197411</v>
      </c>
      <c r="K76" s="11">
        <f t="shared" si="10"/>
        <v>1932246.9003556445</v>
      </c>
      <c r="L76" s="19">
        <f t="shared" si="12"/>
        <v>20.506824475399821</v>
      </c>
    </row>
    <row r="77" spans="1:12" ht="15" x14ac:dyDescent="0.25">
      <c r="A77" s="14">
        <v>68</v>
      </c>
      <c r="B77">
        <v>0</v>
      </c>
      <c r="C77" s="15">
        <v>274</v>
      </c>
      <c r="D77" s="15">
        <v>370</v>
      </c>
      <c r="E77" s="16">
        <v>0.5</v>
      </c>
      <c r="F77" s="17">
        <f t="shared" si="7"/>
        <v>0</v>
      </c>
      <c r="G77" s="17">
        <f t="shared" si="8"/>
        <v>0</v>
      </c>
      <c r="H77" s="11">
        <f t="shared" si="13"/>
        <v>93779.072596637707</v>
      </c>
      <c r="I77" s="11">
        <f t="shared" si="11"/>
        <v>0</v>
      </c>
      <c r="J77" s="11">
        <f t="shared" si="9"/>
        <v>93779.072596637707</v>
      </c>
      <c r="K77" s="11">
        <f t="shared" si="10"/>
        <v>1838245.0746174471</v>
      </c>
      <c r="L77" s="19">
        <f t="shared" si="12"/>
        <v>19.601868772195068</v>
      </c>
    </row>
    <row r="78" spans="1:12" ht="15" x14ac:dyDescent="0.25">
      <c r="A78" s="14">
        <v>69</v>
      </c>
      <c r="B78">
        <v>0</v>
      </c>
      <c r="C78" s="15">
        <v>406</v>
      </c>
      <c r="D78" s="15">
        <v>274</v>
      </c>
      <c r="E78" s="16">
        <v>0.5</v>
      </c>
      <c r="F78" s="17">
        <f t="shared" si="7"/>
        <v>0</v>
      </c>
      <c r="G78" s="17">
        <f t="shared" si="8"/>
        <v>0</v>
      </c>
      <c r="H78" s="11">
        <f t="shared" si="13"/>
        <v>93779.072596637707</v>
      </c>
      <c r="I78" s="11">
        <f t="shared" si="11"/>
        <v>0</v>
      </c>
      <c r="J78" s="11">
        <f t="shared" si="9"/>
        <v>93779.072596637707</v>
      </c>
      <c r="K78" s="11">
        <f t="shared" si="10"/>
        <v>1744466.0020208093</v>
      </c>
      <c r="L78" s="19">
        <f t="shared" si="12"/>
        <v>18.601868772195068</v>
      </c>
    </row>
    <row r="79" spans="1:12" x14ac:dyDescent="0.2">
      <c r="A79" s="14">
        <v>70</v>
      </c>
      <c r="B79" s="15">
        <v>1</v>
      </c>
      <c r="C79" s="15">
        <v>266</v>
      </c>
      <c r="D79" s="15">
        <v>407</v>
      </c>
      <c r="E79" s="16">
        <v>0.5</v>
      </c>
      <c r="F79" s="17">
        <f t="shared" si="7"/>
        <v>2.9717682020802376E-3</v>
      </c>
      <c r="G79" s="17">
        <f t="shared" si="8"/>
        <v>2.9673590504451035E-3</v>
      </c>
      <c r="H79" s="11">
        <f t="shared" si="13"/>
        <v>93779.072596637707</v>
      </c>
      <c r="I79" s="11">
        <f t="shared" si="11"/>
        <v>278.27617981198131</v>
      </c>
      <c r="J79" s="11">
        <f t="shared" si="9"/>
        <v>93639.934506731719</v>
      </c>
      <c r="K79" s="11">
        <f t="shared" si="10"/>
        <v>1650686.9294241716</v>
      </c>
      <c r="L79" s="19">
        <f t="shared" si="12"/>
        <v>17.601868772195068</v>
      </c>
    </row>
    <row r="80" spans="1:12" x14ac:dyDescent="0.2">
      <c r="A80" s="14">
        <v>71</v>
      </c>
      <c r="B80" s="15">
        <v>2</v>
      </c>
      <c r="C80" s="15">
        <v>267</v>
      </c>
      <c r="D80" s="15">
        <v>261</v>
      </c>
      <c r="E80" s="16">
        <v>0.5</v>
      </c>
      <c r="F80" s="17">
        <f t="shared" si="7"/>
        <v>7.575757575757576E-3</v>
      </c>
      <c r="G80" s="17">
        <f t="shared" si="8"/>
        <v>7.5471698113207539E-3</v>
      </c>
      <c r="H80" s="11">
        <f t="shared" si="13"/>
        <v>93500.796416825731</v>
      </c>
      <c r="I80" s="11">
        <f t="shared" si="11"/>
        <v>705.6663880515149</v>
      </c>
      <c r="J80" s="11">
        <f t="shared" si="9"/>
        <v>93147.963222799983</v>
      </c>
      <c r="K80" s="11">
        <f t="shared" si="10"/>
        <v>1557046.9949174398</v>
      </c>
      <c r="L80" s="19">
        <f t="shared" si="12"/>
        <v>16.652767191159931</v>
      </c>
    </row>
    <row r="81" spans="1:12" x14ac:dyDescent="0.2">
      <c r="A81" s="14">
        <v>72</v>
      </c>
      <c r="B81" s="15">
        <v>4</v>
      </c>
      <c r="C81" s="15">
        <v>307</v>
      </c>
      <c r="D81" s="15">
        <v>268</v>
      </c>
      <c r="E81" s="16">
        <v>0.5</v>
      </c>
      <c r="F81" s="17">
        <f t="shared" si="7"/>
        <v>1.391304347826087E-2</v>
      </c>
      <c r="G81" s="17">
        <f t="shared" si="8"/>
        <v>1.3816925734024179E-2</v>
      </c>
      <c r="H81" s="11">
        <f t="shared" si="13"/>
        <v>92795.13002877422</v>
      </c>
      <c r="I81" s="11">
        <f t="shared" si="11"/>
        <v>1282.1434200866904</v>
      </c>
      <c r="J81" s="11">
        <f t="shared" si="9"/>
        <v>92154.058318730866</v>
      </c>
      <c r="K81" s="11">
        <f t="shared" si="10"/>
        <v>1463899.0316946397</v>
      </c>
      <c r="L81" s="19">
        <f t="shared" si="12"/>
        <v>15.775601922651642</v>
      </c>
    </row>
    <row r="82" spans="1:12" x14ac:dyDescent="0.2">
      <c r="A82" s="14">
        <v>73</v>
      </c>
      <c r="B82" s="15">
        <v>3</v>
      </c>
      <c r="C82" s="15">
        <v>314</v>
      </c>
      <c r="D82" s="15">
        <v>304</v>
      </c>
      <c r="E82" s="16">
        <v>0.5</v>
      </c>
      <c r="F82" s="17">
        <f t="shared" si="7"/>
        <v>9.7087378640776691E-3</v>
      </c>
      <c r="G82" s="17">
        <f t="shared" si="8"/>
        <v>9.6618357487922701E-3</v>
      </c>
      <c r="H82" s="11">
        <f t="shared" si="13"/>
        <v>91512.986608687526</v>
      </c>
      <c r="I82" s="11">
        <f t="shared" si="11"/>
        <v>884.18344549456538</v>
      </c>
      <c r="J82" s="11">
        <f t="shared" si="9"/>
        <v>91070.894885940244</v>
      </c>
      <c r="K82" s="11">
        <f t="shared" si="10"/>
        <v>1371744.9733759088</v>
      </c>
      <c r="L82" s="19">
        <f t="shared" si="12"/>
        <v>14.989620863774608</v>
      </c>
    </row>
    <row r="83" spans="1:12" x14ac:dyDescent="0.2">
      <c r="A83" s="14">
        <v>74</v>
      </c>
      <c r="B83" s="15">
        <v>3</v>
      </c>
      <c r="C83" s="15">
        <v>269</v>
      </c>
      <c r="D83" s="15">
        <v>315</v>
      </c>
      <c r="E83" s="16">
        <v>0.5</v>
      </c>
      <c r="F83" s="17">
        <f t="shared" si="7"/>
        <v>1.0273972602739725E-2</v>
      </c>
      <c r="G83" s="17">
        <f t="shared" si="8"/>
        <v>1.0221465076660987E-2</v>
      </c>
      <c r="H83" s="11">
        <f t="shared" si="13"/>
        <v>90628.803163192963</v>
      </c>
      <c r="I83" s="11">
        <f t="shared" si="11"/>
        <v>926.35914647215964</v>
      </c>
      <c r="J83" s="11">
        <f t="shared" si="9"/>
        <v>90165.623589956886</v>
      </c>
      <c r="K83" s="11">
        <f t="shared" si="10"/>
        <v>1280674.0784899686</v>
      </c>
      <c r="L83" s="19">
        <f t="shared" si="12"/>
        <v>14.130983018543139</v>
      </c>
    </row>
    <row r="84" spans="1:12" x14ac:dyDescent="0.2">
      <c r="A84" s="14">
        <v>75</v>
      </c>
      <c r="B84" s="15">
        <v>6</v>
      </c>
      <c r="C84" s="15">
        <v>285</v>
      </c>
      <c r="D84" s="15">
        <v>260</v>
      </c>
      <c r="E84" s="16">
        <v>0.5</v>
      </c>
      <c r="F84" s="17">
        <f t="shared" si="7"/>
        <v>2.2018348623853212E-2</v>
      </c>
      <c r="G84" s="17">
        <f t="shared" si="8"/>
        <v>2.1778584392014518E-2</v>
      </c>
      <c r="H84" s="11">
        <f t="shared" si="13"/>
        <v>89702.444016720809</v>
      </c>
      <c r="I84" s="11">
        <f t="shared" si="11"/>
        <v>1953.592247188112</v>
      </c>
      <c r="J84" s="11">
        <f t="shared" si="9"/>
        <v>88725.647893126763</v>
      </c>
      <c r="K84" s="11">
        <f t="shared" si="10"/>
        <v>1190508.4549000117</v>
      </c>
      <c r="L84" s="19">
        <f t="shared" si="12"/>
        <v>13.271750485171811</v>
      </c>
    </row>
    <row r="85" spans="1:12" x14ac:dyDescent="0.2">
      <c r="A85" s="14">
        <v>76</v>
      </c>
      <c r="B85" s="15">
        <v>6</v>
      </c>
      <c r="C85" s="15">
        <v>261</v>
      </c>
      <c r="D85" s="15">
        <v>282</v>
      </c>
      <c r="E85" s="16">
        <v>0.5</v>
      </c>
      <c r="F85" s="17">
        <f t="shared" si="7"/>
        <v>2.2099447513812154E-2</v>
      </c>
      <c r="G85" s="17">
        <f t="shared" si="8"/>
        <v>2.185792349726776E-2</v>
      </c>
      <c r="H85" s="11">
        <f t="shared" si="13"/>
        <v>87748.851769532703</v>
      </c>
      <c r="I85" s="11">
        <f t="shared" si="11"/>
        <v>1918.0076889515344</v>
      </c>
      <c r="J85" s="11">
        <f t="shared" si="9"/>
        <v>86789.847925056936</v>
      </c>
      <c r="K85" s="11">
        <f t="shared" si="10"/>
        <v>1101782.8070068848</v>
      </c>
      <c r="L85" s="19">
        <f t="shared" si="12"/>
        <v>12.556093724173779</v>
      </c>
    </row>
    <row r="86" spans="1:12" x14ac:dyDescent="0.2">
      <c r="A86" s="14">
        <v>77</v>
      </c>
      <c r="B86" s="15">
        <v>7</v>
      </c>
      <c r="C86" s="15">
        <v>268</v>
      </c>
      <c r="D86" s="15">
        <v>258</v>
      </c>
      <c r="E86" s="16">
        <v>0.5</v>
      </c>
      <c r="F86" s="17">
        <f t="shared" si="7"/>
        <v>2.6615969581749048E-2</v>
      </c>
      <c r="G86" s="17">
        <f t="shared" si="8"/>
        <v>2.6266416510318948E-2</v>
      </c>
      <c r="H86" s="11">
        <f t="shared" si="13"/>
        <v>85830.84408058117</v>
      </c>
      <c r="I86" s="11">
        <f t="shared" si="11"/>
        <v>2254.4687000527883</v>
      </c>
      <c r="J86" s="11">
        <f t="shared" si="9"/>
        <v>84703.609730554774</v>
      </c>
      <c r="K86" s="11">
        <f t="shared" si="10"/>
        <v>1014992.9590818278</v>
      </c>
      <c r="L86" s="19">
        <f t="shared" si="12"/>
        <v>11.825503639797773</v>
      </c>
    </row>
    <row r="87" spans="1:12" x14ac:dyDescent="0.2">
      <c r="A87" s="14">
        <v>78</v>
      </c>
      <c r="B87" s="15">
        <v>5</v>
      </c>
      <c r="C87" s="15">
        <v>242</v>
      </c>
      <c r="D87" s="15">
        <v>257</v>
      </c>
      <c r="E87" s="16">
        <v>0.5</v>
      </c>
      <c r="F87" s="17">
        <f t="shared" si="7"/>
        <v>2.004008016032064E-2</v>
      </c>
      <c r="G87" s="17">
        <f t="shared" si="8"/>
        <v>1.9841269841269844E-2</v>
      </c>
      <c r="H87" s="11">
        <f t="shared" si="13"/>
        <v>83576.375380528378</v>
      </c>
      <c r="I87" s="11">
        <f t="shared" si="11"/>
        <v>1658.2614162803252</v>
      </c>
      <c r="J87" s="11">
        <f t="shared" si="9"/>
        <v>82747.244672388217</v>
      </c>
      <c r="K87" s="11">
        <f t="shared" si="10"/>
        <v>930289.34935127303</v>
      </c>
      <c r="L87" s="19">
        <f t="shared" si="12"/>
        <v>11.131008554936829</v>
      </c>
    </row>
    <row r="88" spans="1:12" x14ac:dyDescent="0.2">
      <c r="A88" s="14">
        <v>79</v>
      </c>
      <c r="B88" s="15">
        <v>7</v>
      </c>
      <c r="C88" s="15">
        <v>249</v>
      </c>
      <c r="D88" s="15">
        <v>234</v>
      </c>
      <c r="E88" s="16">
        <v>0.5</v>
      </c>
      <c r="F88" s="17">
        <f t="shared" si="7"/>
        <v>2.8985507246376812E-2</v>
      </c>
      <c r="G88" s="17">
        <f t="shared" si="8"/>
        <v>2.8571428571428571E-2</v>
      </c>
      <c r="H88" s="11">
        <f t="shared" si="13"/>
        <v>81918.113964248056</v>
      </c>
      <c r="I88" s="11">
        <f t="shared" si="11"/>
        <v>2340.5175418356584</v>
      </c>
      <c r="J88" s="11">
        <f t="shared" si="9"/>
        <v>80747.855193330237</v>
      </c>
      <c r="K88" s="11">
        <f t="shared" si="10"/>
        <v>847542.10467888485</v>
      </c>
      <c r="L88" s="19">
        <f t="shared" si="12"/>
        <v>10.346211157263484</v>
      </c>
    </row>
    <row r="89" spans="1:12" x14ac:dyDescent="0.2">
      <c r="A89" s="14">
        <v>80</v>
      </c>
      <c r="B89" s="15">
        <v>1</v>
      </c>
      <c r="C89" s="15">
        <v>230</v>
      </c>
      <c r="D89" s="15">
        <v>247</v>
      </c>
      <c r="E89" s="16">
        <v>0.5</v>
      </c>
      <c r="F89" s="17">
        <f t="shared" si="7"/>
        <v>4.1928721174004195E-3</v>
      </c>
      <c r="G89" s="17">
        <f t="shared" si="8"/>
        <v>4.1841004184100423E-3</v>
      </c>
      <c r="H89" s="11">
        <f t="shared" si="13"/>
        <v>79577.596422412404</v>
      </c>
      <c r="I89" s="11">
        <f t="shared" si="11"/>
        <v>332.96065448708123</v>
      </c>
      <c r="J89" s="11">
        <f t="shared" si="9"/>
        <v>79411.116095168865</v>
      </c>
      <c r="K89" s="11">
        <f t="shared" si="10"/>
        <v>766794.24948555464</v>
      </c>
      <c r="L89" s="19">
        <f t="shared" si="12"/>
        <v>9.6358056030653501</v>
      </c>
    </row>
    <row r="90" spans="1:12" x14ac:dyDescent="0.2">
      <c r="A90" s="14">
        <v>81</v>
      </c>
      <c r="B90" s="15">
        <v>5</v>
      </c>
      <c r="C90" s="15">
        <v>195</v>
      </c>
      <c r="D90" s="15">
        <v>226</v>
      </c>
      <c r="E90" s="16">
        <v>0.5</v>
      </c>
      <c r="F90" s="17">
        <f t="shared" si="7"/>
        <v>2.3752969121140142E-2</v>
      </c>
      <c r="G90" s="17">
        <f t="shared" si="8"/>
        <v>2.3474178403755867E-2</v>
      </c>
      <c r="H90" s="11">
        <f t="shared" si="13"/>
        <v>79244.635767925327</v>
      </c>
      <c r="I90" s="11">
        <f t="shared" si="11"/>
        <v>1860.2027175569324</v>
      </c>
      <c r="J90" s="11">
        <f t="shared" si="9"/>
        <v>78314.534409146858</v>
      </c>
      <c r="K90" s="11">
        <f t="shared" si="10"/>
        <v>687383.13339038577</v>
      </c>
      <c r="L90" s="19">
        <f t="shared" si="12"/>
        <v>8.6741913408933566</v>
      </c>
    </row>
    <row r="91" spans="1:12" x14ac:dyDescent="0.2">
      <c r="A91" s="14">
        <v>82</v>
      </c>
      <c r="B91" s="15">
        <v>7</v>
      </c>
      <c r="C91" s="15">
        <v>186</v>
      </c>
      <c r="D91" s="15">
        <v>191</v>
      </c>
      <c r="E91" s="16">
        <v>0.5</v>
      </c>
      <c r="F91" s="17">
        <f t="shared" si="7"/>
        <v>3.7135278514588858E-2</v>
      </c>
      <c r="G91" s="17">
        <f t="shared" si="8"/>
        <v>3.6458333333333336E-2</v>
      </c>
      <c r="H91" s="11">
        <f t="shared" si="13"/>
        <v>77384.433050368389</v>
      </c>
      <c r="I91" s="11">
        <f t="shared" si="11"/>
        <v>2821.3074549613475</v>
      </c>
      <c r="J91" s="11">
        <f t="shared" si="9"/>
        <v>75973.779322887713</v>
      </c>
      <c r="K91" s="11">
        <f t="shared" si="10"/>
        <v>609068.5989812389</v>
      </c>
      <c r="L91" s="19">
        <f t="shared" si="12"/>
        <v>7.8706863250494461</v>
      </c>
    </row>
    <row r="92" spans="1:12" x14ac:dyDescent="0.2">
      <c r="A92" s="14">
        <v>83</v>
      </c>
      <c r="B92" s="15">
        <v>7</v>
      </c>
      <c r="C92" s="15">
        <v>135</v>
      </c>
      <c r="D92" s="15">
        <v>181</v>
      </c>
      <c r="E92" s="16">
        <v>0.5</v>
      </c>
      <c r="F92" s="17">
        <f t="shared" si="7"/>
        <v>4.4303797468354431E-2</v>
      </c>
      <c r="G92" s="17">
        <f t="shared" si="8"/>
        <v>4.3343653250774002E-2</v>
      </c>
      <c r="H92" s="11">
        <f t="shared" si="13"/>
        <v>74563.125595407037</v>
      </c>
      <c r="I92" s="11">
        <f t="shared" si="11"/>
        <v>3231.8382611012344</v>
      </c>
      <c r="J92" s="11">
        <f t="shared" si="9"/>
        <v>72947.206464856412</v>
      </c>
      <c r="K92" s="11">
        <f t="shared" si="10"/>
        <v>533094.81965835125</v>
      </c>
      <c r="L92" s="19">
        <f t="shared" si="12"/>
        <v>7.1495771589702377</v>
      </c>
    </row>
    <row r="93" spans="1:12" x14ac:dyDescent="0.2">
      <c r="A93" s="14">
        <v>84</v>
      </c>
      <c r="B93" s="15">
        <v>14</v>
      </c>
      <c r="C93" s="15">
        <v>165</v>
      </c>
      <c r="D93" s="15">
        <v>129</v>
      </c>
      <c r="E93" s="16">
        <v>0.5</v>
      </c>
      <c r="F93" s="17">
        <f t="shared" si="7"/>
        <v>9.5238095238095233E-2</v>
      </c>
      <c r="G93" s="17">
        <f t="shared" si="8"/>
        <v>9.0909090909090898E-2</v>
      </c>
      <c r="H93" s="11">
        <f t="shared" si="13"/>
        <v>71331.287334305802</v>
      </c>
      <c r="I93" s="11">
        <f t="shared" si="11"/>
        <v>6484.66248493689</v>
      </c>
      <c r="J93" s="11">
        <f t="shared" si="9"/>
        <v>68088.956091837361</v>
      </c>
      <c r="K93" s="11">
        <f t="shared" si="10"/>
        <v>460147.61319349485</v>
      </c>
      <c r="L93" s="19">
        <f t="shared" si="12"/>
        <v>6.4508524995061061</v>
      </c>
    </row>
    <row r="94" spans="1:12" x14ac:dyDescent="0.2">
      <c r="A94" s="14">
        <v>85</v>
      </c>
      <c r="B94" s="15">
        <v>15</v>
      </c>
      <c r="C94" s="15">
        <v>131</v>
      </c>
      <c r="D94" s="15">
        <v>149</v>
      </c>
      <c r="E94" s="16">
        <v>0.5</v>
      </c>
      <c r="F94" s="17">
        <f t="shared" si="7"/>
        <v>0.10714285714285714</v>
      </c>
      <c r="G94" s="17">
        <f t="shared" si="8"/>
        <v>0.10169491525423728</v>
      </c>
      <c r="H94" s="11">
        <f t="shared" si="13"/>
        <v>64846.624849368913</v>
      </c>
      <c r="I94" s="11">
        <f t="shared" si="11"/>
        <v>6594.5720185798891</v>
      </c>
      <c r="J94" s="11">
        <f t="shared" si="9"/>
        <v>61549.338840078963</v>
      </c>
      <c r="K94" s="11">
        <f t="shared" si="10"/>
        <v>392058.65710165747</v>
      </c>
      <c r="L94" s="19">
        <f t="shared" si="12"/>
        <v>6.0459377494567166</v>
      </c>
    </row>
    <row r="95" spans="1:12" x14ac:dyDescent="0.2">
      <c r="A95" s="14">
        <v>86</v>
      </c>
      <c r="B95" s="15">
        <v>11</v>
      </c>
      <c r="C95" s="15">
        <v>121</v>
      </c>
      <c r="D95" s="15">
        <v>123</v>
      </c>
      <c r="E95" s="16">
        <v>0.5</v>
      </c>
      <c r="F95" s="17">
        <f t="shared" si="7"/>
        <v>9.0163934426229511E-2</v>
      </c>
      <c r="G95" s="17">
        <f t="shared" si="8"/>
        <v>8.6274509803921567E-2</v>
      </c>
      <c r="H95" s="11">
        <f t="shared" si="13"/>
        <v>58252.05283078902</v>
      </c>
      <c r="I95" s="11">
        <f t="shared" si="11"/>
        <v>5025.6673030484644</v>
      </c>
      <c r="J95" s="11">
        <f t="shared" si="9"/>
        <v>55739.219179264786</v>
      </c>
      <c r="K95" s="11">
        <f t="shared" si="10"/>
        <v>330509.3182615785</v>
      </c>
      <c r="L95" s="19">
        <f t="shared" si="12"/>
        <v>5.6737797588291752</v>
      </c>
    </row>
    <row r="96" spans="1:12" x14ac:dyDescent="0.2">
      <c r="A96" s="14">
        <v>87</v>
      </c>
      <c r="B96" s="15">
        <v>9</v>
      </c>
      <c r="C96" s="15">
        <v>113</v>
      </c>
      <c r="D96" s="15">
        <v>107</v>
      </c>
      <c r="E96" s="16">
        <v>0.5</v>
      </c>
      <c r="F96" s="17">
        <f t="shared" si="7"/>
        <v>8.1818181818181818E-2</v>
      </c>
      <c r="G96" s="17">
        <f t="shared" si="8"/>
        <v>7.8602620087336234E-2</v>
      </c>
      <c r="H96" s="11">
        <f t="shared" si="13"/>
        <v>53226.385527740553</v>
      </c>
      <c r="I96" s="11">
        <f t="shared" si="11"/>
        <v>4183.7333602590825</v>
      </c>
      <c r="J96" s="11">
        <f t="shared" si="9"/>
        <v>51134.518847611012</v>
      </c>
      <c r="K96" s="11">
        <f t="shared" si="10"/>
        <v>274770.09908231371</v>
      </c>
      <c r="L96" s="19">
        <f t="shared" si="12"/>
        <v>5.1622911523666941</v>
      </c>
    </row>
    <row r="97" spans="1:12" x14ac:dyDescent="0.2">
      <c r="A97" s="14">
        <v>88</v>
      </c>
      <c r="B97" s="15">
        <v>11</v>
      </c>
      <c r="C97" s="15">
        <v>74</v>
      </c>
      <c r="D97" s="15">
        <v>105</v>
      </c>
      <c r="E97" s="16">
        <v>0.5</v>
      </c>
      <c r="F97" s="17">
        <f t="shared" si="7"/>
        <v>0.12290502793296089</v>
      </c>
      <c r="G97" s="17">
        <f t="shared" si="8"/>
        <v>0.11578947368421051</v>
      </c>
      <c r="H97" s="11">
        <f t="shared" si="13"/>
        <v>49042.652167481472</v>
      </c>
      <c r="I97" s="11">
        <f t="shared" si="11"/>
        <v>5678.6228825504859</v>
      </c>
      <c r="J97" s="11">
        <f t="shared" si="9"/>
        <v>46203.340726206225</v>
      </c>
      <c r="K97" s="11">
        <f t="shared" si="10"/>
        <v>223635.58023470271</v>
      </c>
      <c r="L97" s="19">
        <f t="shared" si="12"/>
        <v>4.5600221511467911</v>
      </c>
    </row>
    <row r="98" spans="1:12" x14ac:dyDescent="0.2">
      <c r="A98" s="14">
        <v>89</v>
      </c>
      <c r="B98" s="15">
        <v>8</v>
      </c>
      <c r="C98" s="15">
        <v>99</v>
      </c>
      <c r="D98" s="15">
        <v>65</v>
      </c>
      <c r="E98" s="16">
        <v>0.5</v>
      </c>
      <c r="F98" s="17">
        <f t="shared" si="7"/>
        <v>9.7560975609756101E-2</v>
      </c>
      <c r="G98" s="17">
        <f t="shared" si="8"/>
        <v>9.3023255813953487E-2</v>
      </c>
      <c r="H98" s="11">
        <f t="shared" si="13"/>
        <v>43364.029284930984</v>
      </c>
      <c r="I98" s="11">
        <f t="shared" si="11"/>
        <v>4033.8631892959056</v>
      </c>
      <c r="J98" s="11">
        <f t="shared" si="9"/>
        <v>41347.097690283037</v>
      </c>
      <c r="K98" s="11">
        <f>K99+J98</f>
        <v>177432.23950849648</v>
      </c>
      <c r="L98" s="19">
        <f t="shared" si="12"/>
        <v>4.091691718558871</v>
      </c>
    </row>
    <row r="99" spans="1:12" x14ac:dyDescent="0.2">
      <c r="A99" s="14">
        <v>90</v>
      </c>
      <c r="B99" s="15">
        <v>8</v>
      </c>
      <c r="C99" s="15">
        <v>54</v>
      </c>
      <c r="D99" s="15">
        <v>85</v>
      </c>
      <c r="E99" s="20">
        <v>0.5</v>
      </c>
      <c r="F99" s="21">
        <f t="shared" si="7"/>
        <v>0.11510791366906475</v>
      </c>
      <c r="G99" s="21">
        <f t="shared" si="8"/>
        <v>0.10884353741496598</v>
      </c>
      <c r="H99" s="22">
        <f t="shared" si="13"/>
        <v>39330.166095635082</v>
      </c>
      <c r="I99" s="22">
        <f t="shared" si="11"/>
        <v>4280.8344049670841</v>
      </c>
      <c r="J99" s="22">
        <f t="shared" si="9"/>
        <v>37189.74889315154</v>
      </c>
      <c r="K99" s="22">
        <f t="shared" ref="K99:K102" si="14">K100+J99</f>
        <v>136085.14181821345</v>
      </c>
      <c r="L99" s="23">
        <f t="shared" si="12"/>
        <v>3.4600703563597808</v>
      </c>
    </row>
    <row r="100" spans="1:12" x14ac:dyDescent="0.2">
      <c r="A100" s="14">
        <v>91</v>
      </c>
      <c r="B100" s="15">
        <v>9</v>
      </c>
      <c r="C100" s="15">
        <v>34</v>
      </c>
      <c r="D100" s="15">
        <v>47</v>
      </c>
      <c r="E100" s="20">
        <v>0.5</v>
      </c>
      <c r="F100" s="21">
        <f t="shared" si="7"/>
        <v>0.22222222222222221</v>
      </c>
      <c r="G100" s="21">
        <f t="shared" si="8"/>
        <v>0.19999999999999998</v>
      </c>
      <c r="H100" s="22">
        <f t="shared" si="13"/>
        <v>35049.331690667997</v>
      </c>
      <c r="I100" s="22">
        <f t="shared" si="11"/>
        <v>7009.8663381335991</v>
      </c>
      <c r="J100" s="22">
        <f t="shared" si="9"/>
        <v>31544.398521601197</v>
      </c>
      <c r="K100" s="22">
        <f t="shared" si="14"/>
        <v>98895.392925061926</v>
      </c>
      <c r="L100" s="23">
        <f t="shared" si="12"/>
        <v>2.8216056670602128</v>
      </c>
    </row>
    <row r="101" spans="1:12" x14ac:dyDescent="0.2">
      <c r="A101" s="14">
        <v>92</v>
      </c>
      <c r="B101" s="15">
        <v>7</v>
      </c>
      <c r="C101" s="15">
        <v>42</v>
      </c>
      <c r="D101" s="15">
        <v>28</v>
      </c>
      <c r="E101" s="20">
        <v>0.5</v>
      </c>
      <c r="F101" s="21">
        <f t="shared" si="7"/>
        <v>0.2</v>
      </c>
      <c r="G101" s="21">
        <f t="shared" si="8"/>
        <v>0.18181818181818182</v>
      </c>
      <c r="H101" s="22">
        <f t="shared" si="13"/>
        <v>28039.465352534397</v>
      </c>
      <c r="I101" s="22">
        <f t="shared" si="11"/>
        <v>5098.084609551709</v>
      </c>
      <c r="J101" s="22">
        <f t="shared" si="9"/>
        <v>25490.423047758544</v>
      </c>
      <c r="K101" s="22">
        <f t="shared" si="14"/>
        <v>67350.994403460732</v>
      </c>
      <c r="L101" s="23">
        <f t="shared" si="12"/>
        <v>2.4020070838252661</v>
      </c>
    </row>
    <row r="102" spans="1:12" x14ac:dyDescent="0.2">
      <c r="A102" s="14">
        <v>93</v>
      </c>
      <c r="B102" s="15">
        <v>8</v>
      </c>
      <c r="C102" s="15">
        <v>39</v>
      </c>
      <c r="D102" s="15">
        <v>37</v>
      </c>
      <c r="E102" s="20">
        <v>0.5</v>
      </c>
      <c r="F102" s="21">
        <f t="shared" si="7"/>
        <v>0.21052631578947367</v>
      </c>
      <c r="G102" s="21">
        <f t="shared" si="8"/>
        <v>0.19047619047619049</v>
      </c>
      <c r="H102" s="22">
        <f t="shared" si="13"/>
        <v>22941.380742982688</v>
      </c>
      <c r="I102" s="22">
        <f t="shared" si="11"/>
        <v>4369.7868081871793</v>
      </c>
      <c r="J102" s="22">
        <f t="shared" si="9"/>
        <v>20756.487338889099</v>
      </c>
      <c r="K102" s="22">
        <f t="shared" si="14"/>
        <v>41860.571355702181</v>
      </c>
      <c r="L102" s="23">
        <f t="shared" si="12"/>
        <v>1.8246753246753249</v>
      </c>
    </row>
    <row r="103" spans="1:12" x14ac:dyDescent="0.2">
      <c r="A103" s="14">
        <v>94</v>
      </c>
      <c r="B103" s="15">
        <v>6</v>
      </c>
      <c r="C103" s="15">
        <v>20</v>
      </c>
      <c r="D103" s="15">
        <v>26</v>
      </c>
      <c r="E103" s="20">
        <v>0.5</v>
      </c>
      <c r="F103" s="21">
        <f t="shared" si="7"/>
        <v>0.2608695652173913</v>
      </c>
      <c r="G103" s="21">
        <f t="shared" si="8"/>
        <v>0.23076923076923078</v>
      </c>
      <c r="H103" s="22">
        <f t="shared" si="13"/>
        <v>18571.59393479551</v>
      </c>
      <c r="I103" s="22">
        <f t="shared" si="11"/>
        <v>4285.7524464912722</v>
      </c>
      <c r="J103" s="22">
        <f t="shared" si="9"/>
        <v>16428.717711549874</v>
      </c>
      <c r="K103" s="22">
        <f>K104+J103</f>
        <v>21104.084016813082</v>
      </c>
      <c r="L103" s="23">
        <f t="shared" si="12"/>
        <v>1.1363636363636365</v>
      </c>
    </row>
    <row r="104" spans="1:12" x14ac:dyDescent="0.2">
      <c r="A104" s="14" t="s">
        <v>27</v>
      </c>
      <c r="B104" s="22">
        <v>18</v>
      </c>
      <c r="C104" s="15">
        <v>57</v>
      </c>
      <c r="D104" s="22">
        <v>53</v>
      </c>
      <c r="E104" s="20"/>
      <c r="F104" s="21">
        <f t="shared" si="7"/>
        <v>0.32727272727272727</v>
      </c>
      <c r="G104" s="21">
        <v>1</v>
      </c>
      <c r="H104" s="22">
        <f t="shared" si="13"/>
        <v>14285.841488304239</v>
      </c>
      <c r="I104" s="22">
        <f>H104*G104</f>
        <v>14285.841488304239</v>
      </c>
      <c r="J104" s="22">
        <f>H104*F104</f>
        <v>4675.3663052632055</v>
      </c>
      <c r="K104" s="22">
        <f>J104</f>
        <v>4675.3663052632055</v>
      </c>
      <c r="L104" s="23">
        <f>K104/H104</f>
        <v>0.32727272727272727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26" t="s">
        <v>11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50" t="s">
        <v>30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2" t="s">
        <v>12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28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18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29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20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27"/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4" t="s">
        <v>58</v>
      </c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s="29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8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08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7" customWidth="1"/>
    <col min="2" max="15" width="10.7109375" style="7" customWidth="1"/>
    <col min="16" max="235" width="11.42578125" style="8"/>
    <col min="236" max="236" width="10" style="8" customWidth="1"/>
    <col min="237" max="266" width="10.7109375" style="8" customWidth="1"/>
    <col min="267" max="491" width="11.42578125" style="8"/>
    <col min="492" max="492" width="10" style="8" customWidth="1"/>
    <col min="493" max="522" width="10.7109375" style="8" customWidth="1"/>
    <col min="523" max="747" width="11.42578125" style="8"/>
    <col min="748" max="748" width="10" style="8" customWidth="1"/>
    <col min="749" max="778" width="10.7109375" style="8" customWidth="1"/>
    <col min="779" max="1003" width="11.42578125" style="8"/>
    <col min="1004" max="1004" width="10" style="8" customWidth="1"/>
    <col min="1005" max="1034" width="10.7109375" style="8" customWidth="1"/>
    <col min="1035" max="1259" width="11.42578125" style="8"/>
    <col min="1260" max="1260" width="10" style="8" customWidth="1"/>
    <col min="1261" max="1290" width="10.7109375" style="8" customWidth="1"/>
    <col min="1291" max="1515" width="11.42578125" style="8"/>
    <col min="1516" max="1516" width="10" style="8" customWidth="1"/>
    <col min="1517" max="1546" width="10.7109375" style="8" customWidth="1"/>
    <col min="1547" max="1771" width="11.42578125" style="8"/>
    <col min="1772" max="1772" width="10" style="8" customWidth="1"/>
    <col min="1773" max="1802" width="10.7109375" style="8" customWidth="1"/>
    <col min="1803" max="2027" width="11.42578125" style="8"/>
    <col min="2028" max="2028" width="10" style="8" customWidth="1"/>
    <col min="2029" max="2058" width="10.7109375" style="8" customWidth="1"/>
    <col min="2059" max="2283" width="11.42578125" style="8"/>
    <col min="2284" max="2284" width="10" style="8" customWidth="1"/>
    <col min="2285" max="2314" width="10.7109375" style="8" customWidth="1"/>
    <col min="2315" max="2539" width="11.42578125" style="8"/>
    <col min="2540" max="2540" width="10" style="8" customWidth="1"/>
    <col min="2541" max="2570" width="10.7109375" style="8" customWidth="1"/>
    <col min="2571" max="2795" width="11.42578125" style="8"/>
    <col min="2796" max="2796" width="10" style="8" customWidth="1"/>
    <col min="2797" max="2826" width="10.7109375" style="8" customWidth="1"/>
    <col min="2827" max="3051" width="11.42578125" style="8"/>
    <col min="3052" max="3052" width="10" style="8" customWidth="1"/>
    <col min="3053" max="3082" width="10.7109375" style="8" customWidth="1"/>
    <col min="3083" max="3307" width="11.42578125" style="8"/>
    <col min="3308" max="3308" width="10" style="8" customWidth="1"/>
    <col min="3309" max="3338" width="10.7109375" style="8" customWidth="1"/>
    <col min="3339" max="3563" width="11.42578125" style="8"/>
    <col min="3564" max="3564" width="10" style="8" customWidth="1"/>
    <col min="3565" max="3594" width="10.7109375" style="8" customWidth="1"/>
    <col min="3595" max="3819" width="11.42578125" style="8"/>
    <col min="3820" max="3820" width="10" style="8" customWidth="1"/>
    <col min="3821" max="3850" width="10.7109375" style="8" customWidth="1"/>
    <col min="3851" max="4075" width="11.42578125" style="8"/>
    <col min="4076" max="4076" width="10" style="8" customWidth="1"/>
    <col min="4077" max="4106" width="10.7109375" style="8" customWidth="1"/>
    <col min="4107" max="4331" width="11.42578125" style="8"/>
    <col min="4332" max="4332" width="10" style="8" customWidth="1"/>
    <col min="4333" max="4362" width="10.7109375" style="8" customWidth="1"/>
    <col min="4363" max="4587" width="11.42578125" style="8"/>
    <col min="4588" max="4588" width="10" style="8" customWidth="1"/>
    <col min="4589" max="4618" width="10.7109375" style="8" customWidth="1"/>
    <col min="4619" max="4843" width="11.42578125" style="8"/>
    <col min="4844" max="4844" width="10" style="8" customWidth="1"/>
    <col min="4845" max="4874" width="10.7109375" style="8" customWidth="1"/>
    <col min="4875" max="5099" width="11.42578125" style="8"/>
    <col min="5100" max="5100" width="10" style="8" customWidth="1"/>
    <col min="5101" max="5130" width="10.7109375" style="8" customWidth="1"/>
    <col min="5131" max="5355" width="11.42578125" style="8"/>
    <col min="5356" max="5356" width="10" style="8" customWidth="1"/>
    <col min="5357" max="5386" width="10.7109375" style="8" customWidth="1"/>
    <col min="5387" max="5611" width="11.42578125" style="8"/>
    <col min="5612" max="5612" width="10" style="8" customWidth="1"/>
    <col min="5613" max="5642" width="10.7109375" style="8" customWidth="1"/>
    <col min="5643" max="5867" width="11.42578125" style="8"/>
    <col min="5868" max="5868" width="10" style="8" customWidth="1"/>
    <col min="5869" max="5898" width="10.7109375" style="8" customWidth="1"/>
    <col min="5899" max="6123" width="11.42578125" style="8"/>
    <col min="6124" max="6124" width="10" style="8" customWidth="1"/>
    <col min="6125" max="6154" width="10.7109375" style="8" customWidth="1"/>
    <col min="6155" max="6379" width="11.42578125" style="8"/>
    <col min="6380" max="6380" width="10" style="8" customWidth="1"/>
    <col min="6381" max="6410" width="10.7109375" style="8" customWidth="1"/>
    <col min="6411" max="6635" width="11.42578125" style="8"/>
    <col min="6636" max="6636" width="10" style="8" customWidth="1"/>
    <col min="6637" max="6666" width="10.7109375" style="8" customWidth="1"/>
    <col min="6667" max="6891" width="11.42578125" style="8"/>
    <col min="6892" max="6892" width="10" style="8" customWidth="1"/>
    <col min="6893" max="6922" width="10.7109375" style="8" customWidth="1"/>
    <col min="6923" max="7147" width="11.42578125" style="8"/>
    <col min="7148" max="7148" width="10" style="8" customWidth="1"/>
    <col min="7149" max="7178" width="10.7109375" style="8" customWidth="1"/>
    <col min="7179" max="7403" width="11.42578125" style="8"/>
    <col min="7404" max="7404" width="10" style="8" customWidth="1"/>
    <col min="7405" max="7434" width="10.7109375" style="8" customWidth="1"/>
    <col min="7435" max="7659" width="11.42578125" style="8"/>
    <col min="7660" max="7660" width="10" style="8" customWidth="1"/>
    <col min="7661" max="7690" width="10.7109375" style="8" customWidth="1"/>
    <col min="7691" max="7915" width="11.42578125" style="8"/>
    <col min="7916" max="7916" width="10" style="8" customWidth="1"/>
    <col min="7917" max="7946" width="10.7109375" style="8" customWidth="1"/>
    <col min="7947" max="8171" width="11.42578125" style="8"/>
    <col min="8172" max="8172" width="10" style="8" customWidth="1"/>
    <col min="8173" max="8202" width="10.7109375" style="8" customWidth="1"/>
    <col min="8203" max="8427" width="11.42578125" style="8"/>
    <col min="8428" max="8428" width="10" style="8" customWidth="1"/>
    <col min="8429" max="8458" width="10.7109375" style="8" customWidth="1"/>
    <col min="8459" max="8683" width="11.42578125" style="8"/>
    <col min="8684" max="8684" width="10" style="8" customWidth="1"/>
    <col min="8685" max="8714" width="10.7109375" style="8" customWidth="1"/>
    <col min="8715" max="8939" width="11.42578125" style="8"/>
    <col min="8940" max="8940" width="10" style="8" customWidth="1"/>
    <col min="8941" max="8970" width="10.7109375" style="8" customWidth="1"/>
    <col min="8971" max="9195" width="11.42578125" style="8"/>
    <col min="9196" max="9196" width="10" style="8" customWidth="1"/>
    <col min="9197" max="9226" width="10.7109375" style="8" customWidth="1"/>
    <col min="9227" max="9451" width="11.42578125" style="8"/>
    <col min="9452" max="9452" width="10" style="8" customWidth="1"/>
    <col min="9453" max="9482" width="10.7109375" style="8" customWidth="1"/>
    <col min="9483" max="9707" width="11.42578125" style="8"/>
    <col min="9708" max="9708" width="10" style="8" customWidth="1"/>
    <col min="9709" max="9738" width="10.7109375" style="8" customWidth="1"/>
    <col min="9739" max="9963" width="11.42578125" style="8"/>
    <col min="9964" max="9964" width="10" style="8" customWidth="1"/>
    <col min="9965" max="9994" width="10.7109375" style="8" customWidth="1"/>
    <col min="9995" max="10219" width="11.42578125" style="8"/>
    <col min="10220" max="10220" width="10" style="8" customWidth="1"/>
    <col min="10221" max="10250" width="10.7109375" style="8" customWidth="1"/>
    <col min="10251" max="10475" width="11.42578125" style="8"/>
    <col min="10476" max="10476" width="10" style="8" customWidth="1"/>
    <col min="10477" max="10506" width="10.7109375" style="8" customWidth="1"/>
    <col min="10507" max="10731" width="11.42578125" style="8"/>
    <col min="10732" max="10732" width="10" style="8" customWidth="1"/>
    <col min="10733" max="10762" width="10.7109375" style="8" customWidth="1"/>
    <col min="10763" max="10987" width="11.42578125" style="8"/>
    <col min="10988" max="10988" width="10" style="8" customWidth="1"/>
    <col min="10989" max="11018" width="10.7109375" style="8" customWidth="1"/>
    <col min="11019" max="11243" width="11.42578125" style="8"/>
    <col min="11244" max="11244" width="10" style="8" customWidth="1"/>
    <col min="11245" max="11274" width="10.7109375" style="8" customWidth="1"/>
    <col min="11275" max="11499" width="11.42578125" style="8"/>
    <col min="11500" max="11500" width="10" style="8" customWidth="1"/>
    <col min="11501" max="11530" width="10.7109375" style="8" customWidth="1"/>
    <col min="11531" max="11755" width="11.42578125" style="8"/>
    <col min="11756" max="11756" width="10" style="8" customWidth="1"/>
    <col min="11757" max="11786" width="10.7109375" style="8" customWidth="1"/>
    <col min="11787" max="12011" width="11.42578125" style="8"/>
    <col min="12012" max="12012" width="10" style="8" customWidth="1"/>
    <col min="12013" max="12042" width="10.7109375" style="8" customWidth="1"/>
    <col min="12043" max="12267" width="11.42578125" style="8"/>
    <col min="12268" max="12268" width="10" style="8" customWidth="1"/>
    <col min="12269" max="12298" width="10.7109375" style="8" customWidth="1"/>
    <col min="12299" max="12523" width="11.42578125" style="8"/>
    <col min="12524" max="12524" width="10" style="8" customWidth="1"/>
    <col min="12525" max="12554" width="10.7109375" style="8" customWidth="1"/>
    <col min="12555" max="12779" width="11.42578125" style="8"/>
    <col min="12780" max="12780" width="10" style="8" customWidth="1"/>
    <col min="12781" max="12810" width="10.7109375" style="8" customWidth="1"/>
    <col min="12811" max="13035" width="11.42578125" style="8"/>
    <col min="13036" max="13036" width="10" style="8" customWidth="1"/>
    <col min="13037" max="13066" width="10.7109375" style="8" customWidth="1"/>
    <col min="13067" max="13291" width="11.42578125" style="8"/>
    <col min="13292" max="13292" width="10" style="8" customWidth="1"/>
    <col min="13293" max="13322" width="10.7109375" style="8" customWidth="1"/>
    <col min="13323" max="13547" width="11.42578125" style="8"/>
    <col min="13548" max="13548" width="10" style="8" customWidth="1"/>
    <col min="13549" max="13578" width="10.7109375" style="8" customWidth="1"/>
    <col min="13579" max="13803" width="11.42578125" style="8"/>
    <col min="13804" max="13804" width="10" style="8" customWidth="1"/>
    <col min="13805" max="13834" width="10.7109375" style="8" customWidth="1"/>
    <col min="13835" max="14059" width="11.42578125" style="8"/>
    <col min="14060" max="14060" width="10" style="8" customWidth="1"/>
    <col min="14061" max="14090" width="10.7109375" style="8" customWidth="1"/>
    <col min="14091" max="14315" width="11.42578125" style="8"/>
    <col min="14316" max="14316" width="10" style="8" customWidth="1"/>
    <col min="14317" max="14346" width="10.7109375" style="8" customWidth="1"/>
    <col min="14347" max="14571" width="11.42578125" style="8"/>
    <col min="14572" max="14572" width="10" style="8" customWidth="1"/>
    <col min="14573" max="14602" width="10.7109375" style="8" customWidth="1"/>
    <col min="14603" max="14827" width="11.42578125" style="8"/>
    <col min="14828" max="14828" width="10" style="8" customWidth="1"/>
    <col min="14829" max="14858" width="10.7109375" style="8" customWidth="1"/>
    <col min="14859" max="15083" width="11.42578125" style="8"/>
    <col min="15084" max="15084" width="10" style="8" customWidth="1"/>
    <col min="15085" max="15114" width="10.7109375" style="8" customWidth="1"/>
    <col min="15115" max="15339" width="11.42578125" style="8"/>
    <col min="15340" max="15340" width="10" style="8" customWidth="1"/>
    <col min="15341" max="15370" width="10.7109375" style="8" customWidth="1"/>
    <col min="15371" max="15595" width="11.42578125" style="8"/>
    <col min="15596" max="15596" width="10" style="8" customWidth="1"/>
    <col min="15597" max="15626" width="10.7109375" style="8" customWidth="1"/>
    <col min="15627" max="15851" width="11.42578125" style="8"/>
    <col min="15852" max="15852" width="10" style="8" customWidth="1"/>
    <col min="15853" max="15882" width="10.7109375" style="8" customWidth="1"/>
    <col min="15883" max="16107" width="11.42578125" style="8"/>
    <col min="16108" max="16108" width="10" style="8" customWidth="1"/>
    <col min="16109" max="16138" width="10.7109375" style="8" customWidth="1"/>
    <col min="16139" max="16384" width="11.42578125" style="8"/>
  </cols>
  <sheetData>
    <row r="4" spans="1:15" s="47" customFormat="1" ht="15.75" x14ac:dyDescent="0.25">
      <c r="A4" s="2" t="s">
        <v>26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ht="12.75" customHeight="1" x14ac:dyDescent="0.2">
      <c r="A5" s="11"/>
    </row>
    <row r="6" spans="1:15" s="38" customFormat="1" x14ac:dyDescent="0.2">
      <c r="A6" s="45" t="s">
        <v>21</v>
      </c>
      <c r="B6" s="45">
        <v>2023</v>
      </c>
      <c r="C6" s="45">
        <v>2022</v>
      </c>
      <c r="D6" s="45">
        <v>2021</v>
      </c>
      <c r="E6" s="45">
        <v>2020</v>
      </c>
      <c r="F6" s="45">
        <v>2019</v>
      </c>
      <c r="G6" s="45">
        <v>2018</v>
      </c>
      <c r="H6" s="45">
        <v>2017</v>
      </c>
      <c r="I6" s="45">
        <v>2016</v>
      </c>
      <c r="J6" s="45">
        <v>2015</v>
      </c>
      <c r="K6" s="45">
        <v>2014</v>
      </c>
      <c r="L6" s="45">
        <v>2013</v>
      </c>
      <c r="M6" s="45">
        <v>2012</v>
      </c>
      <c r="N6" s="45">
        <v>2011</v>
      </c>
      <c r="O6" s="45">
        <v>2010</v>
      </c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4">
        <v>0</v>
      </c>
      <c r="B8" s="49">
        <v>86.943779734705942</v>
      </c>
      <c r="C8" s="49">
        <v>85.645822682795412</v>
      </c>
      <c r="D8" s="49">
        <v>86.091097917479317</v>
      </c>
      <c r="E8" s="49">
        <v>84.12066818135817</v>
      </c>
      <c r="F8" s="49">
        <v>86.495589480365354</v>
      </c>
      <c r="G8" s="49">
        <v>86.130923847527711</v>
      </c>
      <c r="H8" s="49">
        <v>85.482236495451289</v>
      </c>
      <c r="I8" s="49">
        <v>87.379959949843396</v>
      </c>
      <c r="J8" s="49">
        <v>86.448040928896475</v>
      </c>
      <c r="K8" s="49">
        <v>86.512693208489907</v>
      </c>
      <c r="L8" s="49">
        <v>86.307997192308505</v>
      </c>
      <c r="M8" s="49">
        <v>86.240069584253916</v>
      </c>
      <c r="N8" s="49">
        <v>86.271766367479316</v>
      </c>
      <c r="O8" s="49">
        <v>85.387205514996623</v>
      </c>
    </row>
    <row r="9" spans="1:15" x14ac:dyDescent="0.2">
      <c r="A9" s="14">
        <v>1</v>
      </c>
      <c r="B9" s="53">
        <v>85.943779734705942</v>
      </c>
      <c r="C9" s="53">
        <v>85.113258216764009</v>
      </c>
      <c r="D9" s="53">
        <v>85.091097917479317</v>
      </c>
      <c r="E9" s="53">
        <v>83.275289330531962</v>
      </c>
      <c r="F9" s="53">
        <v>85.634966448728989</v>
      </c>
      <c r="G9" s="53">
        <v>85.386920630330465</v>
      </c>
      <c r="H9" s="53">
        <v>84.60055930897083</v>
      </c>
      <c r="I9" s="53">
        <v>86.501489796783375</v>
      </c>
      <c r="J9" s="53">
        <v>85.567538801809476</v>
      </c>
      <c r="K9" s="53">
        <v>85.512693208489907</v>
      </c>
      <c r="L9" s="53">
        <v>85.531746859042045</v>
      </c>
      <c r="M9" s="53">
        <v>86.15707567606411</v>
      </c>
      <c r="N9" s="53">
        <v>85.499579823966656</v>
      </c>
      <c r="O9" s="53">
        <v>84.615090630473134</v>
      </c>
    </row>
    <row r="10" spans="1:15" x14ac:dyDescent="0.2">
      <c r="A10" s="14">
        <v>2</v>
      </c>
      <c r="B10" s="53">
        <v>84.943779734705942</v>
      </c>
      <c r="C10" s="53">
        <v>84.113258216764009</v>
      </c>
      <c r="D10" s="53">
        <v>84.091097917479317</v>
      </c>
      <c r="E10" s="53">
        <v>82.275289330531962</v>
      </c>
      <c r="F10" s="53">
        <v>84.634966448728989</v>
      </c>
      <c r="G10" s="53">
        <v>84.386920630330479</v>
      </c>
      <c r="H10" s="53">
        <v>83.714770371835485</v>
      </c>
      <c r="I10" s="53">
        <v>85.50148979678336</v>
      </c>
      <c r="J10" s="53">
        <v>84.567538801809476</v>
      </c>
      <c r="K10" s="53">
        <v>84.512693208489907</v>
      </c>
      <c r="L10" s="53">
        <v>84.531746859042059</v>
      </c>
      <c r="M10" s="53">
        <v>85.157075676064125</v>
      </c>
      <c r="N10" s="53">
        <v>84.499579823966641</v>
      </c>
      <c r="O10" s="53">
        <v>83.724118615736216</v>
      </c>
    </row>
    <row r="11" spans="1:15" x14ac:dyDescent="0.2">
      <c r="A11" s="14">
        <v>3</v>
      </c>
      <c r="B11" s="53">
        <v>83.943779734705942</v>
      </c>
      <c r="C11" s="53">
        <v>83.113258216764009</v>
      </c>
      <c r="D11" s="53">
        <v>83.091097917479317</v>
      </c>
      <c r="E11" s="53">
        <v>81.275289330531962</v>
      </c>
      <c r="F11" s="53">
        <v>83.634966448729003</v>
      </c>
      <c r="G11" s="53">
        <v>83.386920630330479</v>
      </c>
      <c r="H11" s="53">
        <v>82.714770371835499</v>
      </c>
      <c r="I11" s="53">
        <v>84.501489796783346</v>
      </c>
      <c r="J11" s="53">
        <v>83.567538801809476</v>
      </c>
      <c r="K11" s="53">
        <v>83.621866966744406</v>
      </c>
      <c r="L11" s="53">
        <v>83.531746859042045</v>
      </c>
      <c r="M11" s="53">
        <v>84.157075676064125</v>
      </c>
      <c r="N11" s="53">
        <v>83.499579823966641</v>
      </c>
      <c r="O11" s="53">
        <v>82.724118615736216</v>
      </c>
    </row>
    <row r="12" spans="1:15" x14ac:dyDescent="0.2">
      <c r="A12" s="14">
        <v>4</v>
      </c>
      <c r="B12" s="53">
        <v>82.943779734705942</v>
      </c>
      <c r="C12" s="53">
        <v>82.113258216764009</v>
      </c>
      <c r="D12" s="53">
        <v>82.091097917479317</v>
      </c>
      <c r="E12" s="53">
        <v>80.275289330531962</v>
      </c>
      <c r="F12" s="53">
        <v>82.634966448729003</v>
      </c>
      <c r="G12" s="53">
        <v>82.386920630330479</v>
      </c>
      <c r="H12" s="53">
        <v>81.820117238233564</v>
      </c>
      <c r="I12" s="53">
        <v>83.50148979678336</v>
      </c>
      <c r="J12" s="53">
        <v>82.567538801809491</v>
      </c>
      <c r="K12" s="53">
        <v>82.621866966744406</v>
      </c>
      <c r="L12" s="53">
        <v>82.531746859042045</v>
      </c>
      <c r="M12" s="53">
        <v>83.157075676064125</v>
      </c>
      <c r="N12" s="53">
        <v>82.499579823966641</v>
      </c>
      <c r="O12" s="53">
        <v>81.724118615736216</v>
      </c>
    </row>
    <row r="13" spans="1:15" x14ac:dyDescent="0.2">
      <c r="A13" s="14">
        <v>5</v>
      </c>
      <c r="B13" s="49">
        <v>81.943779734705942</v>
      </c>
      <c r="C13" s="49">
        <v>81.113258216764009</v>
      </c>
      <c r="D13" s="49">
        <v>81.091097917479317</v>
      </c>
      <c r="E13" s="49">
        <v>79.275289330531962</v>
      </c>
      <c r="F13" s="49">
        <v>81.634966448728989</v>
      </c>
      <c r="G13" s="49">
        <v>81.386920630330479</v>
      </c>
      <c r="H13" s="49">
        <v>80.82011723823355</v>
      </c>
      <c r="I13" s="49">
        <v>82.50148979678336</v>
      </c>
      <c r="J13" s="49">
        <v>81.567538801809491</v>
      </c>
      <c r="K13" s="49">
        <v>81.62186696674442</v>
      </c>
      <c r="L13" s="49">
        <v>81.531746859042045</v>
      </c>
      <c r="M13" s="49">
        <v>82.157075676064139</v>
      </c>
      <c r="N13" s="49">
        <v>81.499579823966641</v>
      </c>
      <c r="O13" s="49">
        <v>80.724118615736216</v>
      </c>
    </row>
    <row r="14" spans="1:15" x14ac:dyDescent="0.2">
      <c r="A14" s="14">
        <v>6</v>
      </c>
      <c r="B14" s="53">
        <v>80.943779734705942</v>
      </c>
      <c r="C14" s="53">
        <v>80.113258216764009</v>
      </c>
      <c r="D14" s="53">
        <v>80.091097917479317</v>
      </c>
      <c r="E14" s="53">
        <v>78.275289330531947</v>
      </c>
      <c r="F14" s="53">
        <v>80.634966448728989</v>
      </c>
      <c r="G14" s="53">
        <v>80.386920630330465</v>
      </c>
      <c r="H14" s="53">
        <v>79.82011723823355</v>
      </c>
      <c r="I14" s="53">
        <v>81.50148979678336</v>
      </c>
      <c r="J14" s="53">
        <v>80.567538801809491</v>
      </c>
      <c r="K14" s="53">
        <v>80.62186696674442</v>
      </c>
      <c r="L14" s="53">
        <v>80.531746859042045</v>
      </c>
      <c r="M14" s="53">
        <v>81.157075676064139</v>
      </c>
      <c r="N14" s="53">
        <v>80.499579823966641</v>
      </c>
      <c r="O14" s="53">
        <v>79.840808242813651</v>
      </c>
    </row>
    <row r="15" spans="1:15" x14ac:dyDescent="0.2">
      <c r="A15" s="14">
        <v>7</v>
      </c>
      <c r="B15" s="53">
        <v>79.943779734705942</v>
      </c>
      <c r="C15" s="53">
        <v>79.113258216764009</v>
      </c>
      <c r="D15" s="53">
        <v>79.091097917479317</v>
      </c>
      <c r="E15" s="53">
        <v>77.275289330531947</v>
      </c>
      <c r="F15" s="53">
        <v>79.634966448728989</v>
      </c>
      <c r="G15" s="53">
        <v>79.386920630330465</v>
      </c>
      <c r="H15" s="53">
        <v>78.82011723823355</v>
      </c>
      <c r="I15" s="53">
        <v>80.50148979678336</v>
      </c>
      <c r="J15" s="53">
        <v>79.567538801809505</v>
      </c>
      <c r="K15" s="53">
        <v>79.62186696674442</v>
      </c>
      <c r="L15" s="53">
        <v>79.53174685904203</v>
      </c>
      <c r="M15" s="53">
        <v>80.157075676064139</v>
      </c>
      <c r="N15" s="53">
        <v>79.499579823966641</v>
      </c>
      <c r="O15" s="53">
        <v>78.840808242813651</v>
      </c>
    </row>
    <row r="16" spans="1:15" x14ac:dyDescent="0.2">
      <c r="A16" s="14">
        <v>8</v>
      </c>
      <c r="B16" s="53">
        <v>78.943779734705942</v>
      </c>
      <c r="C16" s="53">
        <v>78.113258216764009</v>
      </c>
      <c r="D16" s="53">
        <v>78.091097917479317</v>
      </c>
      <c r="E16" s="53">
        <v>76.275289330531947</v>
      </c>
      <c r="F16" s="53">
        <v>78.634966448728989</v>
      </c>
      <c r="G16" s="53">
        <v>78.386920630330465</v>
      </c>
      <c r="H16" s="53">
        <v>77.820117238233536</v>
      </c>
      <c r="I16" s="53">
        <v>79.50148979678336</v>
      </c>
      <c r="J16" s="53">
        <v>78.567538801809505</v>
      </c>
      <c r="K16" s="53">
        <v>78.62186696674442</v>
      </c>
      <c r="L16" s="53">
        <v>78.53174685904203</v>
      </c>
      <c r="M16" s="53">
        <v>79.157075676064153</v>
      </c>
      <c r="N16" s="53">
        <v>78.499579823966641</v>
      </c>
      <c r="O16" s="53">
        <v>77.840808242813651</v>
      </c>
    </row>
    <row r="17" spans="1:15" x14ac:dyDescent="0.2">
      <c r="A17" s="14">
        <v>9</v>
      </c>
      <c r="B17" s="53">
        <v>77.943779734705942</v>
      </c>
      <c r="C17" s="53">
        <v>77.113258216764009</v>
      </c>
      <c r="D17" s="53">
        <v>77.091097917479317</v>
      </c>
      <c r="E17" s="53">
        <v>75.275289330531947</v>
      </c>
      <c r="F17" s="53">
        <v>77.634966448728989</v>
      </c>
      <c r="G17" s="53">
        <v>77.386920630330465</v>
      </c>
      <c r="H17" s="53">
        <v>76.820117238233536</v>
      </c>
      <c r="I17" s="53">
        <v>78.50148979678336</v>
      </c>
      <c r="J17" s="53">
        <v>77.567538801809505</v>
      </c>
      <c r="K17" s="53">
        <v>77.621866966744435</v>
      </c>
      <c r="L17" s="53">
        <v>77.53174685904203</v>
      </c>
      <c r="M17" s="53">
        <v>78.157075676064153</v>
      </c>
      <c r="N17" s="53">
        <v>77.499579823966641</v>
      </c>
      <c r="O17" s="53">
        <v>76.840808242813651</v>
      </c>
    </row>
    <row r="18" spans="1:15" x14ac:dyDescent="0.2">
      <c r="A18" s="14">
        <v>10</v>
      </c>
      <c r="B18" s="49">
        <v>76.943779734705942</v>
      </c>
      <c r="C18" s="49">
        <v>76.113258216764009</v>
      </c>
      <c r="D18" s="49">
        <v>76.091097917479317</v>
      </c>
      <c r="E18" s="49">
        <v>74.275289330531947</v>
      </c>
      <c r="F18" s="49">
        <v>76.634966448728989</v>
      </c>
      <c r="G18" s="49">
        <v>76.386920630330465</v>
      </c>
      <c r="H18" s="49">
        <v>75.820117238233536</v>
      </c>
      <c r="I18" s="49">
        <v>77.50148979678336</v>
      </c>
      <c r="J18" s="49">
        <v>76.567538801809519</v>
      </c>
      <c r="K18" s="49">
        <v>76.621866966744435</v>
      </c>
      <c r="L18" s="49">
        <v>76.643306231756071</v>
      </c>
      <c r="M18" s="49">
        <v>77.157075676064153</v>
      </c>
      <c r="N18" s="49">
        <v>76.499579823966641</v>
      </c>
      <c r="O18" s="49">
        <v>75.840808242813665</v>
      </c>
    </row>
    <row r="19" spans="1:15" x14ac:dyDescent="0.2">
      <c r="A19" s="14">
        <v>11</v>
      </c>
      <c r="B19" s="53">
        <v>75.943779734705942</v>
      </c>
      <c r="C19" s="53">
        <v>75.113258216764009</v>
      </c>
      <c r="D19" s="53">
        <v>75.091097917479317</v>
      </c>
      <c r="E19" s="53">
        <v>73.275289330531947</v>
      </c>
      <c r="F19" s="53">
        <v>75.634966448728989</v>
      </c>
      <c r="G19" s="53">
        <v>75.386920630330465</v>
      </c>
      <c r="H19" s="53">
        <v>74.820117238233536</v>
      </c>
      <c r="I19" s="53">
        <v>76.50148979678336</v>
      </c>
      <c r="J19" s="53">
        <v>75.567538801809519</v>
      </c>
      <c r="K19" s="53">
        <v>75.621866966744435</v>
      </c>
      <c r="L19" s="53">
        <v>75.643306231756071</v>
      </c>
      <c r="M19" s="53">
        <v>76.157075676064167</v>
      </c>
      <c r="N19" s="53">
        <v>75.499579823966656</v>
      </c>
      <c r="O19" s="53">
        <v>74.840808242813665</v>
      </c>
    </row>
    <row r="20" spans="1:15" x14ac:dyDescent="0.2">
      <c r="A20" s="14">
        <v>12</v>
      </c>
      <c r="B20" s="53">
        <v>74.943779734705942</v>
      </c>
      <c r="C20" s="53">
        <v>74.113258216764009</v>
      </c>
      <c r="D20" s="53">
        <v>74.189320413120228</v>
      </c>
      <c r="E20" s="53">
        <v>72.275289330531947</v>
      </c>
      <c r="F20" s="53">
        <v>74.634966448728989</v>
      </c>
      <c r="G20" s="53">
        <v>74.386920630330465</v>
      </c>
      <c r="H20" s="53">
        <v>73.820117238233522</v>
      </c>
      <c r="I20" s="53">
        <v>75.613874910424528</v>
      </c>
      <c r="J20" s="53">
        <v>74.567538801809519</v>
      </c>
      <c r="K20" s="53">
        <v>74.621866966744435</v>
      </c>
      <c r="L20" s="53">
        <v>74.643306231756071</v>
      </c>
      <c r="M20" s="53">
        <v>75.157075676064167</v>
      </c>
      <c r="N20" s="53">
        <v>74.499579823966656</v>
      </c>
      <c r="O20" s="53">
        <v>73.840808242813665</v>
      </c>
    </row>
    <row r="21" spans="1:15" x14ac:dyDescent="0.2">
      <c r="A21" s="14">
        <v>13</v>
      </c>
      <c r="B21" s="53">
        <v>74.039793581997245</v>
      </c>
      <c r="C21" s="53">
        <v>73.209269723806059</v>
      </c>
      <c r="D21" s="53">
        <v>73.189320413120228</v>
      </c>
      <c r="E21" s="53">
        <v>71.275289330531933</v>
      </c>
      <c r="F21" s="53">
        <v>73.634966448728974</v>
      </c>
      <c r="G21" s="53">
        <v>73.386920630330451</v>
      </c>
      <c r="H21" s="53">
        <v>72.820117238233522</v>
      </c>
      <c r="I21" s="53">
        <v>74.613874910424528</v>
      </c>
      <c r="J21" s="53">
        <v>73.567538801809533</v>
      </c>
      <c r="K21" s="53">
        <v>73.621866966744449</v>
      </c>
      <c r="L21" s="53">
        <v>73.643306231756085</v>
      </c>
      <c r="M21" s="53">
        <v>74.157075676064167</v>
      </c>
      <c r="N21" s="53">
        <v>73.499579823966656</v>
      </c>
      <c r="O21" s="53">
        <v>72.840808242813665</v>
      </c>
    </row>
    <row r="22" spans="1:15" x14ac:dyDescent="0.2">
      <c r="A22" s="14">
        <v>14</v>
      </c>
      <c r="B22" s="53">
        <v>73.039793581997245</v>
      </c>
      <c r="C22" s="53">
        <v>72.209269723806059</v>
      </c>
      <c r="D22" s="53">
        <v>72.189320413120214</v>
      </c>
      <c r="E22" s="53">
        <v>70.275289330531933</v>
      </c>
      <c r="F22" s="53">
        <v>72.634966448728974</v>
      </c>
      <c r="G22" s="53">
        <v>72.386920630330451</v>
      </c>
      <c r="H22" s="53">
        <v>71.820117238233522</v>
      </c>
      <c r="I22" s="53">
        <v>73.613874910424528</v>
      </c>
      <c r="J22" s="53">
        <v>72.567538801809519</v>
      </c>
      <c r="K22" s="53">
        <v>72.621866966744449</v>
      </c>
      <c r="L22" s="53">
        <v>72.643306231756085</v>
      </c>
      <c r="M22" s="53">
        <v>73.157075676064167</v>
      </c>
      <c r="N22" s="53">
        <v>72.499579823966656</v>
      </c>
      <c r="O22" s="53">
        <v>71.840808242813665</v>
      </c>
    </row>
    <row r="23" spans="1:15" x14ac:dyDescent="0.2">
      <c r="A23" s="14">
        <v>15</v>
      </c>
      <c r="B23" s="49">
        <v>72.03979358199723</v>
      </c>
      <c r="C23" s="49">
        <v>71.209269723806059</v>
      </c>
      <c r="D23" s="49">
        <v>71.189320413120214</v>
      </c>
      <c r="E23" s="49">
        <v>69.275289330531933</v>
      </c>
      <c r="F23" s="49">
        <v>71.634966448728974</v>
      </c>
      <c r="G23" s="49">
        <v>71.386920630330451</v>
      </c>
      <c r="H23" s="49">
        <v>70.820117238233507</v>
      </c>
      <c r="I23" s="49">
        <v>72.613874910424528</v>
      </c>
      <c r="J23" s="49">
        <v>71.685830387631924</v>
      </c>
      <c r="K23" s="49">
        <v>71.621866966744449</v>
      </c>
      <c r="L23" s="49">
        <v>71.643306231756085</v>
      </c>
      <c r="M23" s="49">
        <v>72.157075676064181</v>
      </c>
      <c r="N23" s="49">
        <v>71.499579823966656</v>
      </c>
      <c r="O23" s="49">
        <v>70.840808242813679</v>
      </c>
    </row>
    <row r="24" spans="1:15" x14ac:dyDescent="0.2">
      <c r="A24" s="14">
        <v>16</v>
      </c>
      <c r="B24" s="53">
        <v>71.03979358199723</v>
      </c>
      <c r="C24" s="53">
        <v>70.209269723806059</v>
      </c>
      <c r="D24" s="53">
        <v>70.189320413120214</v>
      </c>
      <c r="E24" s="53">
        <v>68.275289330531933</v>
      </c>
      <c r="F24" s="53">
        <v>70.634966448728974</v>
      </c>
      <c r="G24" s="53">
        <v>70.386920630330451</v>
      </c>
      <c r="H24" s="53">
        <v>69.820117238233507</v>
      </c>
      <c r="I24" s="53">
        <v>71.613874910424528</v>
      </c>
      <c r="J24" s="53">
        <v>70.685830387631924</v>
      </c>
      <c r="K24" s="53">
        <v>70.621866966744449</v>
      </c>
      <c r="L24" s="53">
        <v>70.6433062317561</v>
      </c>
      <c r="M24" s="53">
        <v>71.157075676064181</v>
      </c>
      <c r="N24" s="53">
        <v>70.499579823966656</v>
      </c>
      <c r="O24" s="53">
        <v>69.840808242813679</v>
      </c>
    </row>
    <row r="25" spans="1:15" x14ac:dyDescent="0.2">
      <c r="A25" s="14">
        <v>17</v>
      </c>
      <c r="B25" s="53">
        <v>70.03979358199723</v>
      </c>
      <c r="C25" s="53">
        <v>69.209269723806059</v>
      </c>
      <c r="D25" s="53">
        <v>69.189320413120214</v>
      </c>
      <c r="E25" s="53">
        <v>67.275289330531933</v>
      </c>
      <c r="F25" s="53">
        <v>69.634966448728974</v>
      </c>
      <c r="G25" s="53">
        <v>69.386920630330451</v>
      </c>
      <c r="H25" s="53">
        <v>68.820117238233507</v>
      </c>
      <c r="I25" s="53">
        <v>70.613874910424514</v>
      </c>
      <c r="J25" s="53">
        <v>69.685830387631924</v>
      </c>
      <c r="K25" s="53">
        <v>69.621866966744449</v>
      </c>
      <c r="L25" s="53">
        <v>69.6433062317561</v>
      </c>
      <c r="M25" s="53">
        <v>70.157075676064181</v>
      </c>
      <c r="N25" s="53">
        <v>69.499579823966656</v>
      </c>
      <c r="O25" s="53">
        <v>68.840808242813679</v>
      </c>
    </row>
    <row r="26" spans="1:15" x14ac:dyDescent="0.2">
      <c r="A26" s="14">
        <v>18</v>
      </c>
      <c r="B26" s="53">
        <v>69.03979358199723</v>
      </c>
      <c r="C26" s="53">
        <v>68.209269723806059</v>
      </c>
      <c r="D26" s="53">
        <v>68.189320413120214</v>
      </c>
      <c r="E26" s="53">
        <v>66.275289330531933</v>
      </c>
      <c r="F26" s="53">
        <v>68.634966448728974</v>
      </c>
      <c r="G26" s="53">
        <v>68.386920630330451</v>
      </c>
      <c r="H26" s="53">
        <v>67.820117238233493</v>
      </c>
      <c r="I26" s="53">
        <v>69.613874910424514</v>
      </c>
      <c r="J26" s="53">
        <v>68.685830387631924</v>
      </c>
      <c r="K26" s="53">
        <v>68.621866966744463</v>
      </c>
      <c r="L26" s="53">
        <v>68.6433062317561</v>
      </c>
      <c r="M26" s="53">
        <v>69.157075676064196</v>
      </c>
      <c r="N26" s="53">
        <v>68.499579823966656</v>
      </c>
      <c r="O26" s="53">
        <v>67.840808242813679</v>
      </c>
    </row>
    <row r="27" spans="1:15" x14ac:dyDescent="0.2">
      <c r="A27" s="14">
        <v>19</v>
      </c>
      <c r="B27" s="53">
        <v>68.03979358199723</v>
      </c>
      <c r="C27" s="53">
        <v>67.209269723806045</v>
      </c>
      <c r="D27" s="53">
        <v>67.189320413120214</v>
      </c>
      <c r="E27" s="53">
        <v>65.275289330531919</v>
      </c>
      <c r="F27" s="53">
        <v>67.634966448728974</v>
      </c>
      <c r="G27" s="53">
        <v>67.386920630330451</v>
      </c>
      <c r="H27" s="53">
        <v>66.820117238233493</v>
      </c>
      <c r="I27" s="53">
        <v>68.613874910424514</v>
      </c>
      <c r="J27" s="53">
        <v>67.685830387631924</v>
      </c>
      <c r="K27" s="53">
        <v>67.621866966744463</v>
      </c>
      <c r="L27" s="53">
        <v>67.643306231756114</v>
      </c>
      <c r="M27" s="53">
        <v>68.157075676064196</v>
      </c>
      <c r="N27" s="53">
        <v>67.499579823966656</v>
      </c>
      <c r="O27" s="53">
        <v>66.953230293302511</v>
      </c>
    </row>
    <row r="28" spans="1:15" x14ac:dyDescent="0.2">
      <c r="A28" s="14">
        <v>20</v>
      </c>
      <c r="B28" s="49">
        <v>67.03979358199723</v>
      </c>
      <c r="C28" s="49">
        <v>66.209269723806045</v>
      </c>
      <c r="D28" s="49">
        <v>66.189320413120214</v>
      </c>
      <c r="E28" s="49">
        <v>64.275289330531919</v>
      </c>
      <c r="F28" s="49">
        <v>66.63496644872896</v>
      </c>
      <c r="G28" s="49">
        <v>66.386920630330451</v>
      </c>
      <c r="H28" s="49">
        <v>65.820117238233493</v>
      </c>
      <c r="I28" s="49">
        <v>67.613874910424514</v>
      </c>
      <c r="J28" s="49">
        <v>66.685830387631924</v>
      </c>
      <c r="K28" s="49">
        <v>66.621866966744463</v>
      </c>
      <c r="L28" s="49">
        <v>66.643306231756114</v>
      </c>
      <c r="M28" s="49">
        <v>67.157075676064196</v>
      </c>
      <c r="N28" s="49">
        <v>66.607469646549532</v>
      </c>
      <c r="O28" s="49">
        <v>65.953230293302511</v>
      </c>
    </row>
    <row r="29" spans="1:15" x14ac:dyDescent="0.2">
      <c r="A29" s="14">
        <v>21</v>
      </c>
      <c r="B29" s="53">
        <v>66.03979358199723</v>
      </c>
      <c r="C29" s="53">
        <v>65.307433810524444</v>
      </c>
      <c r="D29" s="53">
        <v>65.189320413120214</v>
      </c>
      <c r="E29" s="53">
        <v>63.275289330531919</v>
      </c>
      <c r="F29" s="53">
        <v>65.745652585044837</v>
      </c>
      <c r="G29" s="53">
        <v>65.386920630330437</v>
      </c>
      <c r="H29" s="53">
        <v>64.820117238233479</v>
      </c>
      <c r="I29" s="53">
        <v>66.613874910424514</v>
      </c>
      <c r="J29" s="53">
        <v>65.685830387631924</v>
      </c>
      <c r="K29" s="53">
        <v>65.621866966744463</v>
      </c>
      <c r="L29" s="53">
        <v>65.643306231756114</v>
      </c>
      <c r="M29" s="53">
        <v>66.15707567606421</v>
      </c>
      <c r="N29" s="53">
        <v>65.607469646549532</v>
      </c>
      <c r="O29" s="53">
        <v>64.953230293302511</v>
      </c>
    </row>
    <row r="30" spans="1:15" x14ac:dyDescent="0.2">
      <c r="A30" s="14">
        <v>22</v>
      </c>
      <c r="B30" s="53">
        <v>65.039793581997216</v>
      </c>
      <c r="C30" s="53">
        <v>64.307433810524444</v>
      </c>
      <c r="D30" s="53">
        <v>64.1893204131202</v>
      </c>
      <c r="E30" s="53">
        <v>62.377902473458811</v>
      </c>
      <c r="F30" s="53">
        <v>64.745652585044837</v>
      </c>
      <c r="G30" s="53">
        <v>64.386920630330437</v>
      </c>
      <c r="H30" s="53">
        <v>63.820117238233479</v>
      </c>
      <c r="I30" s="53">
        <v>65.613874910424514</v>
      </c>
      <c r="J30" s="53">
        <v>64.685830387631924</v>
      </c>
      <c r="K30" s="53">
        <v>64.621866966744477</v>
      </c>
      <c r="L30" s="53">
        <v>64.643306231756128</v>
      </c>
      <c r="M30" s="53">
        <v>65.15707567606421</v>
      </c>
      <c r="N30" s="53">
        <v>64.607469646549532</v>
      </c>
      <c r="O30" s="53">
        <v>63.953230293302511</v>
      </c>
    </row>
    <row r="31" spans="1:15" x14ac:dyDescent="0.2">
      <c r="A31" s="14">
        <v>23</v>
      </c>
      <c r="B31" s="53">
        <v>64.039793581997216</v>
      </c>
      <c r="C31" s="53">
        <v>63.307433810524451</v>
      </c>
      <c r="D31" s="53">
        <v>63.189320413120207</v>
      </c>
      <c r="E31" s="53">
        <v>61.377902473458811</v>
      </c>
      <c r="F31" s="53">
        <v>63.74565258504483</v>
      </c>
      <c r="G31" s="53">
        <v>63.386920630330437</v>
      </c>
      <c r="H31" s="53">
        <v>62.820117238233472</v>
      </c>
      <c r="I31" s="53">
        <v>64.613874910424499</v>
      </c>
      <c r="J31" s="53">
        <v>63.788871543329869</v>
      </c>
      <c r="K31" s="53">
        <v>63.621866966744477</v>
      </c>
      <c r="L31" s="53">
        <v>63.643306231756128</v>
      </c>
      <c r="M31" s="53">
        <v>64.15707567606421</v>
      </c>
      <c r="N31" s="53">
        <v>63.607469646549532</v>
      </c>
      <c r="O31" s="53">
        <v>62.953230293302504</v>
      </c>
    </row>
    <row r="32" spans="1:15" x14ac:dyDescent="0.2">
      <c r="A32" s="14">
        <v>24</v>
      </c>
      <c r="B32" s="53">
        <v>63.039793581997216</v>
      </c>
      <c r="C32" s="53">
        <v>62.307433810524458</v>
      </c>
      <c r="D32" s="53">
        <v>62.1893204131202</v>
      </c>
      <c r="E32" s="53">
        <v>60.377902473458803</v>
      </c>
      <c r="F32" s="53">
        <v>62.745652585044823</v>
      </c>
      <c r="G32" s="53">
        <v>62.496766779903069</v>
      </c>
      <c r="H32" s="53">
        <v>61.820117238233472</v>
      </c>
      <c r="I32" s="53">
        <v>63.613874910424506</v>
      </c>
      <c r="J32" s="53">
        <v>62.788871543329869</v>
      </c>
      <c r="K32" s="53">
        <v>62.821498074825158</v>
      </c>
      <c r="L32" s="53">
        <v>62.643306231756128</v>
      </c>
      <c r="M32" s="53">
        <v>63.241055986982502</v>
      </c>
      <c r="N32" s="53">
        <v>62.607469646549532</v>
      </c>
      <c r="O32" s="53">
        <v>61.953230293302504</v>
      </c>
    </row>
    <row r="33" spans="1:15" x14ac:dyDescent="0.2">
      <c r="A33" s="14">
        <v>25</v>
      </c>
      <c r="B33" s="49">
        <v>62.039793581997216</v>
      </c>
      <c r="C33" s="49">
        <v>61.307433810524458</v>
      </c>
      <c r="D33" s="49">
        <v>61.1893204131202</v>
      </c>
      <c r="E33" s="49">
        <v>59.479899942723321</v>
      </c>
      <c r="F33" s="49">
        <v>61.745652585044823</v>
      </c>
      <c r="G33" s="49">
        <v>61.496766779903069</v>
      </c>
      <c r="H33" s="49">
        <v>60.820117238233465</v>
      </c>
      <c r="I33" s="49">
        <v>62.613874910424499</v>
      </c>
      <c r="J33" s="49">
        <v>61.788871543329869</v>
      </c>
      <c r="K33" s="49">
        <v>61.821498074825158</v>
      </c>
      <c r="L33" s="49">
        <v>61.72323331372624</v>
      </c>
      <c r="M33" s="49">
        <v>62.241055986982509</v>
      </c>
      <c r="N33" s="49">
        <v>61.607469646549525</v>
      </c>
      <c r="O33" s="49">
        <v>61.020835607156521</v>
      </c>
    </row>
    <row r="34" spans="1:15" x14ac:dyDescent="0.2">
      <c r="A34" s="14">
        <v>26</v>
      </c>
      <c r="B34" s="53">
        <v>61.039793581997216</v>
      </c>
      <c r="C34" s="53">
        <v>60.307433810524458</v>
      </c>
      <c r="D34" s="53">
        <v>60.1893204131202</v>
      </c>
      <c r="E34" s="53">
        <v>58.479899942723328</v>
      </c>
      <c r="F34" s="53">
        <v>60.745652585044823</v>
      </c>
      <c r="G34" s="53">
        <v>60.496766779903069</v>
      </c>
      <c r="H34" s="53">
        <v>59.820117238233458</v>
      </c>
      <c r="I34" s="53">
        <v>61.613874910424499</v>
      </c>
      <c r="J34" s="53">
        <v>60.788871543329869</v>
      </c>
      <c r="K34" s="53">
        <v>60.821498074825165</v>
      </c>
      <c r="L34" s="53">
        <v>60.72323331372624</v>
      </c>
      <c r="M34" s="53">
        <v>61.241055986982509</v>
      </c>
      <c r="N34" s="53">
        <v>60.607469646549525</v>
      </c>
      <c r="O34" s="53">
        <v>60.020835607156521</v>
      </c>
    </row>
    <row r="35" spans="1:15" x14ac:dyDescent="0.2">
      <c r="A35" s="14">
        <v>27</v>
      </c>
      <c r="B35" s="53">
        <v>60.039793581997216</v>
      </c>
      <c r="C35" s="53">
        <v>59.307433810524465</v>
      </c>
      <c r="D35" s="53">
        <v>59.189320413120193</v>
      </c>
      <c r="E35" s="53">
        <v>57.479899942723328</v>
      </c>
      <c r="F35" s="53">
        <v>59.745652585044816</v>
      </c>
      <c r="G35" s="53">
        <v>59.496766779903069</v>
      </c>
      <c r="H35" s="53">
        <v>58.907054278799272</v>
      </c>
      <c r="I35" s="53">
        <v>60.613874910424499</v>
      </c>
      <c r="J35" s="53">
        <v>59.788871543329869</v>
      </c>
      <c r="K35" s="53">
        <v>59.821498074825165</v>
      </c>
      <c r="L35" s="53">
        <v>59.72323331372624</v>
      </c>
      <c r="M35" s="53">
        <v>60.241055986982516</v>
      </c>
      <c r="N35" s="53">
        <v>59.607469646549525</v>
      </c>
      <c r="O35" s="53">
        <v>59.020835607156521</v>
      </c>
    </row>
    <row r="36" spans="1:15" x14ac:dyDescent="0.2">
      <c r="A36" s="14">
        <v>28</v>
      </c>
      <c r="B36" s="53">
        <v>59.039793581997209</v>
      </c>
      <c r="C36" s="53">
        <v>58.307433810524465</v>
      </c>
      <c r="D36" s="53">
        <v>58.189320413120193</v>
      </c>
      <c r="E36" s="53">
        <v>56.479899942723328</v>
      </c>
      <c r="F36" s="53">
        <v>58.745652585044816</v>
      </c>
      <c r="G36" s="53">
        <v>58.496766779903062</v>
      </c>
      <c r="H36" s="53">
        <v>57.907054278799272</v>
      </c>
      <c r="I36" s="53">
        <v>59.613874910424492</v>
      </c>
      <c r="J36" s="53">
        <v>58.788871543329869</v>
      </c>
      <c r="K36" s="53">
        <v>58.821498074825172</v>
      </c>
      <c r="L36" s="53">
        <v>58.78441433987679</v>
      </c>
      <c r="M36" s="53">
        <v>59.241055986982524</v>
      </c>
      <c r="N36" s="53">
        <v>58.607469646549525</v>
      </c>
      <c r="O36" s="53">
        <v>58.020835607156513</v>
      </c>
    </row>
    <row r="37" spans="1:15" x14ac:dyDescent="0.2">
      <c r="A37" s="14">
        <v>29</v>
      </c>
      <c r="B37" s="53">
        <v>58.039793581997209</v>
      </c>
      <c r="C37" s="53">
        <v>57.307433810524472</v>
      </c>
      <c r="D37" s="53">
        <v>57.269619820318944</v>
      </c>
      <c r="E37" s="53">
        <v>55.629695075606072</v>
      </c>
      <c r="F37" s="53">
        <v>57.745652585044816</v>
      </c>
      <c r="G37" s="53">
        <v>57.496766779903062</v>
      </c>
      <c r="H37" s="53">
        <v>56.907054278799279</v>
      </c>
      <c r="I37" s="53">
        <v>58.613874910424492</v>
      </c>
      <c r="J37" s="53">
        <v>57.788871543329869</v>
      </c>
      <c r="K37" s="53">
        <v>57.821498074825172</v>
      </c>
      <c r="L37" s="53">
        <v>57.784414339876783</v>
      </c>
      <c r="M37" s="53">
        <v>58.241055986982524</v>
      </c>
      <c r="N37" s="53">
        <v>57.607469646549518</v>
      </c>
      <c r="O37" s="53">
        <v>57.020835607156513</v>
      </c>
    </row>
    <row r="38" spans="1:15" x14ac:dyDescent="0.2">
      <c r="A38" s="14">
        <v>30</v>
      </c>
      <c r="B38" s="49">
        <v>57.039793581997209</v>
      </c>
      <c r="C38" s="49">
        <v>56.307433810524472</v>
      </c>
      <c r="D38" s="49">
        <v>56.269619820318944</v>
      </c>
      <c r="E38" s="49">
        <v>54.629695075606072</v>
      </c>
      <c r="F38" s="49">
        <v>56.745652585044809</v>
      </c>
      <c r="G38" s="49">
        <v>56.496766779903062</v>
      </c>
      <c r="H38" s="49">
        <v>55.907054278799279</v>
      </c>
      <c r="I38" s="49">
        <v>57.613874910424492</v>
      </c>
      <c r="J38" s="49">
        <v>56.788871543329869</v>
      </c>
      <c r="K38" s="49">
        <v>56.821498074825179</v>
      </c>
      <c r="L38" s="49">
        <v>56.784414339876783</v>
      </c>
      <c r="M38" s="49">
        <v>57.241055986982531</v>
      </c>
      <c r="N38" s="49">
        <v>56.607469646549518</v>
      </c>
      <c r="O38" s="49">
        <v>56.020835607156513</v>
      </c>
    </row>
    <row r="39" spans="1:15" x14ac:dyDescent="0.2">
      <c r="A39" s="14">
        <v>31</v>
      </c>
      <c r="B39" s="53">
        <v>56.039793581997202</v>
      </c>
      <c r="C39" s="53">
        <v>55.307433810524479</v>
      </c>
      <c r="D39" s="53">
        <v>55.269619820318944</v>
      </c>
      <c r="E39" s="53">
        <v>53.629695075606072</v>
      </c>
      <c r="F39" s="53">
        <v>55.745652585044809</v>
      </c>
      <c r="G39" s="53">
        <v>55.496766779903062</v>
      </c>
      <c r="H39" s="53">
        <v>54.907054278799286</v>
      </c>
      <c r="I39" s="53">
        <v>56.613874910424492</v>
      </c>
      <c r="J39" s="53">
        <v>55.788871543329869</v>
      </c>
      <c r="K39" s="53">
        <v>55.873274535160739</v>
      </c>
      <c r="L39" s="53">
        <v>55.833960479260476</v>
      </c>
      <c r="M39" s="53">
        <v>56.241055986982538</v>
      </c>
      <c r="N39" s="53">
        <v>55.607469646549518</v>
      </c>
      <c r="O39" s="53">
        <v>55.020835607156513</v>
      </c>
    </row>
    <row r="40" spans="1:15" x14ac:dyDescent="0.2">
      <c r="A40" s="14">
        <v>32</v>
      </c>
      <c r="B40" s="53">
        <v>55.039793581997202</v>
      </c>
      <c r="C40" s="53">
        <v>54.307433810524479</v>
      </c>
      <c r="D40" s="53">
        <v>54.269619820318944</v>
      </c>
      <c r="E40" s="53">
        <v>52.691460344116734</v>
      </c>
      <c r="F40" s="53">
        <v>54.745652585044802</v>
      </c>
      <c r="G40" s="53">
        <v>54.496766779903062</v>
      </c>
      <c r="H40" s="53">
        <v>53.963958228875555</v>
      </c>
      <c r="I40" s="53">
        <v>55.613874910424485</v>
      </c>
      <c r="J40" s="53">
        <v>54.84001605661647</v>
      </c>
      <c r="K40" s="53">
        <v>54.873274535160739</v>
      </c>
      <c r="L40" s="53">
        <v>54.833960479260476</v>
      </c>
      <c r="M40" s="53">
        <v>55.241055986982538</v>
      </c>
      <c r="N40" s="53">
        <v>54.607469646549511</v>
      </c>
      <c r="O40" s="53">
        <v>54.020835607156506</v>
      </c>
    </row>
    <row r="41" spans="1:15" x14ac:dyDescent="0.2">
      <c r="A41" s="14">
        <v>33</v>
      </c>
      <c r="B41" s="53">
        <v>54.101708906340697</v>
      </c>
      <c r="C41" s="53">
        <v>53.307433810524486</v>
      </c>
      <c r="D41" s="53">
        <v>53.3303920709576</v>
      </c>
      <c r="E41" s="53">
        <v>51.691460344116734</v>
      </c>
      <c r="F41" s="53">
        <v>53.745652585044802</v>
      </c>
      <c r="G41" s="53">
        <v>53.496766779903055</v>
      </c>
      <c r="H41" s="53">
        <v>52.963958228875555</v>
      </c>
      <c r="I41" s="53">
        <v>54.665913878382625</v>
      </c>
      <c r="J41" s="53">
        <v>53.84001605661647</v>
      </c>
      <c r="K41" s="53">
        <v>53.873274535160739</v>
      </c>
      <c r="L41" s="53">
        <v>53.833960479260469</v>
      </c>
      <c r="M41" s="53">
        <v>54.282122045487405</v>
      </c>
      <c r="N41" s="53">
        <v>53.646325998180792</v>
      </c>
      <c r="O41" s="53">
        <v>53.020835607156506</v>
      </c>
    </row>
    <row r="42" spans="1:15" x14ac:dyDescent="0.2">
      <c r="A42" s="14">
        <v>34</v>
      </c>
      <c r="B42" s="53">
        <v>53.160073753401541</v>
      </c>
      <c r="C42" s="53">
        <v>52.363946859791049</v>
      </c>
      <c r="D42" s="53">
        <v>52.3303920709576</v>
      </c>
      <c r="E42" s="53">
        <v>50.691460344116734</v>
      </c>
      <c r="F42" s="53">
        <v>52.745652585044802</v>
      </c>
      <c r="G42" s="53">
        <v>52.496766779903055</v>
      </c>
      <c r="H42" s="53">
        <v>51.963958228875555</v>
      </c>
      <c r="I42" s="53">
        <v>53.665913878382625</v>
      </c>
      <c r="J42" s="53">
        <v>52.840016056616463</v>
      </c>
      <c r="K42" s="53">
        <v>52.873274535160739</v>
      </c>
      <c r="L42" s="53">
        <v>52.833960479260469</v>
      </c>
      <c r="M42" s="53">
        <v>53.282122045487405</v>
      </c>
      <c r="N42" s="53">
        <v>52.646325998180799</v>
      </c>
      <c r="O42" s="53">
        <v>52.020835607156506</v>
      </c>
    </row>
    <row r="43" spans="1:15" x14ac:dyDescent="0.2">
      <c r="A43" s="14">
        <v>35</v>
      </c>
      <c r="B43" s="49">
        <v>52.160073753401541</v>
      </c>
      <c r="C43" s="49">
        <v>51.363946859791042</v>
      </c>
      <c r="D43" s="49">
        <v>51.382153091799303</v>
      </c>
      <c r="E43" s="49">
        <v>49.691460344116727</v>
      </c>
      <c r="F43" s="49">
        <v>51.745652585044795</v>
      </c>
      <c r="G43" s="49">
        <v>51.496766779903055</v>
      </c>
      <c r="H43" s="49">
        <v>50.963958228875555</v>
      </c>
      <c r="I43" s="49">
        <v>52.709643198703674</v>
      </c>
      <c r="J43" s="49">
        <v>51.840016056616463</v>
      </c>
      <c r="K43" s="49">
        <v>51.873274535160739</v>
      </c>
      <c r="L43" s="49">
        <v>51.833960479260462</v>
      </c>
      <c r="M43" s="49">
        <v>52.282122045487405</v>
      </c>
      <c r="N43" s="49">
        <v>51.646325998180799</v>
      </c>
      <c r="O43" s="49">
        <v>51.059836996715291</v>
      </c>
    </row>
    <row r="44" spans="1:15" x14ac:dyDescent="0.2">
      <c r="A44" s="14">
        <v>36</v>
      </c>
      <c r="B44" s="53">
        <v>51.160073753401534</v>
      </c>
      <c r="C44" s="53">
        <v>50.363946859791042</v>
      </c>
      <c r="D44" s="53">
        <v>50.382153091799303</v>
      </c>
      <c r="E44" s="53">
        <v>48.691460344116727</v>
      </c>
      <c r="F44" s="53">
        <v>50.745652585044795</v>
      </c>
      <c r="G44" s="53">
        <v>50.496766779903055</v>
      </c>
      <c r="H44" s="53">
        <v>49.963958228875555</v>
      </c>
      <c r="I44" s="53">
        <v>51.709643198703674</v>
      </c>
      <c r="J44" s="53">
        <v>50.840016056616456</v>
      </c>
      <c r="K44" s="53">
        <v>50.873274535160739</v>
      </c>
      <c r="L44" s="53">
        <v>50.872098637120239</v>
      </c>
      <c r="M44" s="53">
        <v>51.282122045487412</v>
      </c>
      <c r="N44" s="53">
        <v>50.684184122531789</v>
      </c>
      <c r="O44" s="53">
        <v>50.059836996715298</v>
      </c>
    </row>
    <row r="45" spans="1:15" x14ac:dyDescent="0.2">
      <c r="A45" s="14">
        <v>37</v>
      </c>
      <c r="B45" s="53">
        <v>50.160073753401534</v>
      </c>
      <c r="C45" s="53">
        <v>49.363946859791035</v>
      </c>
      <c r="D45" s="53">
        <v>49.38215309179931</v>
      </c>
      <c r="E45" s="53">
        <v>47.691460344116727</v>
      </c>
      <c r="F45" s="53">
        <v>49.745652585044795</v>
      </c>
      <c r="G45" s="53">
        <v>49.537184538011296</v>
      </c>
      <c r="H45" s="53">
        <v>48.963958228875555</v>
      </c>
      <c r="I45" s="53">
        <v>50.709643198703674</v>
      </c>
      <c r="J45" s="53">
        <v>49.840016056616456</v>
      </c>
      <c r="K45" s="53">
        <v>49.873274535160739</v>
      </c>
      <c r="L45" s="53">
        <v>49.908853178263712</v>
      </c>
      <c r="M45" s="53">
        <v>50.319613460803382</v>
      </c>
      <c r="N45" s="53">
        <v>49.722921431773415</v>
      </c>
      <c r="O45" s="53">
        <v>49.059836996715298</v>
      </c>
    </row>
    <row r="46" spans="1:15" x14ac:dyDescent="0.2">
      <c r="A46" s="14">
        <v>38</v>
      </c>
      <c r="B46" s="53">
        <v>49.160073753401534</v>
      </c>
      <c r="C46" s="53">
        <v>48.363946859791028</v>
      </c>
      <c r="D46" s="53">
        <v>48.38215309179931</v>
      </c>
      <c r="E46" s="53">
        <v>46.691460344116727</v>
      </c>
      <c r="F46" s="53">
        <v>48.745652585044787</v>
      </c>
      <c r="G46" s="53">
        <v>48.537184538011303</v>
      </c>
      <c r="H46" s="53">
        <v>47.963958228875555</v>
      </c>
      <c r="I46" s="53">
        <v>49.709643198703674</v>
      </c>
      <c r="J46" s="53">
        <v>48.913590608185544</v>
      </c>
      <c r="K46" s="53">
        <v>48.873274535160739</v>
      </c>
      <c r="L46" s="53">
        <v>48.908853178263705</v>
      </c>
      <c r="M46" s="53">
        <v>49.358203401516619</v>
      </c>
      <c r="N46" s="53">
        <v>48.722921431773415</v>
      </c>
      <c r="O46" s="53">
        <v>48.059836996715298</v>
      </c>
    </row>
    <row r="47" spans="1:15" x14ac:dyDescent="0.2">
      <c r="A47" s="14">
        <v>39</v>
      </c>
      <c r="B47" s="53">
        <v>48.160073753401527</v>
      </c>
      <c r="C47" s="53">
        <v>47.363946859791028</v>
      </c>
      <c r="D47" s="53">
        <v>47.423790056594314</v>
      </c>
      <c r="E47" s="53">
        <v>45.691460344116727</v>
      </c>
      <c r="F47" s="53">
        <v>47.782369215627014</v>
      </c>
      <c r="G47" s="53">
        <v>47.537184538011303</v>
      </c>
      <c r="H47" s="53">
        <v>46.963958228875555</v>
      </c>
      <c r="I47" s="53">
        <v>48.709643198703674</v>
      </c>
      <c r="J47" s="53">
        <v>47.913590608185544</v>
      </c>
      <c r="K47" s="53">
        <v>47.873274535160739</v>
      </c>
      <c r="L47" s="53">
        <v>47.908853178263705</v>
      </c>
      <c r="M47" s="53">
        <v>48.358203401516626</v>
      </c>
      <c r="N47" s="53">
        <v>47.765502377850034</v>
      </c>
      <c r="O47" s="53">
        <v>47.059836996715305</v>
      </c>
    </row>
    <row r="48" spans="1:15" x14ac:dyDescent="0.2">
      <c r="A48" s="14">
        <v>40</v>
      </c>
      <c r="B48" s="49">
        <v>47.160073753401527</v>
      </c>
      <c r="C48" s="49">
        <v>46.40438214316012</v>
      </c>
      <c r="D48" s="49">
        <v>46.423790056594306</v>
      </c>
      <c r="E48" s="49">
        <v>44.691460344116727</v>
      </c>
      <c r="F48" s="49">
        <v>46.852107223319678</v>
      </c>
      <c r="G48" s="49">
        <v>46.571012070940476</v>
      </c>
      <c r="H48" s="49">
        <v>45.963958228875548</v>
      </c>
      <c r="I48" s="49">
        <v>47.745263171182259</v>
      </c>
      <c r="J48" s="49">
        <v>46.913590608185537</v>
      </c>
      <c r="K48" s="49">
        <v>46.948065689796159</v>
      </c>
      <c r="L48" s="49">
        <v>46.908853178263705</v>
      </c>
      <c r="M48" s="49">
        <v>47.358203401516626</v>
      </c>
      <c r="N48" s="49">
        <v>46.808964908772204</v>
      </c>
      <c r="O48" s="49">
        <v>46.059836996715305</v>
      </c>
    </row>
    <row r="49" spans="1:15" x14ac:dyDescent="0.2">
      <c r="A49" s="14">
        <v>41</v>
      </c>
      <c r="B49" s="53">
        <v>46.199784277969144</v>
      </c>
      <c r="C49" s="53">
        <v>45.404382143160127</v>
      </c>
      <c r="D49" s="53">
        <v>45.458826879278526</v>
      </c>
      <c r="E49" s="53">
        <v>43.691460344116727</v>
      </c>
      <c r="F49" s="53">
        <v>45.852107223319678</v>
      </c>
      <c r="G49" s="53">
        <v>45.6050379291908</v>
      </c>
      <c r="H49" s="53">
        <v>44.997912262616964</v>
      </c>
      <c r="I49" s="53">
        <v>46.781282213292307</v>
      </c>
      <c r="J49" s="53">
        <v>45.986231070828367</v>
      </c>
      <c r="K49" s="53">
        <v>45.948065689796159</v>
      </c>
      <c r="L49" s="53">
        <v>45.949796145337601</v>
      </c>
      <c r="M49" s="53">
        <v>46.358203401516633</v>
      </c>
      <c r="N49" s="53">
        <v>45.808964908772197</v>
      </c>
      <c r="O49" s="53">
        <v>45.059836996715312</v>
      </c>
    </row>
    <row r="50" spans="1:15" x14ac:dyDescent="0.2">
      <c r="A50" s="14">
        <v>42</v>
      </c>
      <c r="B50" s="53">
        <v>45.235489965389775</v>
      </c>
      <c r="C50" s="53">
        <v>44.404382143160127</v>
      </c>
      <c r="D50" s="53">
        <v>44.491839825450846</v>
      </c>
      <c r="E50" s="53">
        <v>42.691460344116727</v>
      </c>
      <c r="F50" s="53">
        <v>44.885126595160465</v>
      </c>
      <c r="G50" s="53">
        <v>44.638585744682949</v>
      </c>
      <c r="H50" s="53">
        <v>43.997912262616971</v>
      </c>
      <c r="I50" s="53">
        <v>45.818005473413905</v>
      </c>
      <c r="J50" s="53">
        <v>44.986231070828367</v>
      </c>
      <c r="K50" s="53">
        <v>44.988046605829126</v>
      </c>
      <c r="L50" s="53">
        <v>44.949796145337601</v>
      </c>
      <c r="M50" s="53">
        <v>45.358203401516633</v>
      </c>
      <c r="N50" s="53">
        <v>44.808964908772197</v>
      </c>
      <c r="O50" s="53">
        <v>44.059836996715312</v>
      </c>
    </row>
    <row r="51" spans="1:15" x14ac:dyDescent="0.2">
      <c r="A51" s="14">
        <v>43</v>
      </c>
      <c r="B51" s="53">
        <v>44.235489965389782</v>
      </c>
      <c r="C51" s="53">
        <v>43.435494157875887</v>
      </c>
      <c r="D51" s="53">
        <v>43.52285478282591</v>
      </c>
      <c r="E51" s="53">
        <v>41.753255693008164</v>
      </c>
      <c r="F51" s="53">
        <v>43.885126595160457</v>
      </c>
      <c r="G51" s="53">
        <v>43.638585744682949</v>
      </c>
      <c r="H51" s="53">
        <v>42.997912262616971</v>
      </c>
      <c r="I51" s="53">
        <v>44.856034966591459</v>
      </c>
      <c r="J51" s="53">
        <v>43.986231070828367</v>
      </c>
      <c r="K51" s="53">
        <v>44.028767196925223</v>
      </c>
      <c r="L51" s="53">
        <v>43.949796145337601</v>
      </c>
      <c r="M51" s="53">
        <v>44.400029232194044</v>
      </c>
      <c r="N51" s="53">
        <v>43.808964908772197</v>
      </c>
      <c r="O51" s="53">
        <v>43.059836996715312</v>
      </c>
    </row>
    <row r="52" spans="1:15" x14ac:dyDescent="0.2">
      <c r="A52" s="14">
        <v>44</v>
      </c>
      <c r="B52" s="53">
        <v>43.266451565058105</v>
      </c>
      <c r="C52" s="53">
        <v>42.465024819309996</v>
      </c>
      <c r="D52" s="53">
        <v>42.522854782825917</v>
      </c>
      <c r="E52" s="53">
        <v>40.753255693008164</v>
      </c>
      <c r="F52" s="53">
        <v>42.885126595160457</v>
      </c>
      <c r="G52" s="53">
        <v>42.638585744682956</v>
      </c>
      <c r="H52" s="53">
        <v>41.997912262616971</v>
      </c>
      <c r="I52" s="53">
        <v>43.856034966591452</v>
      </c>
      <c r="J52" s="53">
        <v>42.986231070828367</v>
      </c>
      <c r="K52" s="53">
        <v>43.068572517444139</v>
      </c>
      <c r="L52" s="53">
        <v>42.949796145337601</v>
      </c>
      <c r="M52" s="53">
        <v>43.400029232194051</v>
      </c>
      <c r="N52" s="53">
        <v>42.851135273824553</v>
      </c>
      <c r="O52" s="53">
        <v>42.059836996715312</v>
      </c>
    </row>
    <row r="53" spans="1:15" x14ac:dyDescent="0.2">
      <c r="A53" s="14">
        <v>45</v>
      </c>
      <c r="B53" s="49">
        <v>42.266451565058105</v>
      </c>
      <c r="C53" s="49">
        <v>41.465024819309996</v>
      </c>
      <c r="D53" s="49">
        <v>41.585342445989504</v>
      </c>
      <c r="E53" s="49">
        <v>39.753255693008164</v>
      </c>
      <c r="F53" s="49">
        <v>41.952059286191115</v>
      </c>
      <c r="G53" s="49">
        <v>41.708729041802691</v>
      </c>
      <c r="H53" s="49">
        <v>41.034897010999217</v>
      </c>
      <c r="I53" s="49">
        <v>42.856034966591452</v>
      </c>
      <c r="J53" s="49">
        <v>41.986231070828367</v>
      </c>
      <c r="K53" s="49">
        <v>42.068572517444139</v>
      </c>
      <c r="L53" s="49">
        <v>41.949796145337594</v>
      </c>
      <c r="M53" s="49">
        <v>42.400029232194051</v>
      </c>
      <c r="N53" s="49">
        <v>41.851135273824561</v>
      </c>
      <c r="O53" s="49">
        <v>41.151783538743445</v>
      </c>
    </row>
    <row r="54" spans="1:15" x14ac:dyDescent="0.2">
      <c r="A54" s="14">
        <v>46</v>
      </c>
      <c r="B54" s="53">
        <v>41.266451565058105</v>
      </c>
      <c r="C54" s="53">
        <v>40.494553934680361</v>
      </c>
      <c r="D54" s="53">
        <v>40.616515866113929</v>
      </c>
      <c r="E54" s="53">
        <v>38.753255693008157</v>
      </c>
      <c r="F54" s="53">
        <v>41.021377111084405</v>
      </c>
      <c r="G54" s="53">
        <v>40.708729041802691</v>
      </c>
      <c r="H54" s="53">
        <v>40.11169309157831</v>
      </c>
      <c r="I54" s="53">
        <v>41.856034966591452</v>
      </c>
      <c r="J54" s="53">
        <v>40.986231070828367</v>
      </c>
      <c r="K54" s="53">
        <v>41.068572517444139</v>
      </c>
      <c r="L54" s="53">
        <v>40.949796145337594</v>
      </c>
      <c r="M54" s="53">
        <v>41.400029232194044</v>
      </c>
      <c r="N54" s="53">
        <v>40.851135273824561</v>
      </c>
      <c r="O54" s="53">
        <v>40.151783538743437</v>
      </c>
    </row>
    <row r="55" spans="1:15" x14ac:dyDescent="0.2">
      <c r="A55" s="14">
        <v>47</v>
      </c>
      <c r="B55" s="53">
        <v>40.266451565058105</v>
      </c>
      <c r="C55" s="53">
        <v>39.524505172207476</v>
      </c>
      <c r="D55" s="53">
        <v>39.648789617298767</v>
      </c>
      <c r="E55" s="53">
        <v>37.753255693008157</v>
      </c>
      <c r="F55" s="53">
        <v>40.09347920558811</v>
      </c>
      <c r="G55" s="53">
        <v>39.746448299815633</v>
      </c>
      <c r="H55" s="53">
        <v>39.18592214994964</v>
      </c>
      <c r="I55" s="53">
        <v>40.895752900171509</v>
      </c>
      <c r="J55" s="53">
        <v>40.104402900062226</v>
      </c>
      <c r="K55" s="53">
        <v>40.108560943803447</v>
      </c>
      <c r="L55" s="53">
        <v>39.949796145337594</v>
      </c>
      <c r="M55" s="53">
        <v>40.444924983272195</v>
      </c>
      <c r="N55" s="53">
        <v>39.896069722904542</v>
      </c>
      <c r="O55" s="53">
        <v>39.198792173644144</v>
      </c>
    </row>
    <row r="56" spans="1:15" x14ac:dyDescent="0.2">
      <c r="A56" s="14">
        <v>48</v>
      </c>
      <c r="B56" s="53">
        <v>39.296055309179479</v>
      </c>
      <c r="C56" s="53">
        <v>38.524505172207483</v>
      </c>
      <c r="D56" s="53">
        <v>38.648789617298767</v>
      </c>
      <c r="E56" s="53">
        <v>36.786615019077701</v>
      </c>
      <c r="F56" s="53">
        <v>39.167141492482223</v>
      </c>
      <c r="G56" s="53">
        <v>38.819943521350872</v>
      </c>
      <c r="H56" s="53">
        <v>38.185922149949647</v>
      </c>
      <c r="I56" s="53">
        <v>39.935090157626504</v>
      </c>
      <c r="J56" s="53">
        <v>39.143796392588989</v>
      </c>
      <c r="K56" s="53">
        <v>39.150152033539626</v>
      </c>
      <c r="L56" s="53">
        <v>38.993314949689868</v>
      </c>
      <c r="M56" s="53">
        <v>39.490420342023071</v>
      </c>
      <c r="N56" s="53">
        <v>38.896069722904549</v>
      </c>
      <c r="O56" s="53">
        <v>38.246421456319396</v>
      </c>
    </row>
    <row r="57" spans="1:15" x14ac:dyDescent="0.2">
      <c r="A57" s="14">
        <v>49</v>
      </c>
      <c r="B57" s="53">
        <v>38.326262430873555</v>
      </c>
      <c r="C57" s="53">
        <v>37.587452598318066</v>
      </c>
      <c r="D57" s="53">
        <v>37.64878961729876</v>
      </c>
      <c r="E57" s="53">
        <v>35.853666050458187</v>
      </c>
      <c r="F57" s="53">
        <v>38.203027470665504</v>
      </c>
      <c r="G57" s="53">
        <v>37.966063420383669</v>
      </c>
      <c r="H57" s="53">
        <v>37.185922149949647</v>
      </c>
      <c r="I57" s="53">
        <v>38.975043594157555</v>
      </c>
      <c r="J57" s="53">
        <v>38.143796392588989</v>
      </c>
      <c r="K57" s="53">
        <v>38.150152033539626</v>
      </c>
      <c r="L57" s="53">
        <v>37.993314949689875</v>
      </c>
      <c r="M57" s="53">
        <v>38.536617522523102</v>
      </c>
      <c r="N57" s="53">
        <v>37.942837164710767</v>
      </c>
      <c r="O57" s="53">
        <v>37.294262294667078</v>
      </c>
    </row>
    <row r="58" spans="1:15" x14ac:dyDescent="0.2">
      <c r="A58" s="14">
        <v>50</v>
      </c>
      <c r="B58" s="49">
        <v>37.357146392032696</v>
      </c>
      <c r="C58" s="49">
        <v>36.619970277584152</v>
      </c>
      <c r="D58" s="49">
        <v>36.64878961729876</v>
      </c>
      <c r="E58" s="49">
        <v>34.886096753368037</v>
      </c>
      <c r="F58" s="49">
        <v>37.238815821373294</v>
      </c>
      <c r="G58" s="49">
        <v>37.002921328323048</v>
      </c>
      <c r="H58" s="49">
        <v>36.260722800106301</v>
      </c>
      <c r="I58" s="49">
        <v>37.975043594157555</v>
      </c>
      <c r="J58" s="49">
        <v>37.22619544625541</v>
      </c>
      <c r="K58" s="49">
        <v>37.23603475397158</v>
      </c>
      <c r="L58" s="49">
        <v>36.993314949689875</v>
      </c>
      <c r="M58" s="49">
        <v>37.628995464290007</v>
      </c>
      <c r="N58" s="49">
        <v>37.083072509896944</v>
      </c>
      <c r="O58" s="49">
        <v>36.341677581129275</v>
      </c>
    </row>
    <row r="59" spans="1:15" x14ac:dyDescent="0.2">
      <c r="A59" s="14">
        <v>51</v>
      </c>
      <c r="B59" s="53">
        <v>36.357146392032689</v>
      </c>
      <c r="C59" s="53">
        <v>35.652726569325687</v>
      </c>
      <c r="D59" s="53">
        <v>35.682262554958186</v>
      </c>
      <c r="E59" s="53">
        <v>33.984388253879004</v>
      </c>
      <c r="F59" s="53">
        <v>36.238815821373294</v>
      </c>
      <c r="G59" s="53">
        <v>36.039497401798322</v>
      </c>
      <c r="H59" s="53">
        <v>35.298467666979057</v>
      </c>
      <c r="I59" s="53">
        <v>37.01623387532436</v>
      </c>
      <c r="J59" s="53">
        <v>36.22619544625541</v>
      </c>
      <c r="K59" s="53">
        <v>36.279706269949614</v>
      </c>
      <c r="L59" s="53">
        <v>36.127235371523597</v>
      </c>
      <c r="M59" s="53">
        <v>36.675262125304698</v>
      </c>
      <c r="N59" s="53">
        <v>36.222436595648929</v>
      </c>
      <c r="O59" s="53">
        <v>35.43674834394394</v>
      </c>
    </row>
    <row r="60" spans="1:15" x14ac:dyDescent="0.2">
      <c r="A60" s="14">
        <v>52</v>
      </c>
      <c r="B60" s="53">
        <v>35.389340764910926</v>
      </c>
      <c r="C60" s="53">
        <v>34.684772087466101</v>
      </c>
      <c r="D60" s="53">
        <v>34.715798516006075</v>
      </c>
      <c r="E60" s="53">
        <v>32.984388253879004</v>
      </c>
      <c r="F60" s="53">
        <v>35.238815821373294</v>
      </c>
      <c r="G60" s="53">
        <v>35.076809210094176</v>
      </c>
      <c r="H60" s="53">
        <v>34.298467666979057</v>
      </c>
      <c r="I60" s="53">
        <v>36.01623387532436</v>
      </c>
      <c r="J60" s="53">
        <v>35.269320848206853</v>
      </c>
      <c r="K60" s="53">
        <v>35.323420702058534</v>
      </c>
      <c r="L60" s="53">
        <v>35.171603036992494</v>
      </c>
      <c r="M60" s="53">
        <v>35.675262125304698</v>
      </c>
      <c r="N60" s="53">
        <v>35.317065566763233</v>
      </c>
      <c r="O60" s="53">
        <v>34.436748343943947</v>
      </c>
    </row>
    <row r="61" spans="1:15" x14ac:dyDescent="0.2">
      <c r="A61" s="14">
        <v>53</v>
      </c>
      <c r="B61" s="53">
        <v>34.483319227959214</v>
      </c>
      <c r="C61" s="53">
        <v>33.811225116001857</v>
      </c>
      <c r="D61" s="53">
        <v>33.715798516006075</v>
      </c>
      <c r="E61" s="53">
        <v>32.017544365463827</v>
      </c>
      <c r="F61" s="53">
        <v>34.3474878208145</v>
      </c>
      <c r="G61" s="53">
        <v>34.114722378087698</v>
      </c>
      <c r="H61" s="53">
        <v>33.452585551952751</v>
      </c>
      <c r="I61" s="53">
        <v>35.058912019922374</v>
      </c>
      <c r="J61" s="53">
        <v>34.35417276831614</v>
      </c>
      <c r="K61" s="53">
        <v>34.452697413148009</v>
      </c>
      <c r="L61" s="53">
        <v>34.21594012527509</v>
      </c>
      <c r="M61" s="53">
        <v>34.675262125304698</v>
      </c>
      <c r="N61" s="53">
        <v>34.408810140061682</v>
      </c>
      <c r="O61" s="53">
        <v>33.479870006388595</v>
      </c>
    </row>
    <row r="62" spans="1:15" x14ac:dyDescent="0.2">
      <c r="A62" s="14">
        <v>54</v>
      </c>
      <c r="B62" s="53">
        <v>33.57793834849334</v>
      </c>
      <c r="C62" s="53">
        <v>32.907906417953988</v>
      </c>
      <c r="D62" s="53">
        <v>32.846022001923458</v>
      </c>
      <c r="E62" s="53">
        <v>31.050025423060127</v>
      </c>
      <c r="F62" s="53">
        <v>33.3474878208145</v>
      </c>
      <c r="G62" s="53">
        <v>33.190946238355473</v>
      </c>
      <c r="H62" s="53">
        <v>32.570940628520184</v>
      </c>
      <c r="I62" s="53">
        <v>34.144604988417527</v>
      </c>
      <c r="J62" s="53">
        <v>33.396293066219833</v>
      </c>
      <c r="K62" s="53">
        <v>33.539855791830675</v>
      </c>
      <c r="L62" s="53">
        <v>33.261105483781819</v>
      </c>
      <c r="M62" s="53">
        <v>33.766396157638837</v>
      </c>
      <c r="N62" s="53">
        <v>33.494709595767979</v>
      </c>
      <c r="O62" s="53">
        <v>32.521172285670239</v>
      </c>
    </row>
    <row r="63" spans="1:15" x14ac:dyDescent="0.2">
      <c r="A63" s="14">
        <v>55</v>
      </c>
      <c r="B63" s="49">
        <v>32.641587751833292</v>
      </c>
      <c r="C63" s="49">
        <v>32.004438234891971</v>
      </c>
      <c r="D63" s="49">
        <v>31.846022001923458</v>
      </c>
      <c r="E63" s="49">
        <v>30.149803864755111</v>
      </c>
      <c r="F63" s="49">
        <v>32.421510328579714</v>
      </c>
      <c r="G63" s="49">
        <v>32.347925572033049</v>
      </c>
      <c r="H63" s="49">
        <v>31.690319424434367</v>
      </c>
      <c r="I63" s="49">
        <v>33.187153852453491</v>
      </c>
      <c r="J63" s="49">
        <v>32.396293066219833</v>
      </c>
      <c r="K63" s="49">
        <v>32.583525206531561</v>
      </c>
      <c r="L63" s="49">
        <v>32.349768827445644</v>
      </c>
      <c r="M63" s="49">
        <v>32.809292864482991</v>
      </c>
      <c r="N63" s="49">
        <v>32.494709595767979</v>
      </c>
      <c r="O63" s="49">
        <v>31.562120076316877</v>
      </c>
    </row>
    <row r="64" spans="1:15" x14ac:dyDescent="0.2">
      <c r="A64" s="14">
        <v>56</v>
      </c>
      <c r="B64" s="53">
        <v>31.768928869269807</v>
      </c>
      <c r="C64" s="53">
        <v>31.037696039173987</v>
      </c>
      <c r="D64" s="53">
        <v>30.880317885856634</v>
      </c>
      <c r="E64" s="53">
        <v>29.183692241725172</v>
      </c>
      <c r="F64" s="53">
        <v>31.498615425991737</v>
      </c>
      <c r="G64" s="53">
        <v>31.427297349159609</v>
      </c>
      <c r="H64" s="53">
        <v>30.770011836718183</v>
      </c>
      <c r="I64" s="53">
        <v>32.229340481274342</v>
      </c>
      <c r="J64" s="53">
        <v>31.438459852904444</v>
      </c>
      <c r="K64" s="53">
        <v>31.626012230760246</v>
      </c>
      <c r="L64" s="53">
        <v>31.431382584851008</v>
      </c>
      <c r="M64" s="53">
        <v>31.849933484438314</v>
      </c>
      <c r="N64" s="53">
        <v>31.5355974035581</v>
      </c>
      <c r="O64" s="53">
        <v>30.645620399102675</v>
      </c>
    </row>
    <row r="65" spans="1:15" x14ac:dyDescent="0.2">
      <c r="A65" s="14">
        <v>57</v>
      </c>
      <c r="B65" s="53">
        <v>30.800802541191171</v>
      </c>
      <c r="C65" s="53">
        <v>30.070860285126543</v>
      </c>
      <c r="D65" s="53">
        <v>29.950500426506309</v>
      </c>
      <c r="E65" s="53">
        <v>28.183692241725169</v>
      </c>
      <c r="F65" s="53">
        <v>30.536603925288297</v>
      </c>
      <c r="G65" s="53">
        <v>30.466224092204492</v>
      </c>
      <c r="H65" s="53">
        <v>29.928455392549044</v>
      </c>
      <c r="I65" s="53">
        <v>31.35725035596673</v>
      </c>
      <c r="J65" s="53">
        <v>30.52275542821598</v>
      </c>
      <c r="K65" s="53">
        <v>30.746560372322378</v>
      </c>
      <c r="L65" s="53">
        <v>30.470536233692592</v>
      </c>
      <c r="M65" s="53">
        <v>30.930888767806781</v>
      </c>
      <c r="N65" s="53">
        <v>30.618248794779287</v>
      </c>
      <c r="O65" s="53">
        <v>29.645620399102675</v>
      </c>
    </row>
    <row r="66" spans="1:15" x14ac:dyDescent="0.2">
      <c r="A66" s="14">
        <v>58</v>
      </c>
      <c r="B66" s="53">
        <v>29.897316124037641</v>
      </c>
      <c r="C66" s="53">
        <v>29.170578366032949</v>
      </c>
      <c r="D66" s="53">
        <v>29.092284734463377</v>
      </c>
      <c r="E66" s="53">
        <v>27.251824983812984</v>
      </c>
      <c r="F66" s="53">
        <v>29.573686152356554</v>
      </c>
      <c r="G66" s="53">
        <v>29.504741089752308</v>
      </c>
      <c r="H66" s="53">
        <v>28.968572276038234</v>
      </c>
      <c r="I66" s="53">
        <v>30.35725035596673</v>
      </c>
      <c r="J66" s="53">
        <v>29.522755428215977</v>
      </c>
      <c r="K66" s="53">
        <v>29.746560372322378</v>
      </c>
      <c r="L66" s="53">
        <v>29.547879553005345</v>
      </c>
      <c r="M66" s="53">
        <v>29.930888767806781</v>
      </c>
      <c r="N66" s="53">
        <v>29.657363403603675</v>
      </c>
      <c r="O66" s="53">
        <v>28.683373793402033</v>
      </c>
    </row>
    <row r="67" spans="1:15" x14ac:dyDescent="0.2">
      <c r="A67" s="14">
        <v>59</v>
      </c>
      <c r="B67" s="53">
        <v>28.929696149294088</v>
      </c>
      <c r="C67" s="53">
        <v>28.205213880187006</v>
      </c>
      <c r="D67" s="53">
        <v>28.338325960466371</v>
      </c>
      <c r="E67" s="53">
        <v>26.351929904632158</v>
      </c>
      <c r="F67" s="53">
        <v>28.686886747368973</v>
      </c>
      <c r="G67" s="53">
        <v>28.543936685819542</v>
      </c>
      <c r="H67" s="53">
        <v>28.044765677513961</v>
      </c>
      <c r="I67" s="53">
        <v>29.35725035596673</v>
      </c>
      <c r="J67" s="53">
        <v>28.596925745402718</v>
      </c>
      <c r="K67" s="53">
        <v>28.860957441485748</v>
      </c>
      <c r="L67" s="53">
        <v>28.626814008312426</v>
      </c>
      <c r="M67" s="53">
        <v>29.007681693489253</v>
      </c>
      <c r="N67" s="53">
        <v>28.732269924871765</v>
      </c>
      <c r="O67" s="53">
        <v>27.843506599046361</v>
      </c>
    </row>
    <row r="68" spans="1:15" x14ac:dyDescent="0.2">
      <c r="A68" s="14">
        <v>60</v>
      </c>
      <c r="B68" s="49">
        <v>28.029564796317075</v>
      </c>
      <c r="C68" s="49">
        <v>27.205213880187006</v>
      </c>
      <c r="D68" s="49">
        <v>27.443459032136634</v>
      </c>
      <c r="E68" s="49">
        <v>25.385616419757866</v>
      </c>
      <c r="F68" s="49">
        <v>27.724746904182094</v>
      </c>
      <c r="G68" s="49">
        <v>27.619628822623376</v>
      </c>
      <c r="H68" s="49">
        <v>27.186832574699096</v>
      </c>
      <c r="I68" s="49">
        <v>28.466847558315372</v>
      </c>
      <c r="J68" s="49">
        <v>27.596925745402718</v>
      </c>
      <c r="K68" s="49">
        <v>27.898497071351123</v>
      </c>
      <c r="L68" s="49">
        <v>27.737695009659255</v>
      </c>
      <c r="M68" s="49">
        <v>28.007681693489253</v>
      </c>
      <c r="N68" s="49">
        <v>27.812475237158335</v>
      </c>
      <c r="O68" s="49">
        <v>26.843506599046361</v>
      </c>
    </row>
    <row r="69" spans="1:15" x14ac:dyDescent="0.2">
      <c r="A69" s="14">
        <v>61</v>
      </c>
      <c r="B69" s="53">
        <v>27.063019021795316</v>
      </c>
      <c r="C69" s="53">
        <v>26.43672854863426</v>
      </c>
      <c r="D69" s="53">
        <v>26.44345903213663</v>
      </c>
      <c r="E69" s="53">
        <v>24.451573499850738</v>
      </c>
      <c r="F69" s="53">
        <v>26.835192124888717</v>
      </c>
      <c r="G69" s="53">
        <v>26.724947769507349</v>
      </c>
      <c r="H69" s="53">
        <v>26.290005182244258</v>
      </c>
      <c r="I69" s="53">
        <v>27.503663793052031</v>
      </c>
      <c r="J69" s="53">
        <v>26.633844499584033</v>
      </c>
      <c r="K69" s="53">
        <v>27.005873369233573</v>
      </c>
      <c r="L69" s="53">
        <v>26.84360957223732</v>
      </c>
      <c r="M69" s="53">
        <v>27.046727373678735</v>
      </c>
      <c r="N69" s="53">
        <v>26.853701614874797</v>
      </c>
      <c r="O69" s="53">
        <v>26.003406487356205</v>
      </c>
    </row>
    <row r="70" spans="1:15" x14ac:dyDescent="0.2">
      <c r="A70" s="14">
        <v>62</v>
      </c>
      <c r="B70" s="53">
        <v>26.095968957081485</v>
      </c>
      <c r="C70" s="53">
        <v>25.603091561720195</v>
      </c>
      <c r="D70" s="53">
        <v>25.650742706567897</v>
      </c>
      <c r="E70" s="53">
        <v>23.613348981046251</v>
      </c>
      <c r="F70" s="53">
        <v>25.937663689577004</v>
      </c>
      <c r="G70" s="53">
        <v>25.826594853885286</v>
      </c>
      <c r="H70" s="53">
        <v>25.425594581320897</v>
      </c>
      <c r="I70" s="53">
        <v>26.577461670816021</v>
      </c>
      <c r="J70" s="53">
        <v>25.701874023403782</v>
      </c>
      <c r="K70" s="53">
        <v>26.145998478585831</v>
      </c>
      <c r="L70" s="53">
        <v>25.919473098723248</v>
      </c>
      <c r="M70" s="53">
        <v>26.127786083216687</v>
      </c>
      <c r="N70" s="53">
        <v>25.973946641254454</v>
      </c>
      <c r="O70" s="53">
        <v>25.119771840150221</v>
      </c>
    </row>
    <row r="71" spans="1:15" x14ac:dyDescent="0.2">
      <c r="A71" s="14">
        <v>63</v>
      </c>
      <c r="B71" s="53">
        <v>25.095968957081482</v>
      </c>
      <c r="C71" s="53">
        <v>24.603091561720198</v>
      </c>
      <c r="D71" s="53">
        <v>24.684960655549823</v>
      </c>
      <c r="E71" s="53">
        <v>22.917342302186572</v>
      </c>
      <c r="F71" s="53">
        <v>24.937663689577004</v>
      </c>
      <c r="G71" s="53">
        <v>24.926436883532663</v>
      </c>
      <c r="H71" s="53">
        <v>24.493480228586375</v>
      </c>
      <c r="I71" s="53">
        <v>25.748965069955386</v>
      </c>
      <c r="J71" s="53">
        <v>24.801175107682834</v>
      </c>
      <c r="K71" s="53">
        <v>25.220044524777332</v>
      </c>
      <c r="L71" s="53">
        <v>25.03697451520425</v>
      </c>
      <c r="M71" s="53">
        <v>25.206459256150584</v>
      </c>
      <c r="N71" s="53">
        <v>25.090354622859575</v>
      </c>
      <c r="O71" s="53">
        <v>24.282412777161952</v>
      </c>
    </row>
    <row r="72" spans="1:15" x14ac:dyDescent="0.2">
      <c r="A72" s="14">
        <v>64</v>
      </c>
      <c r="B72" s="53">
        <v>24.161173592797468</v>
      </c>
      <c r="C72" s="53">
        <v>23.701429572393838</v>
      </c>
      <c r="D72" s="53">
        <v>23.844718856170413</v>
      </c>
      <c r="E72" s="53">
        <v>22.061523850538187</v>
      </c>
      <c r="F72" s="53">
        <v>24.096556171303771</v>
      </c>
      <c r="G72" s="53">
        <v>24.092603120835605</v>
      </c>
      <c r="H72" s="53">
        <v>23.525541788697243</v>
      </c>
      <c r="I72" s="53">
        <v>24.815699911858101</v>
      </c>
      <c r="J72" s="53">
        <v>23.871056272622255</v>
      </c>
      <c r="K72" s="53">
        <v>24.258540335848686</v>
      </c>
      <c r="L72" s="53">
        <v>24.112299072426673</v>
      </c>
      <c r="M72" s="53">
        <v>24.357569098695848</v>
      </c>
      <c r="N72" s="53">
        <v>24.130567794769405</v>
      </c>
      <c r="O72" s="53">
        <v>23.327885841745438</v>
      </c>
    </row>
    <row r="73" spans="1:15" x14ac:dyDescent="0.2">
      <c r="A73" s="14">
        <v>65</v>
      </c>
      <c r="B73" s="49">
        <v>23.257334398746028</v>
      </c>
      <c r="C73" s="49">
        <v>22.8522404689495</v>
      </c>
      <c r="D73" s="49">
        <v>22.904582126682396</v>
      </c>
      <c r="E73" s="49">
        <v>21.174347343493295</v>
      </c>
      <c r="F73" s="49">
        <v>23.224019000048152</v>
      </c>
      <c r="G73" s="49">
        <v>23.186039172799312</v>
      </c>
      <c r="H73" s="49">
        <v>22.525541788697243</v>
      </c>
      <c r="I73" s="49">
        <v>23.885140282669287</v>
      </c>
      <c r="J73" s="49">
        <v>22.871056272622255</v>
      </c>
      <c r="K73" s="49">
        <v>23.481454445735729</v>
      </c>
      <c r="L73" s="49">
        <v>23.221784230413192</v>
      </c>
      <c r="M73" s="49">
        <v>23.474997658656619</v>
      </c>
      <c r="N73" s="49">
        <v>23.221280147148558</v>
      </c>
      <c r="O73" s="49">
        <v>22.375295781188317</v>
      </c>
    </row>
    <row r="74" spans="1:15" x14ac:dyDescent="0.2">
      <c r="A74" s="14">
        <v>66</v>
      </c>
      <c r="B74" s="53">
        <v>22.287307936970933</v>
      </c>
      <c r="C74" s="53">
        <v>21.966405479716688</v>
      </c>
      <c r="D74" s="53">
        <v>21.934069311308573</v>
      </c>
      <c r="E74" s="53">
        <v>20.287252281981182</v>
      </c>
      <c r="F74" s="53">
        <v>22.314015114899824</v>
      </c>
      <c r="G74" s="53">
        <v>22.215869599062032</v>
      </c>
      <c r="H74" s="53">
        <v>21.619665083096699</v>
      </c>
      <c r="I74" s="53">
        <v>22.957650878017876</v>
      </c>
      <c r="J74" s="53">
        <v>21.906498392499696</v>
      </c>
      <c r="K74" s="53">
        <v>22.587900276126941</v>
      </c>
      <c r="L74" s="53">
        <v>22.259124878285689</v>
      </c>
      <c r="M74" s="53">
        <v>22.51922287070408</v>
      </c>
      <c r="N74" s="53">
        <v>22.268273487680403</v>
      </c>
      <c r="O74" s="53">
        <v>21.463060257742736</v>
      </c>
    </row>
    <row r="75" spans="1:15" x14ac:dyDescent="0.2">
      <c r="A75" s="14">
        <v>67</v>
      </c>
      <c r="B75" s="53">
        <v>21.315790433253028</v>
      </c>
      <c r="C75" s="53">
        <v>21.050162397061939</v>
      </c>
      <c r="D75" s="53">
        <v>21.080267110194882</v>
      </c>
      <c r="E75" s="53">
        <v>19.39272439756969</v>
      </c>
      <c r="F75" s="53">
        <v>21.573877637777517</v>
      </c>
      <c r="G75" s="53">
        <v>21.308871181927397</v>
      </c>
      <c r="H75" s="53">
        <v>20.717779021730536</v>
      </c>
      <c r="I75" s="53">
        <v>22.027414601560132</v>
      </c>
      <c r="J75" s="53">
        <v>20.973156094415387</v>
      </c>
      <c r="K75" s="53">
        <v>21.696099887738548</v>
      </c>
      <c r="L75" s="53">
        <v>21.259124878285689</v>
      </c>
      <c r="M75" s="53">
        <v>21.519222870704077</v>
      </c>
      <c r="N75" s="53">
        <v>21.398883128606485</v>
      </c>
      <c r="O75" s="53">
        <v>20.506824475399821</v>
      </c>
    </row>
    <row r="76" spans="1:15" x14ac:dyDescent="0.2">
      <c r="A76" s="14">
        <v>68</v>
      </c>
      <c r="B76" s="53">
        <v>20.452233055864436</v>
      </c>
      <c r="C76" s="53">
        <v>20.192238815147018</v>
      </c>
      <c r="D76" s="53">
        <v>20.188556146218097</v>
      </c>
      <c r="E76" s="53">
        <v>18.517476530399062</v>
      </c>
      <c r="F76" s="53">
        <v>20.664975091543127</v>
      </c>
      <c r="G76" s="53">
        <v>20.340860222944965</v>
      </c>
      <c r="H76" s="53">
        <v>19.844545648462091</v>
      </c>
      <c r="I76" s="53">
        <v>21.16152713016778</v>
      </c>
      <c r="J76" s="53">
        <v>20.17488676754542</v>
      </c>
      <c r="K76" s="53">
        <v>20.737479014738852</v>
      </c>
      <c r="L76" s="53">
        <v>20.38793020328022</v>
      </c>
      <c r="M76" s="53">
        <v>20.645464449507106</v>
      </c>
      <c r="N76" s="53">
        <v>20.44224180729654</v>
      </c>
      <c r="O76" s="53">
        <v>19.601868772195068</v>
      </c>
    </row>
    <row r="77" spans="1:15" x14ac:dyDescent="0.2">
      <c r="A77" s="14">
        <v>69</v>
      </c>
      <c r="B77" s="53">
        <v>19.505593864280979</v>
      </c>
      <c r="C77" s="53">
        <v>19.29545533092768</v>
      </c>
      <c r="D77" s="53">
        <v>19.293237455300712</v>
      </c>
      <c r="E77" s="53">
        <v>17.595557152502447</v>
      </c>
      <c r="F77" s="53">
        <v>19.69562095034486</v>
      </c>
      <c r="G77" s="53">
        <v>19.465547482790651</v>
      </c>
      <c r="H77" s="53">
        <v>18.905567990537101</v>
      </c>
      <c r="I77" s="53">
        <v>20.22964174072726</v>
      </c>
      <c r="J77" s="53">
        <v>19.213028780979286</v>
      </c>
      <c r="K77" s="53">
        <v>19.779192874002113</v>
      </c>
      <c r="L77" s="53">
        <v>19.630465937466568</v>
      </c>
      <c r="M77" s="53">
        <v>19.729403884713385</v>
      </c>
      <c r="N77" s="53">
        <v>19.536866916702458</v>
      </c>
      <c r="O77" s="53">
        <v>18.601868772195068</v>
      </c>
    </row>
    <row r="78" spans="1:15" x14ac:dyDescent="0.2">
      <c r="A78" s="14">
        <v>70</v>
      </c>
      <c r="B78" s="49">
        <v>18.705585581661477</v>
      </c>
      <c r="C78" s="49">
        <v>18.419864510994501</v>
      </c>
      <c r="D78" s="49">
        <v>18.346686316162536</v>
      </c>
      <c r="E78" s="49">
        <v>16.672941227271089</v>
      </c>
      <c r="F78" s="49">
        <v>18.846886678873979</v>
      </c>
      <c r="G78" s="49">
        <v>18.582981213334246</v>
      </c>
      <c r="H78" s="49">
        <v>17.964759311205128</v>
      </c>
      <c r="I78" s="49">
        <v>19.266460111825701</v>
      </c>
      <c r="J78" s="49">
        <v>18.369312600428504</v>
      </c>
      <c r="K78" s="49">
        <v>18.779192874002113</v>
      </c>
      <c r="L78" s="49">
        <v>18.87442512051609</v>
      </c>
      <c r="M78" s="49">
        <v>18.82229955565403</v>
      </c>
      <c r="N78" s="49">
        <v>18.716178065054446</v>
      </c>
      <c r="O78" s="49">
        <v>17.601868772195068</v>
      </c>
    </row>
    <row r="79" spans="1:15" x14ac:dyDescent="0.2">
      <c r="A79" s="14">
        <v>71</v>
      </c>
      <c r="B79" s="53">
        <v>17.876205393365989</v>
      </c>
      <c r="C79" s="53">
        <v>17.731465010538148</v>
      </c>
      <c r="D79" s="53">
        <v>17.400610204454591</v>
      </c>
      <c r="E79" s="53">
        <v>15.903619722117536</v>
      </c>
      <c r="F79" s="53">
        <v>17.904220699745462</v>
      </c>
      <c r="G79" s="53">
        <v>17.730838786623977</v>
      </c>
      <c r="H79" s="53">
        <v>17.131686495412517</v>
      </c>
      <c r="I79" s="53">
        <v>18.343927439428697</v>
      </c>
      <c r="J79" s="53">
        <v>17.55700613181768</v>
      </c>
      <c r="K79" s="53">
        <v>17.978482110216763</v>
      </c>
      <c r="L79" s="53">
        <v>17.919077429435934</v>
      </c>
      <c r="M79" s="53">
        <v>17.937897660106103</v>
      </c>
      <c r="N79" s="53">
        <v>17.98604736972192</v>
      </c>
      <c r="O79" s="53">
        <v>16.652767191159931</v>
      </c>
    </row>
    <row r="80" spans="1:15" x14ac:dyDescent="0.2">
      <c r="A80" s="14">
        <v>72</v>
      </c>
      <c r="B80" s="53">
        <v>17.002610144911099</v>
      </c>
      <c r="C80" s="53">
        <v>16.891256031425335</v>
      </c>
      <c r="D80" s="53">
        <v>16.508890287821821</v>
      </c>
      <c r="E80" s="53">
        <v>15.024838871043574</v>
      </c>
      <c r="F80" s="53">
        <v>17.019575932220988</v>
      </c>
      <c r="G80" s="53">
        <v>16.931391711395548</v>
      </c>
      <c r="H80" s="53">
        <v>16.266950166747847</v>
      </c>
      <c r="I80" s="53">
        <v>17.453532019971878</v>
      </c>
      <c r="J80" s="53">
        <v>16.630429776698456</v>
      </c>
      <c r="K80" s="53">
        <v>17.064925471866946</v>
      </c>
      <c r="L80" s="53">
        <v>17.085237150543431</v>
      </c>
      <c r="M80" s="53">
        <v>17.201708517293792</v>
      </c>
      <c r="N80" s="53">
        <v>17.038955228631821</v>
      </c>
      <c r="O80" s="53">
        <v>15.775601922651642</v>
      </c>
    </row>
    <row r="81" spans="1:15" x14ac:dyDescent="0.2">
      <c r="A81" s="14">
        <v>73</v>
      </c>
      <c r="B81" s="53">
        <v>16.2059830710459</v>
      </c>
      <c r="C81" s="53">
        <v>16.023556827871023</v>
      </c>
      <c r="D81" s="53">
        <v>15.841852971054134</v>
      </c>
      <c r="E81" s="53">
        <v>14.217912134011932</v>
      </c>
      <c r="F81" s="53">
        <v>16.21241144893952</v>
      </c>
      <c r="G81" s="53">
        <v>16.20467889162666</v>
      </c>
      <c r="H81" s="53">
        <v>15.266950166747849</v>
      </c>
      <c r="I81" s="53">
        <v>16.63922833944935</v>
      </c>
      <c r="J81" s="53">
        <v>15.869541277321995</v>
      </c>
      <c r="K81" s="53">
        <v>16.223628121150561</v>
      </c>
      <c r="L81" s="53">
        <v>16.237862032296899</v>
      </c>
      <c r="M81" s="53">
        <v>16.357799251100275</v>
      </c>
      <c r="N81" s="53">
        <v>16.230157023182478</v>
      </c>
      <c r="O81" s="53">
        <v>14.989620863774608</v>
      </c>
    </row>
    <row r="82" spans="1:15" x14ac:dyDescent="0.2">
      <c r="A82" s="14">
        <v>74</v>
      </c>
      <c r="B82" s="53">
        <v>15.281058269696453</v>
      </c>
      <c r="C82" s="53">
        <v>15.098178018841628</v>
      </c>
      <c r="D82" s="53">
        <v>14.945309273927418</v>
      </c>
      <c r="E82" s="53">
        <v>13.380563971626088</v>
      </c>
      <c r="F82" s="53">
        <v>15.310716421508486</v>
      </c>
      <c r="G82" s="53">
        <v>15.399970235356731</v>
      </c>
      <c r="H82" s="53">
        <v>14.330559768811352</v>
      </c>
      <c r="I82" s="53">
        <v>15.758465155932356</v>
      </c>
      <c r="J82" s="53">
        <v>15.019068796650851</v>
      </c>
      <c r="K82" s="53">
        <v>15.320363459335182</v>
      </c>
      <c r="L82" s="53">
        <v>15.337154537232527</v>
      </c>
      <c r="M82" s="53">
        <v>15.540773857843737</v>
      </c>
      <c r="N82" s="53">
        <v>15.230157023182478</v>
      </c>
      <c r="O82" s="53">
        <v>14.130983018543139</v>
      </c>
    </row>
    <row r="83" spans="1:15" x14ac:dyDescent="0.2">
      <c r="A83" s="14">
        <v>75</v>
      </c>
      <c r="B83" s="49">
        <v>14.470692743183784</v>
      </c>
      <c r="C83" s="49">
        <v>14.2458625075274</v>
      </c>
      <c r="D83" s="49">
        <v>14.142677708833387</v>
      </c>
      <c r="E83" s="49">
        <v>12.623716794496609</v>
      </c>
      <c r="F83" s="49">
        <v>14.559897770345643</v>
      </c>
      <c r="G83" s="49">
        <v>14.432221253182179</v>
      </c>
      <c r="H83" s="49">
        <v>13.636331360345578</v>
      </c>
      <c r="I83" s="49">
        <v>14.90432306063965</v>
      </c>
      <c r="J83" s="49">
        <v>14.153579188182967</v>
      </c>
      <c r="K83" s="49">
        <v>14.560574251015762</v>
      </c>
      <c r="L83" s="49">
        <v>14.45261877487636</v>
      </c>
      <c r="M83" s="49">
        <v>14.646881609927293</v>
      </c>
      <c r="N83" s="49">
        <v>14.277904695867022</v>
      </c>
      <c r="O83" s="49">
        <v>13.271750485171811</v>
      </c>
    </row>
    <row r="84" spans="1:15" x14ac:dyDescent="0.2">
      <c r="A84" s="14">
        <v>76</v>
      </c>
      <c r="B84" s="53">
        <v>13.658946307638228</v>
      </c>
      <c r="C84" s="53">
        <v>13.381114378840127</v>
      </c>
      <c r="D84" s="53">
        <v>13.376227105420464</v>
      </c>
      <c r="E84" s="53">
        <v>11.77872806242787</v>
      </c>
      <c r="F84" s="53">
        <v>13.651692532720041</v>
      </c>
      <c r="G84" s="53">
        <v>13.640683416571438</v>
      </c>
      <c r="H84" s="53">
        <v>12.811621229108798</v>
      </c>
      <c r="I84" s="53">
        <v>14.175989358077175</v>
      </c>
      <c r="J84" s="53">
        <v>13.286846036569845</v>
      </c>
      <c r="K84" s="53">
        <v>13.722199607200686</v>
      </c>
      <c r="L84" s="53">
        <v>13.602111118892893</v>
      </c>
      <c r="M84" s="53">
        <v>13.740414711480534</v>
      </c>
      <c r="N84" s="53">
        <v>13.52004713340423</v>
      </c>
      <c r="O84" s="53">
        <v>12.556093724173779</v>
      </c>
    </row>
    <row r="85" spans="1:15" x14ac:dyDescent="0.2">
      <c r="A85" s="14">
        <v>77</v>
      </c>
      <c r="B85" s="53">
        <v>12.762095390451515</v>
      </c>
      <c r="C85" s="53">
        <v>12.573165170622431</v>
      </c>
      <c r="D85" s="53">
        <v>12.716516664458274</v>
      </c>
      <c r="E85" s="53">
        <v>10.956140310480142</v>
      </c>
      <c r="F85" s="53">
        <v>12.882713480597181</v>
      </c>
      <c r="G85" s="53">
        <v>12.726570236287593</v>
      </c>
      <c r="H85" s="53">
        <v>11.88885021703042</v>
      </c>
      <c r="I85" s="53">
        <v>13.21874941197466</v>
      </c>
      <c r="J85" s="53">
        <v>12.385232962524576</v>
      </c>
      <c r="K85" s="53">
        <v>13.017606487908637</v>
      </c>
      <c r="L85" s="53">
        <v>12.91459758510158</v>
      </c>
      <c r="M85" s="53">
        <v>12.974344300022592</v>
      </c>
      <c r="N85" s="53">
        <v>12.663650594434424</v>
      </c>
      <c r="O85" s="53">
        <v>11.825503639797773</v>
      </c>
    </row>
    <row r="86" spans="1:15" x14ac:dyDescent="0.2">
      <c r="A86" s="14">
        <v>78</v>
      </c>
      <c r="B86" s="53">
        <v>11.895952036788261</v>
      </c>
      <c r="C86" s="53">
        <v>11.86853924766236</v>
      </c>
      <c r="D86" s="53">
        <v>11.825922625834284</v>
      </c>
      <c r="E86" s="53">
        <v>10.358328911180001</v>
      </c>
      <c r="F86" s="53">
        <v>12.167841751531983</v>
      </c>
      <c r="G86" s="53">
        <v>11.802159542230637</v>
      </c>
      <c r="H86" s="53">
        <v>11.183515629571867</v>
      </c>
      <c r="I86" s="53">
        <v>12.322563793069332</v>
      </c>
      <c r="J86" s="53">
        <v>11.518399184232948</v>
      </c>
      <c r="K86" s="53">
        <v>12.103181878020189</v>
      </c>
      <c r="L86" s="53">
        <v>11.91459758510158</v>
      </c>
      <c r="M86" s="53">
        <v>12.113463381435482</v>
      </c>
      <c r="N86" s="53">
        <v>11.753751709948753</v>
      </c>
      <c r="O86" s="53">
        <v>11.131008554936829</v>
      </c>
    </row>
    <row r="87" spans="1:15" x14ac:dyDescent="0.2">
      <c r="A87" s="14">
        <v>79</v>
      </c>
      <c r="B87" s="53">
        <v>11.229568263989576</v>
      </c>
      <c r="C87" s="53">
        <v>11.154965758270867</v>
      </c>
      <c r="D87" s="53">
        <v>11.031307254982186</v>
      </c>
      <c r="E87" s="53">
        <v>9.5887836029936189</v>
      </c>
      <c r="F87" s="53">
        <v>11.239754489599976</v>
      </c>
      <c r="G87" s="53">
        <v>11.059026804554062</v>
      </c>
      <c r="H87" s="53">
        <v>10.271529643472459</v>
      </c>
      <c r="I87" s="53">
        <v>11.415989140448477</v>
      </c>
      <c r="J87" s="53">
        <v>10.672832265238547</v>
      </c>
      <c r="K87" s="53">
        <v>11.269004568293566</v>
      </c>
      <c r="L87" s="53">
        <v>11.084016473192142</v>
      </c>
      <c r="M87" s="53">
        <v>11.156797200022927</v>
      </c>
      <c r="N87" s="53">
        <v>10.931325701427232</v>
      </c>
      <c r="O87" s="53">
        <v>10.346211157263484</v>
      </c>
    </row>
    <row r="88" spans="1:15" x14ac:dyDescent="0.2">
      <c r="A88" s="14">
        <v>80</v>
      </c>
      <c r="B88" s="49">
        <v>10.431851980649137</v>
      </c>
      <c r="C88" s="49">
        <v>10.474360926105186</v>
      </c>
      <c r="D88" s="49">
        <v>10.320252836328583</v>
      </c>
      <c r="E88" s="49">
        <v>8.8138167911160021</v>
      </c>
      <c r="F88" s="49">
        <v>10.380143437176446</v>
      </c>
      <c r="G88" s="49">
        <v>10.381791816046981</v>
      </c>
      <c r="H88" s="49">
        <v>9.665501179426137</v>
      </c>
      <c r="I88" s="49">
        <v>10.845536474893109</v>
      </c>
      <c r="J88" s="49">
        <v>9.788091928173289</v>
      </c>
      <c r="K88" s="49">
        <v>10.513902867409399</v>
      </c>
      <c r="L88" s="49">
        <v>10.412203030500427</v>
      </c>
      <c r="M88" s="49">
        <v>10.371219678896628</v>
      </c>
      <c r="N88" s="49">
        <v>10.147295177647258</v>
      </c>
      <c r="O88" s="49">
        <v>9.6358056030653501</v>
      </c>
    </row>
    <row r="89" spans="1:15" x14ac:dyDescent="0.2">
      <c r="A89" s="14">
        <v>81</v>
      </c>
      <c r="B89" s="53">
        <v>9.8761179224697155</v>
      </c>
      <c r="C89" s="53">
        <v>9.6476843191607671</v>
      </c>
      <c r="D89" s="53">
        <v>9.6946374503488659</v>
      </c>
      <c r="E89" s="53">
        <v>8.034795361442427</v>
      </c>
      <c r="F89" s="53">
        <v>9.6021691323938931</v>
      </c>
      <c r="G89" s="53">
        <v>9.5859610684446448</v>
      </c>
      <c r="H89" s="53">
        <v>8.8997453322004549</v>
      </c>
      <c r="I89" s="53">
        <v>10.040786366766863</v>
      </c>
      <c r="J89" s="53">
        <v>9.044873489749099</v>
      </c>
      <c r="K89" s="53">
        <v>9.7078848432051092</v>
      </c>
      <c r="L89" s="53">
        <v>9.8226462201691831</v>
      </c>
      <c r="M89" s="53">
        <v>9.5378225426754728</v>
      </c>
      <c r="N89" s="53">
        <v>9.5183449921721532</v>
      </c>
      <c r="O89" s="53">
        <v>8.6741913408933566</v>
      </c>
    </row>
    <row r="90" spans="1:15" x14ac:dyDescent="0.2">
      <c r="A90" s="14">
        <v>82</v>
      </c>
      <c r="B90" s="53">
        <v>9.0431709672170388</v>
      </c>
      <c r="C90" s="53">
        <v>8.9195562621108788</v>
      </c>
      <c r="D90" s="53">
        <v>9.0772476200119367</v>
      </c>
      <c r="E90" s="53">
        <v>7.5247642128865939</v>
      </c>
      <c r="F90" s="53">
        <v>8.7937937457074487</v>
      </c>
      <c r="G90" s="53">
        <v>8.8561755240117712</v>
      </c>
      <c r="H90" s="53">
        <v>8.4194589706283214</v>
      </c>
      <c r="I90" s="53">
        <v>9.2291225485776707</v>
      </c>
      <c r="J90" s="53">
        <v>8.3837798334403253</v>
      </c>
      <c r="K90" s="53">
        <v>8.9438295979614875</v>
      </c>
      <c r="L90" s="53">
        <v>9.1076179386896374</v>
      </c>
      <c r="M90" s="53">
        <v>8.8488013828535532</v>
      </c>
      <c r="N90" s="53">
        <v>8.7875493202966943</v>
      </c>
      <c r="O90" s="53">
        <v>7.8706863250494461</v>
      </c>
    </row>
    <row r="91" spans="1:15" x14ac:dyDescent="0.2">
      <c r="A91" s="14">
        <v>83</v>
      </c>
      <c r="B91" s="53">
        <v>8.2721348833207102</v>
      </c>
      <c r="C91" s="53">
        <v>8.0998747032914551</v>
      </c>
      <c r="D91" s="53">
        <v>8.3705066553446805</v>
      </c>
      <c r="E91" s="53">
        <v>6.965289064237612</v>
      </c>
      <c r="F91" s="53">
        <v>7.9499857183196427</v>
      </c>
      <c r="G91" s="53">
        <v>8.0837756355607304</v>
      </c>
      <c r="H91" s="53">
        <v>7.7627878429447774</v>
      </c>
      <c r="I91" s="53">
        <v>8.4723317241256897</v>
      </c>
      <c r="J91" s="53">
        <v>7.7331637483716573</v>
      </c>
      <c r="K91" s="53">
        <v>8.3230329698780317</v>
      </c>
      <c r="L91" s="53">
        <v>8.337154417054693</v>
      </c>
      <c r="M91" s="53">
        <v>8.2624807306526034</v>
      </c>
      <c r="N91" s="53">
        <v>7.9921801677114264</v>
      </c>
      <c r="O91" s="53">
        <v>7.1495771589702377</v>
      </c>
    </row>
    <row r="92" spans="1:15" x14ac:dyDescent="0.2">
      <c r="A92" s="14">
        <v>84</v>
      </c>
      <c r="B92" s="53">
        <v>7.7064715812231421</v>
      </c>
      <c r="C92" s="53">
        <v>7.3211591371930087</v>
      </c>
      <c r="D92" s="53">
        <v>7.7363702693280549</v>
      </c>
      <c r="E92" s="53">
        <v>6.4603428318650673</v>
      </c>
      <c r="F92" s="53">
        <v>7.3405091632315598</v>
      </c>
      <c r="G92" s="53">
        <v>7.4661508776898424</v>
      </c>
      <c r="H92" s="53">
        <v>7.1371677831101374</v>
      </c>
      <c r="I92" s="53">
        <v>7.7637008271050254</v>
      </c>
      <c r="J92" s="53">
        <v>7.1449002114181663</v>
      </c>
      <c r="K92" s="53">
        <v>7.5706595112774728</v>
      </c>
      <c r="L92" s="53">
        <v>7.5959283836555569</v>
      </c>
      <c r="M92" s="53">
        <v>7.6667766020407608</v>
      </c>
      <c r="N92" s="53">
        <v>7.1537366133763634</v>
      </c>
      <c r="O92" s="53">
        <v>6.4508524995061061</v>
      </c>
    </row>
    <row r="93" spans="1:15" x14ac:dyDescent="0.2">
      <c r="A93" s="14">
        <v>85</v>
      </c>
      <c r="B93" s="49">
        <v>6.9623286469321384</v>
      </c>
      <c r="C93" s="49">
        <v>6.7424432897504438</v>
      </c>
      <c r="D93" s="49">
        <v>7.0072320852835999</v>
      </c>
      <c r="E93" s="49">
        <v>5.7428361686269147</v>
      </c>
      <c r="F93" s="49">
        <v>6.7670887992460003</v>
      </c>
      <c r="G93" s="49">
        <v>6.8335961987108451</v>
      </c>
      <c r="H93" s="49">
        <v>6.5459361780566283</v>
      </c>
      <c r="I93" s="49">
        <v>7.1866787639363912</v>
      </c>
      <c r="J93" s="49">
        <v>6.4320547940767545</v>
      </c>
      <c r="K93" s="49">
        <v>7.0222441753196714</v>
      </c>
      <c r="L93" s="49">
        <v>6.822394183133925</v>
      </c>
      <c r="M93" s="49">
        <v>6.992539174860795</v>
      </c>
      <c r="N93" s="49">
        <v>6.4642443220005932</v>
      </c>
      <c r="O93" s="49">
        <v>6.0459377494567166</v>
      </c>
    </row>
    <row r="94" spans="1:15" x14ac:dyDescent="0.2">
      <c r="A94" s="14">
        <v>86</v>
      </c>
      <c r="B94" s="53">
        <v>6.4131501080587716</v>
      </c>
      <c r="C94" s="53">
        <v>5.9927337097832813</v>
      </c>
      <c r="D94" s="53">
        <v>6.4185132737954769</v>
      </c>
      <c r="E94" s="53">
        <v>5.2915256676954368</v>
      </c>
      <c r="F94" s="53">
        <v>6.154129912738628</v>
      </c>
      <c r="G94" s="53">
        <v>6.2547560482414903</v>
      </c>
      <c r="H94" s="53">
        <v>5.9235434783995036</v>
      </c>
      <c r="I94" s="53">
        <v>6.5940396852752645</v>
      </c>
      <c r="J94" s="53">
        <v>5.861722901590718</v>
      </c>
      <c r="K94" s="53">
        <v>6.4237584282617277</v>
      </c>
      <c r="L94" s="53">
        <v>6.0797009231451895</v>
      </c>
      <c r="M94" s="53">
        <v>6.4954823503781807</v>
      </c>
      <c r="N94" s="53">
        <v>6.0676309071057117</v>
      </c>
      <c r="O94" s="53">
        <v>5.6737797588291752</v>
      </c>
    </row>
    <row r="95" spans="1:15" x14ac:dyDescent="0.2">
      <c r="A95" s="14">
        <v>87</v>
      </c>
      <c r="B95" s="53">
        <v>5.8036025199659083</v>
      </c>
      <c r="C95" s="53">
        <v>5.3616506461221158</v>
      </c>
      <c r="D95" s="53">
        <v>5.8777155423996232</v>
      </c>
      <c r="E95" s="53">
        <v>4.7733140972368924</v>
      </c>
      <c r="F95" s="53">
        <v>5.4912325091620691</v>
      </c>
      <c r="G95" s="53">
        <v>5.8059157824392669</v>
      </c>
      <c r="H95" s="53">
        <v>5.278479904373409</v>
      </c>
      <c r="I95" s="53">
        <v>6.0459529468418687</v>
      </c>
      <c r="J95" s="53">
        <v>5.4350925121348528</v>
      </c>
      <c r="K95" s="53">
        <v>5.6048624886798901</v>
      </c>
      <c r="L95" s="53">
        <v>5.3647951308971331</v>
      </c>
      <c r="M95" s="53">
        <v>5.6799587303898171</v>
      </c>
      <c r="N95" s="53">
        <v>5.3245984874336676</v>
      </c>
      <c r="O95" s="53">
        <v>5.1622911523666941</v>
      </c>
    </row>
    <row r="96" spans="1:15" x14ac:dyDescent="0.2">
      <c r="A96" s="14">
        <v>88</v>
      </c>
      <c r="B96" s="53">
        <v>5.183099884192365</v>
      </c>
      <c r="C96" s="53">
        <v>4.7933121598961002</v>
      </c>
      <c r="D96" s="53">
        <v>5.2809256954314261</v>
      </c>
      <c r="E96" s="53">
        <v>4.2101565962403011</v>
      </c>
      <c r="F96" s="53">
        <v>4.9609955688479106</v>
      </c>
      <c r="G96" s="53">
        <v>5.2316053008011574</v>
      </c>
      <c r="H96" s="53">
        <v>4.6025028682651916</v>
      </c>
      <c r="I96" s="53">
        <v>5.3459696955810498</v>
      </c>
      <c r="J96" s="53">
        <v>4.9186289263076688</v>
      </c>
      <c r="K96" s="53">
        <v>4.7996859054530354</v>
      </c>
      <c r="L96" s="53">
        <v>4.7701947251385617</v>
      </c>
      <c r="M96" s="53">
        <v>4.8057876874033347</v>
      </c>
      <c r="N96" s="53">
        <v>4.8252643682050858</v>
      </c>
      <c r="O96" s="53">
        <v>4.5600221511467911</v>
      </c>
    </row>
    <row r="97" spans="1:15" x14ac:dyDescent="0.2">
      <c r="A97" s="14">
        <v>89</v>
      </c>
      <c r="B97" s="53">
        <v>4.3729456862611906</v>
      </c>
      <c r="C97" s="53">
        <v>4.4628272536028541</v>
      </c>
      <c r="D97" s="53">
        <v>4.5487674554324551</v>
      </c>
      <c r="E97" s="53">
        <v>3.7233013349003752</v>
      </c>
      <c r="F97" s="53">
        <v>4.409900783323172</v>
      </c>
      <c r="G97" s="53">
        <v>4.5470456541879001</v>
      </c>
      <c r="H97" s="53">
        <v>4.0854476270434645</v>
      </c>
      <c r="I97" s="53">
        <v>4.7839419385417328</v>
      </c>
      <c r="J97" s="53">
        <v>4.4576936921440566</v>
      </c>
      <c r="K97" s="53">
        <v>4.3026822884267313</v>
      </c>
      <c r="L97" s="53">
        <v>4.2680649621502322</v>
      </c>
      <c r="M97" s="53">
        <v>4.145160115967145</v>
      </c>
      <c r="N97" s="53">
        <v>4.3631210772046805</v>
      </c>
      <c r="O97" s="53">
        <v>4.091691718558871</v>
      </c>
    </row>
    <row r="98" spans="1:15" x14ac:dyDescent="0.2">
      <c r="A98" s="14">
        <v>90</v>
      </c>
      <c r="B98" s="49">
        <v>3.8835760468375522</v>
      </c>
      <c r="C98" s="49">
        <v>3.7565267690550801</v>
      </c>
      <c r="D98" s="49">
        <v>3.7767637565598529</v>
      </c>
      <c r="E98" s="49">
        <v>3.1793198933853404</v>
      </c>
      <c r="F98" s="49">
        <v>3.7548920289105103</v>
      </c>
      <c r="G98" s="49">
        <v>3.8595588321174681</v>
      </c>
      <c r="H98" s="49">
        <v>3.541072481996121</v>
      </c>
      <c r="I98" s="49">
        <v>4.1500510207012455</v>
      </c>
      <c r="J98" s="49">
        <v>3.9212672863644022</v>
      </c>
      <c r="K98" s="49">
        <v>3.7990664985073797</v>
      </c>
      <c r="L98" s="49">
        <v>3.6386943026895997</v>
      </c>
      <c r="M98" s="49">
        <v>3.57149463245453</v>
      </c>
      <c r="N98" s="49">
        <v>3.7212912433031287</v>
      </c>
      <c r="O98" s="49">
        <v>3.4600703563597808</v>
      </c>
    </row>
    <row r="99" spans="1:15" x14ac:dyDescent="0.2">
      <c r="A99" s="14">
        <v>91</v>
      </c>
      <c r="B99" s="53">
        <v>3.1199528690978005</v>
      </c>
      <c r="C99" s="53">
        <v>3.2761722597728631</v>
      </c>
      <c r="D99" s="53">
        <v>3.1851027201649331</v>
      </c>
      <c r="E99" s="53">
        <v>2.8055722282589133</v>
      </c>
      <c r="F99" s="53">
        <v>3.2360499810103249</v>
      </c>
      <c r="G99" s="53">
        <v>3.3917661718588494</v>
      </c>
      <c r="H99" s="53">
        <v>2.9325030519410409</v>
      </c>
      <c r="I99" s="53">
        <v>3.5060353997698028</v>
      </c>
      <c r="J99" s="53">
        <v>3.1983693548930798</v>
      </c>
      <c r="K99" s="53">
        <v>3.2019169736735615</v>
      </c>
      <c r="L99" s="53">
        <v>3.1408853911199359</v>
      </c>
      <c r="M99" s="53">
        <v>3.1519345629971185</v>
      </c>
      <c r="N99" s="53">
        <v>3.1476386137403076</v>
      </c>
      <c r="O99" s="53">
        <v>2.8216056670602128</v>
      </c>
    </row>
    <row r="100" spans="1:15" x14ac:dyDescent="0.2">
      <c r="A100" s="14">
        <v>92</v>
      </c>
      <c r="B100" s="53">
        <v>2.5358841623658952</v>
      </c>
      <c r="C100" s="53">
        <v>2.5506916498263563</v>
      </c>
      <c r="D100" s="53">
        <v>2.5874177683490491</v>
      </c>
      <c r="E100" s="53">
        <v>2.5080829856544127</v>
      </c>
      <c r="F100" s="53">
        <v>2.6402391827504861</v>
      </c>
      <c r="G100" s="53">
        <v>2.7034535436759719</v>
      </c>
      <c r="H100" s="53">
        <v>2.3735562778635417</v>
      </c>
      <c r="I100" s="53">
        <v>2.7414235001363476</v>
      </c>
      <c r="J100" s="53">
        <v>2.567101495704569</v>
      </c>
      <c r="K100" s="53">
        <v>2.6229350722613103</v>
      </c>
      <c r="L100" s="53">
        <v>2.6391656535953949</v>
      </c>
      <c r="M100" s="53">
        <v>2.6913110842846684</v>
      </c>
      <c r="N100" s="53">
        <v>2.4124024751143391</v>
      </c>
      <c r="O100" s="53">
        <v>2.4020070838252661</v>
      </c>
    </row>
    <row r="101" spans="1:15" x14ac:dyDescent="0.2">
      <c r="A101" s="14">
        <v>93</v>
      </c>
      <c r="B101" s="53">
        <v>1.8637057996480586</v>
      </c>
      <c r="C101" s="53">
        <v>1.9682908308462828</v>
      </c>
      <c r="D101" s="53">
        <v>1.9020592527534173</v>
      </c>
      <c r="E101" s="53">
        <v>2.0070253346170879</v>
      </c>
      <c r="F101" s="53">
        <v>2.0266712574137684</v>
      </c>
      <c r="G101" s="53">
        <v>1.9064032121724428</v>
      </c>
      <c r="H101" s="53">
        <v>1.6381887901313616</v>
      </c>
      <c r="I101" s="53">
        <v>1.8677434496615364</v>
      </c>
      <c r="J101" s="53">
        <v>1.9149444127782547</v>
      </c>
      <c r="K101" s="53">
        <v>1.8511271233364572</v>
      </c>
      <c r="L101" s="53">
        <v>2.0032789563350368</v>
      </c>
      <c r="M101" s="53">
        <v>1.9516648764769065</v>
      </c>
      <c r="N101" s="53">
        <v>1.7066182405165455</v>
      </c>
      <c r="O101" s="53">
        <v>1.8246753246753249</v>
      </c>
    </row>
    <row r="102" spans="1:15" x14ac:dyDescent="0.2">
      <c r="A102" s="14">
        <v>94</v>
      </c>
      <c r="B102" s="53">
        <v>1.1382846015668748</v>
      </c>
      <c r="C102" s="53">
        <v>1.2005559088808024</v>
      </c>
      <c r="D102" s="53">
        <v>1.1197514210637121</v>
      </c>
      <c r="E102" s="53">
        <v>1.2732005913824096</v>
      </c>
      <c r="F102" s="53">
        <v>1.2482848270383478</v>
      </c>
      <c r="G102" s="53">
        <v>1.113905325443787</v>
      </c>
      <c r="H102" s="53">
        <v>1.1030539230028491</v>
      </c>
      <c r="I102" s="53">
        <v>1.1314262227265048</v>
      </c>
      <c r="J102" s="53">
        <v>1.212607340484354</v>
      </c>
      <c r="K102" s="53">
        <v>0.97524900831581174</v>
      </c>
      <c r="L102" s="53">
        <v>1.1081588835212024</v>
      </c>
      <c r="M102" s="53">
        <v>1.2255639097744362</v>
      </c>
      <c r="N102" s="53">
        <v>1.1242937853107347</v>
      </c>
      <c r="O102" s="53">
        <v>1.1363636363636365</v>
      </c>
    </row>
    <row r="103" spans="1:15" x14ac:dyDescent="0.2">
      <c r="A103" s="14" t="s">
        <v>27</v>
      </c>
      <c r="B103" s="49">
        <v>0.24595469255663432</v>
      </c>
      <c r="C103" s="49">
        <v>0.31468531468531469</v>
      </c>
      <c r="D103" s="49">
        <v>0.25190839694656486</v>
      </c>
      <c r="E103" s="49">
        <v>0.37190082644628103</v>
      </c>
      <c r="F103" s="49">
        <v>0.36123348017621149</v>
      </c>
      <c r="G103" s="49">
        <v>0.29807692307692307</v>
      </c>
      <c r="H103" s="49">
        <v>0.27411167512690354</v>
      </c>
      <c r="I103" s="49">
        <v>0.23595505617977527</v>
      </c>
      <c r="J103" s="49">
        <v>0.34355828220858897</v>
      </c>
      <c r="K103" s="49">
        <v>0.18791946308724833</v>
      </c>
      <c r="L103" s="49">
        <v>0.24637681159420294</v>
      </c>
      <c r="M103" s="49">
        <v>0.22556390977443608</v>
      </c>
      <c r="N103" s="49">
        <v>0.22222222222222221</v>
      </c>
      <c r="O103" s="49">
        <v>0.32727272727272727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1"/>
    </row>
    <row r="106" spans="1:15" ht="14.25" x14ac:dyDescent="0.2">
      <c r="A106" s="5"/>
    </row>
    <row r="107" spans="1:15" x14ac:dyDescent="0.2">
      <c r="A107" s="11"/>
    </row>
    <row r="108" spans="1:15" x14ac:dyDescent="0.2">
      <c r="A108" s="4" t="s">
        <v>58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5" width="11.42578125" style="10"/>
    <col min="6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61</v>
      </c>
      <c r="B4" s="7"/>
      <c r="C4" s="7"/>
      <c r="D4" s="7"/>
      <c r="E4" s="9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02" x14ac:dyDescent="0.2">
      <c r="A6" s="58" t="s">
        <v>35</v>
      </c>
      <c r="B6" s="59" t="s">
        <v>36</v>
      </c>
      <c r="C6" s="73" t="s">
        <v>62</v>
      </c>
      <c r="D6" s="73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8" customFormat="1" x14ac:dyDescent="0.2">
      <c r="A7" s="61"/>
      <c r="B7" s="62"/>
      <c r="C7" s="63">
        <v>44927</v>
      </c>
      <c r="D7" s="63">
        <v>45292</v>
      </c>
      <c r="E7" s="64" t="s">
        <v>46</v>
      </c>
      <c r="F7" s="64" t="s">
        <v>47</v>
      </c>
      <c r="G7" s="64" t="s">
        <v>48</v>
      </c>
      <c r="H7" s="58" t="s">
        <v>49</v>
      </c>
      <c r="I7" s="58" t="s">
        <v>50</v>
      </c>
      <c r="J7" s="58" t="s">
        <v>51</v>
      </c>
      <c r="K7" s="58" t="s">
        <v>52</v>
      </c>
      <c r="L7" s="64" t="s">
        <v>53</v>
      </c>
    </row>
    <row r="8" spans="1:13" x14ac:dyDescent="0.2">
      <c r="A8" s="11"/>
      <c r="B8" s="11"/>
      <c r="C8" s="11"/>
      <c r="D8" s="11"/>
      <c r="E8" s="68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6">
        <v>0</v>
      </c>
      <c r="C9" s="56">
        <v>544</v>
      </c>
      <c r="D9" s="56">
        <v>481</v>
      </c>
      <c r="E9" s="20">
        <v>0</v>
      </c>
      <c r="F9" s="17">
        <f>B9/((C9+D9)/2)</f>
        <v>0</v>
      </c>
      <c r="G9" s="17">
        <f t="shared" ref="G9:G72" si="0">F9/((1+(1-E9)*F9))</f>
        <v>0</v>
      </c>
      <c r="H9" s="11">
        <v>100000</v>
      </c>
      <c r="I9" s="11">
        <f>H9*G9</f>
        <v>0</v>
      </c>
      <c r="J9" s="11">
        <f t="shared" ref="J9:J72" si="1">H10+I9*E9</f>
        <v>100000</v>
      </c>
      <c r="K9" s="11">
        <f t="shared" ref="K9:K72" si="2">K10+J9</f>
        <v>8694377.9734705947</v>
      </c>
      <c r="L9" s="18">
        <f>K9/H9</f>
        <v>86.943779734705942</v>
      </c>
    </row>
    <row r="10" spans="1:13" x14ac:dyDescent="0.2">
      <c r="A10" s="14">
        <v>1</v>
      </c>
      <c r="B10" s="56">
        <v>0</v>
      </c>
      <c r="C10" s="56">
        <v>575</v>
      </c>
      <c r="D10" s="56">
        <v>566</v>
      </c>
      <c r="E10" s="20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100000</v>
      </c>
      <c r="I10" s="11">
        <f t="shared" ref="I10:I73" si="4">H10*G10</f>
        <v>0</v>
      </c>
      <c r="J10" s="11">
        <f t="shared" si="1"/>
        <v>100000</v>
      </c>
      <c r="K10" s="11">
        <f t="shared" si="2"/>
        <v>8594377.9734705947</v>
      </c>
      <c r="L10" s="19">
        <f t="shared" ref="L10:L73" si="5">K10/H10</f>
        <v>85.943779734705942</v>
      </c>
    </row>
    <row r="11" spans="1:13" x14ac:dyDescent="0.2">
      <c r="A11" s="14">
        <v>2</v>
      </c>
      <c r="B11" s="56">
        <v>0</v>
      </c>
      <c r="C11" s="56">
        <v>534</v>
      </c>
      <c r="D11" s="56">
        <v>564</v>
      </c>
      <c r="E11" s="20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100000</v>
      </c>
      <c r="I11" s="11">
        <f t="shared" si="4"/>
        <v>0</v>
      </c>
      <c r="J11" s="11">
        <f t="shared" si="1"/>
        <v>100000</v>
      </c>
      <c r="K11" s="11">
        <f t="shared" si="2"/>
        <v>8494377.9734705947</v>
      </c>
      <c r="L11" s="19">
        <f t="shared" si="5"/>
        <v>84.943779734705942</v>
      </c>
    </row>
    <row r="12" spans="1:13" x14ac:dyDescent="0.2">
      <c r="A12" s="14">
        <v>3</v>
      </c>
      <c r="B12" s="56">
        <v>0</v>
      </c>
      <c r="C12" s="56">
        <v>621</v>
      </c>
      <c r="D12" s="56">
        <v>560</v>
      </c>
      <c r="E12" s="20">
        <v>0</v>
      </c>
      <c r="F12" s="17">
        <f t="shared" si="3"/>
        <v>0</v>
      </c>
      <c r="G12" s="17">
        <f t="shared" si="0"/>
        <v>0</v>
      </c>
      <c r="H12" s="11">
        <f t="shared" si="6"/>
        <v>100000</v>
      </c>
      <c r="I12" s="11">
        <f t="shared" si="4"/>
        <v>0</v>
      </c>
      <c r="J12" s="11">
        <f t="shared" si="1"/>
        <v>100000</v>
      </c>
      <c r="K12" s="11">
        <f t="shared" si="2"/>
        <v>8394377.9734705947</v>
      </c>
      <c r="L12" s="19">
        <f t="shared" si="5"/>
        <v>83.943779734705942</v>
      </c>
    </row>
    <row r="13" spans="1:13" x14ac:dyDescent="0.2">
      <c r="A13" s="14">
        <v>4</v>
      </c>
      <c r="B13" s="56">
        <v>0</v>
      </c>
      <c r="C13" s="56">
        <v>643</v>
      </c>
      <c r="D13" s="56">
        <v>628</v>
      </c>
      <c r="E13" s="20">
        <v>0</v>
      </c>
      <c r="F13" s="17">
        <f t="shared" si="3"/>
        <v>0</v>
      </c>
      <c r="G13" s="17">
        <f t="shared" si="0"/>
        <v>0</v>
      </c>
      <c r="H13" s="11">
        <f t="shared" si="6"/>
        <v>100000</v>
      </c>
      <c r="I13" s="11">
        <f t="shared" si="4"/>
        <v>0</v>
      </c>
      <c r="J13" s="11">
        <f t="shared" si="1"/>
        <v>100000</v>
      </c>
      <c r="K13" s="11">
        <f t="shared" si="2"/>
        <v>8294377.9734705938</v>
      </c>
      <c r="L13" s="19">
        <f t="shared" si="5"/>
        <v>82.943779734705942</v>
      </c>
    </row>
    <row r="14" spans="1:13" x14ac:dyDescent="0.2">
      <c r="A14" s="14">
        <v>5</v>
      </c>
      <c r="B14" s="56">
        <v>0</v>
      </c>
      <c r="C14" s="56">
        <v>677</v>
      </c>
      <c r="D14" s="56">
        <v>653</v>
      </c>
      <c r="E14" s="20">
        <v>0</v>
      </c>
      <c r="F14" s="17">
        <f t="shared" si="3"/>
        <v>0</v>
      </c>
      <c r="G14" s="17">
        <f t="shared" si="0"/>
        <v>0</v>
      </c>
      <c r="H14" s="11">
        <f t="shared" si="6"/>
        <v>100000</v>
      </c>
      <c r="I14" s="11">
        <f t="shared" si="4"/>
        <v>0</v>
      </c>
      <c r="J14" s="11">
        <f t="shared" si="1"/>
        <v>100000</v>
      </c>
      <c r="K14" s="11">
        <f t="shared" si="2"/>
        <v>8194377.9734705938</v>
      </c>
      <c r="L14" s="19">
        <f t="shared" si="5"/>
        <v>81.943779734705942</v>
      </c>
    </row>
    <row r="15" spans="1:13" x14ac:dyDescent="0.2">
      <c r="A15" s="14">
        <v>6</v>
      </c>
      <c r="B15" s="56">
        <v>0</v>
      </c>
      <c r="C15" s="56">
        <v>750</v>
      </c>
      <c r="D15" s="56">
        <v>687</v>
      </c>
      <c r="E15" s="20">
        <v>0</v>
      </c>
      <c r="F15" s="17">
        <f t="shared" si="3"/>
        <v>0</v>
      </c>
      <c r="G15" s="17">
        <f t="shared" si="0"/>
        <v>0</v>
      </c>
      <c r="H15" s="11">
        <f t="shared" si="6"/>
        <v>100000</v>
      </c>
      <c r="I15" s="11">
        <f t="shared" si="4"/>
        <v>0</v>
      </c>
      <c r="J15" s="11">
        <f t="shared" si="1"/>
        <v>100000</v>
      </c>
      <c r="K15" s="11">
        <f t="shared" si="2"/>
        <v>8094377.9734705938</v>
      </c>
      <c r="L15" s="19">
        <f t="shared" si="5"/>
        <v>80.943779734705942</v>
      </c>
    </row>
    <row r="16" spans="1:13" x14ac:dyDescent="0.2">
      <c r="A16" s="14">
        <v>7</v>
      </c>
      <c r="B16" s="56">
        <v>0</v>
      </c>
      <c r="C16" s="56">
        <v>713</v>
      </c>
      <c r="D16" s="56">
        <v>769</v>
      </c>
      <c r="E16" s="20">
        <v>0</v>
      </c>
      <c r="F16" s="17">
        <f t="shared" si="3"/>
        <v>0</v>
      </c>
      <c r="G16" s="17">
        <f t="shared" si="0"/>
        <v>0</v>
      </c>
      <c r="H16" s="11">
        <f t="shared" si="6"/>
        <v>100000</v>
      </c>
      <c r="I16" s="11">
        <f t="shared" si="4"/>
        <v>0</v>
      </c>
      <c r="J16" s="11">
        <f t="shared" si="1"/>
        <v>100000</v>
      </c>
      <c r="K16" s="11">
        <f t="shared" si="2"/>
        <v>7994377.9734705938</v>
      </c>
      <c r="L16" s="19">
        <f t="shared" si="5"/>
        <v>79.943779734705942</v>
      </c>
    </row>
    <row r="17" spans="1:12" x14ac:dyDescent="0.2">
      <c r="A17" s="14">
        <v>8</v>
      </c>
      <c r="B17" s="56">
        <v>0</v>
      </c>
      <c r="C17" s="56">
        <v>789</v>
      </c>
      <c r="D17" s="56">
        <v>726</v>
      </c>
      <c r="E17" s="20">
        <v>0</v>
      </c>
      <c r="F17" s="17">
        <f t="shared" si="3"/>
        <v>0</v>
      </c>
      <c r="G17" s="17">
        <f t="shared" si="0"/>
        <v>0</v>
      </c>
      <c r="H17" s="11">
        <f t="shared" si="6"/>
        <v>100000</v>
      </c>
      <c r="I17" s="11">
        <f t="shared" si="4"/>
        <v>0</v>
      </c>
      <c r="J17" s="11">
        <f t="shared" si="1"/>
        <v>100000</v>
      </c>
      <c r="K17" s="11">
        <f t="shared" si="2"/>
        <v>7894377.9734705938</v>
      </c>
      <c r="L17" s="19">
        <f t="shared" si="5"/>
        <v>78.943779734705942</v>
      </c>
    </row>
    <row r="18" spans="1:12" x14ac:dyDescent="0.2">
      <c r="A18" s="14">
        <v>9</v>
      </c>
      <c r="B18" s="56">
        <v>0</v>
      </c>
      <c r="C18" s="56">
        <v>765</v>
      </c>
      <c r="D18" s="56">
        <v>788</v>
      </c>
      <c r="E18" s="20">
        <v>0</v>
      </c>
      <c r="F18" s="17">
        <f t="shared" si="3"/>
        <v>0</v>
      </c>
      <c r="G18" s="17">
        <f t="shared" si="0"/>
        <v>0</v>
      </c>
      <c r="H18" s="11">
        <f t="shared" si="6"/>
        <v>100000</v>
      </c>
      <c r="I18" s="11">
        <f t="shared" si="4"/>
        <v>0</v>
      </c>
      <c r="J18" s="11">
        <f t="shared" si="1"/>
        <v>100000</v>
      </c>
      <c r="K18" s="11">
        <f t="shared" si="2"/>
        <v>7794377.9734705938</v>
      </c>
      <c r="L18" s="19">
        <f t="shared" si="5"/>
        <v>77.943779734705942</v>
      </c>
    </row>
    <row r="19" spans="1:12" x14ac:dyDescent="0.2">
      <c r="A19" s="14">
        <v>10</v>
      </c>
      <c r="B19" s="56">
        <v>0</v>
      </c>
      <c r="C19" s="56">
        <v>803</v>
      </c>
      <c r="D19" s="56">
        <v>781</v>
      </c>
      <c r="E19" s="20">
        <v>0</v>
      </c>
      <c r="F19" s="17">
        <f t="shared" si="3"/>
        <v>0</v>
      </c>
      <c r="G19" s="17">
        <f t="shared" si="0"/>
        <v>0</v>
      </c>
      <c r="H19" s="11">
        <f t="shared" si="6"/>
        <v>100000</v>
      </c>
      <c r="I19" s="11">
        <f t="shared" si="4"/>
        <v>0</v>
      </c>
      <c r="J19" s="11">
        <f t="shared" si="1"/>
        <v>100000</v>
      </c>
      <c r="K19" s="11">
        <f t="shared" si="2"/>
        <v>7694377.9734705938</v>
      </c>
      <c r="L19" s="19">
        <f t="shared" si="5"/>
        <v>76.943779734705942</v>
      </c>
    </row>
    <row r="20" spans="1:12" x14ac:dyDescent="0.2">
      <c r="A20" s="14">
        <v>11</v>
      </c>
      <c r="B20" s="56">
        <v>0</v>
      </c>
      <c r="C20" s="56">
        <v>756</v>
      </c>
      <c r="D20" s="56">
        <v>820</v>
      </c>
      <c r="E20" s="20">
        <v>0</v>
      </c>
      <c r="F20" s="17">
        <f t="shared" si="3"/>
        <v>0</v>
      </c>
      <c r="G20" s="17">
        <f t="shared" si="0"/>
        <v>0</v>
      </c>
      <c r="H20" s="11">
        <f t="shared" si="6"/>
        <v>100000</v>
      </c>
      <c r="I20" s="11">
        <f t="shared" si="4"/>
        <v>0</v>
      </c>
      <c r="J20" s="11">
        <f t="shared" si="1"/>
        <v>100000</v>
      </c>
      <c r="K20" s="11">
        <f t="shared" si="2"/>
        <v>7594377.9734705938</v>
      </c>
      <c r="L20" s="19">
        <f t="shared" si="5"/>
        <v>75.943779734705942</v>
      </c>
    </row>
    <row r="21" spans="1:12" x14ac:dyDescent="0.2">
      <c r="A21" s="14">
        <v>12</v>
      </c>
      <c r="B21" s="56">
        <v>1</v>
      </c>
      <c r="C21" s="56">
        <v>808</v>
      </c>
      <c r="D21" s="56">
        <v>753</v>
      </c>
      <c r="E21" s="20">
        <v>5.4999999999999997E-3</v>
      </c>
      <c r="F21" s="17">
        <f t="shared" si="3"/>
        <v>1.2812299807815502E-3</v>
      </c>
      <c r="G21" s="17">
        <f t="shared" si="0"/>
        <v>1.2795995365290477E-3</v>
      </c>
      <c r="H21" s="11">
        <f t="shared" si="6"/>
        <v>100000</v>
      </c>
      <c r="I21" s="11">
        <f t="shared" si="4"/>
        <v>127.95995365290477</v>
      </c>
      <c r="J21" s="11">
        <f t="shared" si="1"/>
        <v>99872.743826092192</v>
      </c>
      <c r="K21" s="11">
        <f t="shared" si="2"/>
        <v>7494377.9734705938</v>
      </c>
      <c r="L21" s="19">
        <f t="shared" si="5"/>
        <v>74.943779734705942</v>
      </c>
    </row>
    <row r="22" spans="1:12" x14ac:dyDescent="0.2">
      <c r="A22" s="14">
        <v>13</v>
      </c>
      <c r="B22" s="56">
        <v>0</v>
      </c>
      <c r="C22" s="56">
        <v>722</v>
      </c>
      <c r="D22" s="56">
        <v>825</v>
      </c>
      <c r="E22" s="20">
        <v>0</v>
      </c>
      <c r="F22" s="17">
        <f t="shared" si="3"/>
        <v>0</v>
      </c>
      <c r="G22" s="17">
        <f t="shared" si="0"/>
        <v>0</v>
      </c>
      <c r="H22" s="11">
        <f t="shared" si="6"/>
        <v>99872.040046347101</v>
      </c>
      <c r="I22" s="11">
        <f t="shared" si="4"/>
        <v>0</v>
      </c>
      <c r="J22" s="11">
        <f t="shared" si="1"/>
        <v>99872.040046347101</v>
      </c>
      <c r="K22" s="11">
        <f t="shared" si="2"/>
        <v>7394505.2296445016</v>
      </c>
      <c r="L22" s="19">
        <f t="shared" si="5"/>
        <v>74.039793581997245</v>
      </c>
    </row>
    <row r="23" spans="1:12" x14ac:dyDescent="0.2">
      <c r="A23" s="14">
        <v>14</v>
      </c>
      <c r="B23" s="56">
        <v>0</v>
      </c>
      <c r="C23" s="56">
        <v>799</v>
      </c>
      <c r="D23" s="56">
        <v>747</v>
      </c>
      <c r="E23" s="20">
        <v>0</v>
      </c>
      <c r="F23" s="17">
        <f t="shared" si="3"/>
        <v>0</v>
      </c>
      <c r="G23" s="17">
        <f t="shared" si="0"/>
        <v>0</v>
      </c>
      <c r="H23" s="11">
        <f t="shared" si="6"/>
        <v>99872.040046347101</v>
      </c>
      <c r="I23" s="11">
        <f t="shared" si="4"/>
        <v>0</v>
      </c>
      <c r="J23" s="11">
        <f t="shared" si="1"/>
        <v>99872.040046347101</v>
      </c>
      <c r="K23" s="11">
        <f t="shared" si="2"/>
        <v>7294633.1895981543</v>
      </c>
      <c r="L23" s="19">
        <f t="shared" si="5"/>
        <v>73.039793581997245</v>
      </c>
    </row>
    <row r="24" spans="1:12" x14ac:dyDescent="0.2">
      <c r="A24" s="14">
        <v>15</v>
      </c>
      <c r="B24" s="56">
        <v>0</v>
      </c>
      <c r="C24" s="56">
        <v>798</v>
      </c>
      <c r="D24" s="56">
        <v>812</v>
      </c>
      <c r="E24" s="20">
        <v>0</v>
      </c>
      <c r="F24" s="17">
        <f t="shared" si="3"/>
        <v>0</v>
      </c>
      <c r="G24" s="17">
        <f t="shared" si="0"/>
        <v>0</v>
      </c>
      <c r="H24" s="11">
        <f t="shared" si="6"/>
        <v>99872.040046347101</v>
      </c>
      <c r="I24" s="11">
        <f t="shared" si="4"/>
        <v>0</v>
      </c>
      <c r="J24" s="11">
        <f t="shared" si="1"/>
        <v>99872.040046347101</v>
      </c>
      <c r="K24" s="11">
        <f t="shared" si="2"/>
        <v>7194761.149551807</v>
      </c>
      <c r="L24" s="19">
        <f t="shared" si="5"/>
        <v>72.03979358199723</v>
      </c>
    </row>
    <row r="25" spans="1:12" x14ac:dyDescent="0.2">
      <c r="A25" s="14">
        <v>16</v>
      </c>
      <c r="B25" s="56">
        <v>0</v>
      </c>
      <c r="C25" s="56">
        <v>784</v>
      </c>
      <c r="D25" s="56">
        <v>810</v>
      </c>
      <c r="E25" s="20">
        <v>0</v>
      </c>
      <c r="F25" s="17">
        <f t="shared" si="3"/>
        <v>0</v>
      </c>
      <c r="G25" s="17">
        <f t="shared" si="0"/>
        <v>0</v>
      </c>
      <c r="H25" s="11">
        <f t="shared" si="6"/>
        <v>99872.040046347101</v>
      </c>
      <c r="I25" s="11">
        <f t="shared" si="4"/>
        <v>0</v>
      </c>
      <c r="J25" s="11">
        <f t="shared" si="1"/>
        <v>99872.040046347101</v>
      </c>
      <c r="K25" s="11">
        <f t="shared" si="2"/>
        <v>7094889.1095054597</v>
      </c>
      <c r="L25" s="19">
        <f t="shared" si="5"/>
        <v>71.03979358199723</v>
      </c>
    </row>
    <row r="26" spans="1:12" x14ac:dyDescent="0.2">
      <c r="A26" s="14">
        <v>17</v>
      </c>
      <c r="B26" s="56">
        <v>0</v>
      </c>
      <c r="C26" s="56">
        <v>690</v>
      </c>
      <c r="D26" s="56">
        <v>796</v>
      </c>
      <c r="E26" s="20">
        <v>0</v>
      </c>
      <c r="F26" s="17">
        <f t="shared" si="3"/>
        <v>0</v>
      </c>
      <c r="G26" s="17">
        <f t="shared" si="0"/>
        <v>0</v>
      </c>
      <c r="H26" s="11">
        <f t="shared" si="6"/>
        <v>99872.040046347101</v>
      </c>
      <c r="I26" s="11">
        <f t="shared" si="4"/>
        <v>0</v>
      </c>
      <c r="J26" s="11">
        <f t="shared" si="1"/>
        <v>99872.040046347101</v>
      </c>
      <c r="K26" s="11">
        <f t="shared" si="2"/>
        <v>6995017.0694591124</v>
      </c>
      <c r="L26" s="19">
        <f t="shared" si="5"/>
        <v>70.03979358199723</v>
      </c>
    </row>
    <row r="27" spans="1:12" x14ac:dyDescent="0.2">
      <c r="A27" s="14">
        <v>18</v>
      </c>
      <c r="B27" s="56">
        <v>0</v>
      </c>
      <c r="C27" s="56">
        <v>744</v>
      </c>
      <c r="D27" s="56">
        <v>716</v>
      </c>
      <c r="E27" s="20">
        <v>0</v>
      </c>
      <c r="F27" s="17">
        <f t="shared" si="3"/>
        <v>0</v>
      </c>
      <c r="G27" s="17">
        <f t="shared" si="0"/>
        <v>0</v>
      </c>
      <c r="H27" s="11">
        <f t="shared" si="6"/>
        <v>99872.040046347101</v>
      </c>
      <c r="I27" s="11">
        <f t="shared" si="4"/>
        <v>0</v>
      </c>
      <c r="J27" s="11">
        <f t="shared" si="1"/>
        <v>99872.040046347101</v>
      </c>
      <c r="K27" s="11">
        <f t="shared" si="2"/>
        <v>6895145.0294127651</v>
      </c>
      <c r="L27" s="19">
        <f t="shared" si="5"/>
        <v>69.03979358199723</v>
      </c>
    </row>
    <row r="28" spans="1:12" x14ac:dyDescent="0.2">
      <c r="A28" s="14">
        <v>19</v>
      </c>
      <c r="B28" s="56">
        <v>0</v>
      </c>
      <c r="C28" s="56">
        <v>726</v>
      </c>
      <c r="D28" s="56">
        <v>796</v>
      </c>
      <c r="E28" s="20">
        <v>0</v>
      </c>
      <c r="F28" s="17">
        <f t="shared" si="3"/>
        <v>0</v>
      </c>
      <c r="G28" s="17">
        <f t="shared" si="0"/>
        <v>0</v>
      </c>
      <c r="H28" s="11">
        <f t="shared" si="6"/>
        <v>99872.040046347101</v>
      </c>
      <c r="I28" s="11">
        <f t="shared" si="4"/>
        <v>0</v>
      </c>
      <c r="J28" s="11">
        <f t="shared" si="1"/>
        <v>99872.040046347101</v>
      </c>
      <c r="K28" s="11">
        <f t="shared" si="2"/>
        <v>6795272.9893664178</v>
      </c>
      <c r="L28" s="19">
        <f t="shared" si="5"/>
        <v>68.03979358199723</v>
      </c>
    </row>
    <row r="29" spans="1:12" x14ac:dyDescent="0.2">
      <c r="A29" s="14">
        <v>20</v>
      </c>
      <c r="B29" s="56">
        <v>0</v>
      </c>
      <c r="C29" s="56">
        <v>653</v>
      </c>
      <c r="D29" s="56">
        <v>767</v>
      </c>
      <c r="E29" s="20">
        <v>0</v>
      </c>
      <c r="F29" s="17">
        <f t="shared" si="3"/>
        <v>0</v>
      </c>
      <c r="G29" s="17">
        <f t="shared" si="0"/>
        <v>0</v>
      </c>
      <c r="H29" s="11">
        <f t="shared" si="6"/>
        <v>99872.040046347101</v>
      </c>
      <c r="I29" s="11">
        <f t="shared" si="4"/>
        <v>0</v>
      </c>
      <c r="J29" s="11">
        <f t="shared" si="1"/>
        <v>99872.040046347101</v>
      </c>
      <c r="K29" s="11">
        <f t="shared" si="2"/>
        <v>6695400.9493200704</v>
      </c>
      <c r="L29" s="19">
        <f t="shared" si="5"/>
        <v>67.03979358199723</v>
      </c>
    </row>
    <row r="30" spans="1:12" x14ac:dyDescent="0.2">
      <c r="A30" s="14">
        <v>21</v>
      </c>
      <c r="B30" s="56">
        <v>0</v>
      </c>
      <c r="C30" s="56">
        <v>715</v>
      </c>
      <c r="D30" s="56">
        <v>698</v>
      </c>
      <c r="E30" s="20">
        <v>0</v>
      </c>
      <c r="F30" s="17">
        <f t="shared" si="3"/>
        <v>0</v>
      </c>
      <c r="G30" s="17">
        <f t="shared" si="0"/>
        <v>0</v>
      </c>
      <c r="H30" s="11">
        <f t="shared" si="6"/>
        <v>99872.040046347101</v>
      </c>
      <c r="I30" s="11">
        <f t="shared" si="4"/>
        <v>0</v>
      </c>
      <c r="J30" s="11">
        <f t="shared" si="1"/>
        <v>99872.040046347101</v>
      </c>
      <c r="K30" s="11">
        <f t="shared" si="2"/>
        <v>6595528.9092737231</v>
      </c>
      <c r="L30" s="19">
        <f t="shared" si="5"/>
        <v>66.03979358199723</v>
      </c>
    </row>
    <row r="31" spans="1:12" x14ac:dyDescent="0.2">
      <c r="A31" s="14">
        <v>22</v>
      </c>
      <c r="B31" s="56">
        <v>0</v>
      </c>
      <c r="C31" s="56">
        <v>708</v>
      </c>
      <c r="D31" s="56">
        <v>755</v>
      </c>
      <c r="E31" s="20">
        <v>0</v>
      </c>
      <c r="F31" s="17">
        <f t="shared" si="3"/>
        <v>0</v>
      </c>
      <c r="G31" s="17">
        <f t="shared" si="0"/>
        <v>0</v>
      </c>
      <c r="H31" s="11">
        <f t="shared" si="6"/>
        <v>99872.040046347101</v>
      </c>
      <c r="I31" s="11">
        <f t="shared" si="4"/>
        <v>0</v>
      </c>
      <c r="J31" s="11">
        <f t="shared" si="1"/>
        <v>99872.040046347101</v>
      </c>
      <c r="K31" s="11">
        <f t="shared" si="2"/>
        <v>6495656.8692273758</v>
      </c>
      <c r="L31" s="19">
        <f t="shared" si="5"/>
        <v>65.039793581997216</v>
      </c>
    </row>
    <row r="32" spans="1:12" x14ac:dyDescent="0.2">
      <c r="A32" s="14">
        <v>23</v>
      </c>
      <c r="B32" s="56">
        <v>0</v>
      </c>
      <c r="C32" s="56">
        <v>683</v>
      </c>
      <c r="D32" s="56">
        <v>723</v>
      </c>
      <c r="E32" s="20">
        <v>0</v>
      </c>
      <c r="F32" s="17">
        <f t="shared" si="3"/>
        <v>0</v>
      </c>
      <c r="G32" s="17">
        <f t="shared" si="0"/>
        <v>0</v>
      </c>
      <c r="H32" s="11">
        <f t="shared" si="6"/>
        <v>99872.040046347101</v>
      </c>
      <c r="I32" s="11">
        <f t="shared" si="4"/>
        <v>0</v>
      </c>
      <c r="J32" s="11">
        <f t="shared" si="1"/>
        <v>99872.040046347101</v>
      </c>
      <c r="K32" s="11">
        <f t="shared" si="2"/>
        <v>6395784.8291810285</v>
      </c>
      <c r="L32" s="19">
        <f t="shared" si="5"/>
        <v>64.039793581997216</v>
      </c>
    </row>
    <row r="33" spans="1:12" x14ac:dyDescent="0.2">
      <c r="A33" s="14">
        <v>24</v>
      </c>
      <c r="B33" s="56">
        <v>0</v>
      </c>
      <c r="C33" s="56">
        <v>669</v>
      </c>
      <c r="D33" s="56">
        <v>712</v>
      </c>
      <c r="E33" s="20">
        <v>0</v>
      </c>
      <c r="F33" s="17">
        <f t="shared" si="3"/>
        <v>0</v>
      </c>
      <c r="G33" s="17">
        <f t="shared" si="0"/>
        <v>0</v>
      </c>
      <c r="H33" s="11">
        <f t="shared" si="6"/>
        <v>99872.040046347101</v>
      </c>
      <c r="I33" s="11">
        <f t="shared" si="4"/>
        <v>0</v>
      </c>
      <c r="J33" s="11">
        <f t="shared" si="1"/>
        <v>99872.040046347101</v>
      </c>
      <c r="K33" s="11">
        <f t="shared" si="2"/>
        <v>6295912.7891346812</v>
      </c>
      <c r="L33" s="19">
        <f t="shared" si="5"/>
        <v>63.039793581997216</v>
      </c>
    </row>
    <row r="34" spans="1:12" x14ac:dyDescent="0.2">
      <c r="A34" s="14">
        <v>25</v>
      </c>
      <c r="B34" s="56">
        <v>0</v>
      </c>
      <c r="C34" s="56">
        <v>651</v>
      </c>
      <c r="D34" s="56">
        <v>698</v>
      </c>
      <c r="E34" s="20">
        <v>0</v>
      </c>
      <c r="F34" s="17">
        <f t="shared" si="3"/>
        <v>0</v>
      </c>
      <c r="G34" s="17">
        <f t="shared" si="0"/>
        <v>0</v>
      </c>
      <c r="H34" s="11">
        <f t="shared" si="6"/>
        <v>99872.040046347101</v>
      </c>
      <c r="I34" s="11">
        <f t="shared" si="4"/>
        <v>0</v>
      </c>
      <c r="J34" s="11">
        <f t="shared" si="1"/>
        <v>99872.040046347101</v>
      </c>
      <c r="K34" s="11">
        <f t="shared" si="2"/>
        <v>6196040.7490883339</v>
      </c>
      <c r="L34" s="19">
        <f t="shared" si="5"/>
        <v>62.039793581997216</v>
      </c>
    </row>
    <row r="35" spans="1:12" x14ac:dyDescent="0.2">
      <c r="A35" s="14">
        <v>26</v>
      </c>
      <c r="B35" s="56">
        <v>0</v>
      </c>
      <c r="C35" s="56">
        <v>621</v>
      </c>
      <c r="D35" s="56">
        <v>690</v>
      </c>
      <c r="E35" s="20">
        <v>0</v>
      </c>
      <c r="F35" s="17">
        <f t="shared" si="3"/>
        <v>0</v>
      </c>
      <c r="G35" s="17">
        <f t="shared" si="0"/>
        <v>0</v>
      </c>
      <c r="H35" s="11">
        <f t="shared" si="6"/>
        <v>99872.040046347101</v>
      </c>
      <c r="I35" s="11">
        <f t="shared" si="4"/>
        <v>0</v>
      </c>
      <c r="J35" s="11">
        <f t="shared" si="1"/>
        <v>99872.040046347101</v>
      </c>
      <c r="K35" s="11">
        <f t="shared" si="2"/>
        <v>6096168.7090419866</v>
      </c>
      <c r="L35" s="19">
        <f t="shared" si="5"/>
        <v>61.039793581997216</v>
      </c>
    </row>
    <row r="36" spans="1:12" x14ac:dyDescent="0.2">
      <c r="A36" s="14">
        <v>27</v>
      </c>
      <c r="B36" s="56">
        <v>0</v>
      </c>
      <c r="C36" s="56">
        <v>707</v>
      </c>
      <c r="D36" s="56">
        <v>675</v>
      </c>
      <c r="E36" s="20">
        <v>0</v>
      </c>
      <c r="F36" s="17">
        <f t="shared" si="3"/>
        <v>0</v>
      </c>
      <c r="G36" s="17">
        <f t="shared" si="0"/>
        <v>0</v>
      </c>
      <c r="H36" s="11">
        <f t="shared" si="6"/>
        <v>99872.040046347101</v>
      </c>
      <c r="I36" s="11">
        <f t="shared" si="4"/>
        <v>0</v>
      </c>
      <c r="J36" s="11">
        <f t="shared" si="1"/>
        <v>99872.040046347101</v>
      </c>
      <c r="K36" s="11">
        <f t="shared" si="2"/>
        <v>5996296.6689956393</v>
      </c>
      <c r="L36" s="19">
        <f t="shared" si="5"/>
        <v>60.039793581997216</v>
      </c>
    </row>
    <row r="37" spans="1:12" x14ac:dyDescent="0.2">
      <c r="A37" s="14">
        <v>28</v>
      </c>
      <c r="B37" s="56">
        <v>0</v>
      </c>
      <c r="C37" s="56">
        <v>698</v>
      </c>
      <c r="D37" s="56">
        <v>757</v>
      </c>
      <c r="E37" s="20">
        <v>0</v>
      </c>
      <c r="F37" s="17">
        <f t="shared" si="3"/>
        <v>0</v>
      </c>
      <c r="G37" s="17">
        <f t="shared" si="0"/>
        <v>0</v>
      </c>
      <c r="H37" s="11">
        <f t="shared" si="6"/>
        <v>99872.040046347101</v>
      </c>
      <c r="I37" s="11">
        <f t="shared" si="4"/>
        <v>0</v>
      </c>
      <c r="J37" s="11">
        <f t="shared" si="1"/>
        <v>99872.040046347101</v>
      </c>
      <c r="K37" s="11">
        <f t="shared" si="2"/>
        <v>5896424.628949292</v>
      </c>
      <c r="L37" s="19">
        <f t="shared" si="5"/>
        <v>59.039793581997209</v>
      </c>
    </row>
    <row r="38" spans="1:12" x14ac:dyDescent="0.2">
      <c r="A38" s="14">
        <v>29</v>
      </c>
      <c r="B38" s="56">
        <v>0</v>
      </c>
      <c r="C38" s="56">
        <v>749</v>
      </c>
      <c r="D38" s="56">
        <v>746</v>
      </c>
      <c r="E38" s="20">
        <v>0</v>
      </c>
      <c r="F38" s="17">
        <f t="shared" si="3"/>
        <v>0</v>
      </c>
      <c r="G38" s="17">
        <f t="shared" si="0"/>
        <v>0</v>
      </c>
      <c r="H38" s="11">
        <f t="shared" si="6"/>
        <v>99872.040046347101</v>
      </c>
      <c r="I38" s="11">
        <f t="shared" si="4"/>
        <v>0</v>
      </c>
      <c r="J38" s="11">
        <f t="shared" si="1"/>
        <v>99872.040046347101</v>
      </c>
      <c r="K38" s="11">
        <f t="shared" si="2"/>
        <v>5796552.5889029447</v>
      </c>
      <c r="L38" s="19">
        <f t="shared" si="5"/>
        <v>58.039793581997209</v>
      </c>
    </row>
    <row r="39" spans="1:12" x14ac:dyDescent="0.2">
      <c r="A39" s="14">
        <v>30</v>
      </c>
      <c r="B39" s="56">
        <v>0</v>
      </c>
      <c r="C39" s="56">
        <v>839</v>
      </c>
      <c r="D39" s="56">
        <v>786</v>
      </c>
      <c r="E39" s="20">
        <v>0</v>
      </c>
      <c r="F39" s="17">
        <f t="shared" si="3"/>
        <v>0</v>
      </c>
      <c r="G39" s="17">
        <f t="shared" si="0"/>
        <v>0</v>
      </c>
      <c r="H39" s="11">
        <f t="shared" si="6"/>
        <v>99872.040046347101</v>
      </c>
      <c r="I39" s="11">
        <f t="shared" si="4"/>
        <v>0</v>
      </c>
      <c r="J39" s="11">
        <f t="shared" si="1"/>
        <v>99872.040046347101</v>
      </c>
      <c r="K39" s="11">
        <f t="shared" si="2"/>
        <v>5696680.5488565974</v>
      </c>
      <c r="L39" s="19">
        <f t="shared" si="5"/>
        <v>57.039793581997209</v>
      </c>
    </row>
    <row r="40" spans="1:12" x14ac:dyDescent="0.2">
      <c r="A40" s="14">
        <v>31</v>
      </c>
      <c r="B40" s="56">
        <v>0</v>
      </c>
      <c r="C40" s="56">
        <v>871</v>
      </c>
      <c r="D40" s="56">
        <v>888</v>
      </c>
      <c r="E40" s="20">
        <v>0</v>
      </c>
      <c r="F40" s="17">
        <f t="shared" si="3"/>
        <v>0</v>
      </c>
      <c r="G40" s="17">
        <f t="shared" si="0"/>
        <v>0</v>
      </c>
      <c r="H40" s="11">
        <f t="shared" si="6"/>
        <v>99872.040046347101</v>
      </c>
      <c r="I40" s="11">
        <f t="shared" si="4"/>
        <v>0</v>
      </c>
      <c r="J40" s="11">
        <f t="shared" si="1"/>
        <v>99872.040046347101</v>
      </c>
      <c r="K40" s="11">
        <f t="shared" si="2"/>
        <v>5596808.5088102501</v>
      </c>
      <c r="L40" s="19">
        <f t="shared" si="5"/>
        <v>56.039793581997202</v>
      </c>
    </row>
    <row r="41" spans="1:12" x14ac:dyDescent="0.2">
      <c r="A41" s="14">
        <v>32</v>
      </c>
      <c r="B41" s="56">
        <v>1</v>
      </c>
      <c r="C41" s="56">
        <v>872</v>
      </c>
      <c r="D41" s="56">
        <v>881</v>
      </c>
      <c r="E41" s="20">
        <v>0.82189999999999996</v>
      </c>
      <c r="F41" s="17">
        <f t="shared" si="3"/>
        <v>1.1409013120365088E-3</v>
      </c>
      <c r="G41" s="17">
        <f t="shared" si="0"/>
        <v>1.140669534233831E-3</v>
      </c>
      <c r="H41" s="11">
        <f t="shared" si="6"/>
        <v>99872.040046347101</v>
      </c>
      <c r="I41" s="11">
        <f t="shared" si="4"/>
        <v>113.92099340264926</v>
      </c>
      <c r="J41" s="11">
        <f t="shared" si="1"/>
        <v>99851.750717422095</v>
      </c>
      <c r="K41" s="11">
        <f t="shared" si="2"/>
        <v>5496936.4687639028</v>
      </c>
      <c r="L41" s="19">
        <f t="shared" si="5"/>
        <v>55.039793581997202</v>
      </c>
    </row>
    <row r="42" spans="1:12" x14ac:dyDescent="0.2">
      <c r="A42" s="14">
        <v>33</v>
      </c>
      <c r="B42" s="56">
        <v>1</v>
      </c>
      <c r="C42" s="56">
        <v>927</v>
      </c>
      <c r="D42" s="56">
        <v>911</v>
      </c>
      <c r="E42" s="20">
        <v>0.49320000000000003</v>
      </c>
      <c r="F42" s="17">
        <f t="shared" si="3"/>
        <v>1.088139281828074E-3</v>
      </c>
      <c r="G42" s="17">
        <f t="shared" si="0"/>
        <v>1.087539537499886E-3</v>
      </c>
      <c r="H42" s="11">
        <f t="shared" si="6"/>
        <v>99758.119052944458</v>
      </c>
      <c r="I42" s="11">
        <f t="shared" si="4"/>
        <v>108.49089865669778</v>
      </c>
      <c r="J42" s="11">
        <f t="shared" si="1"/>
        <v>99703.135865505232</v>
      </c>
      <c r="K42" s="11">
        <f t="shared" si="2"/>
        <v>5397084.7180464808</v>
      </c>
      <c r="L42" s="19">
        <f t="shared" si="5"/>
        <v>54.101708906340697</v>
      </c>
    </row>
    <row r="43" spans="1:12" x14ac:dyDescent="0.2">
      <c r="A43" s="14">
        <v>34</v>
      </c>
      <c r="B43" s="56">
        <v>0</v>
      </c>
      <c r="C43" s="56">
        <v>969</v>
      </c>
      <c r="D43" s="56">
        <v>946</v>
      </c>
      <c r="E43" s="20">
        <v>0</v>
      </c>
      <c r="F43" s="17">
        <f t="shared" si="3"/>
        <v>0</v>
      </c>
      <c r="G43" s="17">
        <f t="shared" si="0"/>
        <v>0</v>
      </c>
      <c r="H43" s="11">
        <f t="shared" si="6"/>
        <v>99649.628154287755</v>
      </c>
      <c r="I43" s="11">
        <f t="shared" si="4"/>
        <v>0</v>
      </c>
      <c r="J43" s="11">
        <f t="shared" si="1"/>
        <v>99649.628154287755</v>
      </c>
      <c r="K43" s="11">
        <f t="shared" si="2"/>
        <v>5297381.5821809759</v>
      </c>
      <c r="L43" s="19">
        <f t="shared" si="5"/>
        <v>53.160073753401541</v>
      </c>
    </row>
    <row r="44" spans="1:12" x14ac:dyDescent="0.2">
      <c r="A44" s="14">
        <v>35</v>
      </c>
      <c r="B44" s="56">
        <v>0</v>
      </c>
      <c r="C44" s="56">
        <v>1061</v>
      </c>
      <c r="D44" s="56">
        <v>1002</v>
      </c>
      <c r="E44" s="20">
        <v>0</v>
      </c>
      <c r="F44" s="17">
        <f t="shared" si="3"/>
        <v>0</v>
      </c>
      <c r="G44" s="17">
        <f t="shared" si="0"/>
        <v>0</v>
      </c>
      <c r="H44" s="11">
        <f t="shared" si="6"/>
        <v>99649.628154287755</v>
      </c>
      <c r="I44" s="11">
        <f t="shared" si="4"/>
        <v>0</v>
      </c>
      <c r="J44" s="11">
        <f t="shared" si="1"/>
        <v>99649.628154287755</v>
      </c>
      <c r="K44" s="11">
        <f t="shared" si="2"/>
        <v>5197731.9540266879</v>
      </c>
      <c r="L44" s="19">
        <f t="shared" si="5"/>
        <v>52.160073753401541</v>
      </c>
    </row>
    <row r="45" spans="1:12" x14ac:dyDescent="0.2">
      <c r="A45" s="14">
        <v>36</v>
      </c>
      <c r="B45" s="56">
        <v>0</v>
      </c>
      <c r="C45" s="56">
        <v>1065</v>
      </c>
      <c r="D45" s="56">
        <v>1068</v>
      </c>
      <c r="E45" s="20">
        <v>0</v>
      </c>
      <c r="F45" s="17">
        <f t="shared" si="3"/>
        <v>0</v>
      </c>
      <c r="G45" s="17">
        <f t="shared" si="0"/>
        <v>0</v>
      </c>
      <c r="H45" s="11">
        <f t="shared" si="6"/>
        <v>99649.628154287755</v>
      </c>
      <c r="I45" s="11">
        <f t="shared" si="4"/>
        <v>0</v>
      </c>
      <c r="J45" s="11">
        <f t="shared" si="1"/>
        <v>99649.628154287755</v>
      </c>
      <c r="K45" s="11">
        <f t="shared" si="2"/>
        <v>5098082.3258723998</v>
      </c>
      <c r="L45" s="19">
        <f t="shared" si="5"/>
        <v>51.160073753401534</v>
      </c>
    </row>
    <row r="46" spans="1:12" x14ac:dyDescent="0.2">
      <c r="A46" s="14">
        <v>37</v>
      </c>
      <c r="B46" s="56">
        <v>0</v>
      </c>
      <c r="C46" s="56">
        <v>1025</v>
      </c>
      <c r="D46" s="56">
        <v>1097</v>
      </c>
      <c r="E46" s="20">
        <v>0</v>
      </c>
      <c r="F46" s="17">
        <f t="shared" si="3"/>
        <v>0</v>
      </c>
      <c r="G46" s="17">
        <f t="shared" si="0"/>
        <v>0</v>
      </c>
      <c r="H46" s="11">
        <f t="shared" si="6"/>
        <v>99649.628154287755</v>
      </c>
      <c r="I46" s="11">
        <f t="shared" si="4"/>
        <v>0</v>
      </c>
      <c r="J46" s="11">
        <f t="shared" si="1"/>
        <v>99649.628154287755</v>
      </c>
      <c r="K46" s="11">
        <f t="shared" si="2"/>
        <v>4998432.6977181118</v>
      </c>
      <c r="L46" s="19">
        <f t="shared" si="5"/>
        <v>50.160073753401534</v>
      </c>
    </row>
    <row r="47" spans="1:12" x14ac:dyDescent="0.2">
      <c r="A47" s="14">
        <v>38</v>
      </c>
      <c r="B47" s="56">
        <v>0</v>
      </c>
      <c r="C47" s="56">
        <v>1088</v>
      </c>
      <c r="D47" s="56">
        <v>1044</v>
      </c>
      <c r="E47" s="20">
        <v>0</v>
      </c>
      <c r="F47" s="17">
        <f t="shared" si="3"/>
        <v>0</v>
      </c>
      <c r="G47" s="17">
        <f t="shared" si="0"/>
        <v>0</v>
      </c>
      <c r="H47" s="11">
        <f t="shared" si="6"/>
        <v>99649.628154287755</v>
      </c>
      <c r="I47" s="11">
        <f t="shared" si="4"/>
        <v>0</v>
      </c>
      <c r="J47" s="11">
        <f t="shared" si="1"/>
        <v>99649.628154287755</v>
      </c>
      <c r="K47" s="11">
        <f t="shared" si="2"/>
        <v>4898783.0695638238</v>
      </c>
      <c r="L47" s="19">
        <f t="shared" si="5"/>
        <v>49.160073753401534</v>
      </c>
    </row>
    <row r="48" spans="1:12" x14ac:dyDescent="0.2">
      <c r="A48" s="14">
        <v>39</v>
      </c>
      <c r="B48" s="56">
        <v>0</v>
      </c>
      <c r="C48" s="56">
        <v>1129</v>
      </c>
      <c r="D48" s="56">
        <v>1123</v>
      </c>
      <c r="E48" s="20">
        <v>0</v>
      </c>
      <c r="F48" s="17">
        <f t="shared" si="3"/>
        <v>0</v>
      </c>
      <c r="G48" s="17">
        <f t="shared" si="0"/>
        <v>0</v>
      </c>
      <c r="H48" s="11">
        <f t="shared" si="6"/>
        <v>99649.628154287755</v>
      </c>
      <c r="I48" s="11">
        <f t="shared" si="4"/>
        <v>0</v>
      </c>
      <c r="J48" s="11">
        <f t="shared" si="1"/>
        <v>99649.628154287755</v>
      </c>
      <c r="K48" s="11">
        <f t="shared" si="2"/>
        <v>4799133.4414095357</v>
      </c>
      <c r="L48" s="19">
        <f t="shared" si="5"/>
        <v>48.160073753401527</v>
      </c>
    </row>
    <row r="49" spans="1:12" x14ac:dyDescent="0.2">
      <c r="A49" s="14">
        <v>40</v>
      </c>
      <c r="B49" s="56">
        <v>1</v>
      </c>
      <c r="C49" s="56">
        <v>1207</v>
      </c>
      <c r="D49" s="56">
        <v>1156</v>
      </c>
      <c r="E49" s="20">
        <v>0.25209999999999999</v>
      </c>
      <c r="F49" s="17">
        <f t="shared" si="3"/>
        <v>8.4638171815488788E-4</v>
      </c>
      <c r="G49" s="17">
        <f t="shared" si="0"/>
        <v>8.4584628993631533E-4</v>
      </c>
      <c r="H49" s="11">
        <f t="shared" si="6"/>
        <v>99649.628154287755</v>
      </c>
      <c r="I49" s="11">
        <f t="shared" si="4"/>
        <v>84.288268267837694</v>
      </c>
      <c r="J49" s="11">
        <f t="shared" si="1"/>
        <v>99586.588958450244</v>
      </c>
      <c r="K49" s="11">
        <f t="shared" si="2"/>
        <v>4699483.8132552477</v>
      </c>
      <c r="L49" s="19">
        <f t="shared" si="5"/>
        <v>47.160073753401527</v>
      </c>
    </row>
    <row r="50" spans="1:12" x14ac:dyDescent="0.2">
      <c r="A50" s="14">
        <v>41</v>
      </c>
      <c r="B50" s="56">
        <v>1</v>
      </c>
      <c r="C50" s="56">
        <v>1334</v>
      </c>
      <c r="D50" s="56">
        <v>1218</v>
      </c>
      <c r="E50" s="20">
        <v>0.66300000000000003</v>
      </c>
      <c r="F50" s="17">
        <f t="shared" si="3"/>
        <v>7.836990595611285E-4</v>
      </c>
      <c r="G50" s="17">
        <f t="shared" si="0"/>
        <v>7.8349213413071933E-4</v>
      </c>
      <c r="H50" s="11">
        <f t="shared" si="6"/>
        <v>99565.339886019923</v>
      </c>
      <c r="I50" s="11">
        <f t="shared" si="4"/>
        <v>78.008660632748175</v>
      </c>
      <c r="J50" s="11">
        <f t="shared" si="1"/>
        <v>99539.050967386676</v>
      </c>
      <c r="K50" s="11">
        <f t="shared" si="2"/>
        <v>4599897.2242967971</v>
      </c>
      <c r="L50" s="19">
        <f t="shared" si="5"/>
        <v>46.199784277969144</v>
      </c>
    </row>
    <row r="51" spans="1:12" x14ac:dyDescent="0.2">
      <c r="A51" s="14">
        <v>42</v>
      </c>
      <c r="B51" s="56">
        <v>0</v>
      </c>
      <c r="C51" s="56">
        <v>1378</v>
      </c>
      <c r="D51" s="56">
        <v>1357</v>
      </c>
      <c r="E51" s="20">
        <v>0</v>
      </c>
      <c r="F51" s="17">
        <f t="shared" si="3"/>
        <v>0</v>
      </c>
      <c r="G51" s="17">
        <f t="shared" si="0"/>
        <v>0</v>
      </c>
      <c r="H51" s="11">
        <f t="shared" si="6"/>
        <v>99487.33122538717</v>
      </c>
      <c r="I51" s="11">
        <f t="shared" si="4"/>
        <v>0</v>
      </c>
      <c r="J51" s="11">
        <f t="shared" si="1"/>
        <v>99487.33122538717</v>
      </c>
      <c r="K51" s="11">
        <f t="shared" si="2"/>
        <v>4500358.1733294101</v>
      </c>
      <c r="L51" s="19">
        <f t="shared" si="5"/>
        <v>45.235489965389775</v>
      </c>
    </row>
    <row r="52" spans="1:12" x14ac:dyDescent="0.2">
      <c r="A52" s="14">
        <v>43</v>
      </c>
      <c r="B52" s="56">
        <v>1</v>
      </c>
      <c r="C52" s="56">
        <v>1435</v>
      </c>
      <c r="D52" s="56">
        <v>1395</v>
      </c>
      <c r="E52" s="20">
        <v>0.43840000000000001</v>
      </c>
      <c r="F52" s="17">
        <f t="shared" si="3"/>
        <v>7.0671378091872788E-4</v>
      </c>
      <c r="G52" s="17">
        <f t="shared" si="0"/>
        <v>7.0643340424040896E-4</v>
      </c>
      <c r="H52" s="11">
        <f t="shared" si="6"/>
        <v>99487.33122538717</v>
      </c>
      <c r="I52" s="11">
        <f t="shared" si="4"/>
        <v>70.28117407634339</v>
      </c>
      <c r="J52" s="11">
        <f t="shared" si="1"/>
        <v>99447.861318025898</v>
      </c>
      <c r="K52" s="11">
        <f t="shared" si="2"/>
        <v>4400870.8421040233</v>
      </c>
      <c r="L52" s="19">
        <f t="shared" si="5"/>
        <v>44.235489965389782</v>
      </c>
    </row>
    <row r="53" spans="1:12" x14ac:dyDescent="0.2">
      <c r="A53" s="14">
        <v>44</v>
      </c>
      <c r="B53" s="56">
        <v>0</v>
      </c>
      <c r="C53" s="56">
        <v>1456</v>
      </c>
      <c r="D53" s="56">
        <v>1455</v>
      </c>
      <c r="E53" s="20">
        <v>0</v>
      </c>
      <c r="F53" s="17">
        <f t="shared" si="3"/>
        <v>0</v>
      </c>
      <c r="G53" s="17">
        <f t="shared" si="0"/>
        <v>0</v>
      </c>
      <c r="H53" s="11">
        <f t="shared" si="6"/>
        <v>99417.050051310827</v>
      </c>
      <c r="I53" s="11">
        <f t="shared" si="4"/>
        <v>0</v>
      </c>
      <c r="J53" s="11">
        <f t="shared" si="1"/>
        <v>99417.050051310827</v>
      </c>
      <c r="K53" s="11">
        <f t="shared" si="2"/>
        <v>4301422.9807859976</v>
      </c>
      <c r="L53" s="19">
        <f t="shared" si="5"/>
        <v>43.266451565058105</v>
      </c>
    </row>
    <row r="54" spans="1:12" x14ac:dyDescent="0.2">
      <c r="A54" s="14">
        <v>45</v>
      </c>
      <c r="B54" s="56">
        <v>0</v>
      </c>
      <c r="C54" s="56">
        <v>1363</v>
      </c>
      <c r="D54" s="56">
        <v>1464</v>
      </c>
      <c r="E54" s="20">
        <v>0</v>
      </c>
      <c r="F54" s="17">
        <f t="shared" si="3"/>
        <v>0</v>
      </c>
      <c r="G54" s="17">
        <f t="shared" si="0"/>
        <v>0</v>
      </c>
      <c r="H54" s="11">
        <f t="shared" si="6"/>
        <v>99417.050051310827</v>
      </c>
      <c r="I54" s="11">
        <f t="shared" si="4"/>
        <v>0</v>
      </c>
      <c r="J54" s="11">
        <f t="shared" si="1"/>
        <v>99417.050051310827</v>
      </c>
      <c r="K54" s="11">
        <f t="shared" si="2"/>
        <v>4202005.9307346866</v>
      </c>
      <c r="L54" s="19">
        <f t="shared" si="5"/>
        <v>42.266451565058105</v>
      </c>
    </row>
    <row r="55" spans="1:12" x14ac:dyDescent="0.2">
      <c r="A55" s="14">
        <v>46</v>
      </c>
      <c r="B55" s="56">
        <v>0</v>
      </c>
      <c r="C55" s="56">
        <v>1375</v>
      </c>
      <c r="D55" s="56">
        <v>1362</v>
      </c>
      <c r="E55" s="20">
        <v>0</v>
      </c>
      <c r="F55" s="17">
        <f t="shared" si="3"/>
        <v>0</v>
      </c>
      <c r="G55" s="17">
        <f t="shared" si="0"/>
        <v>0</v>
      </c>
      <c r="H55" s="11">
        <f t="shared" si="6"/>
        <v>99417.050051310827</v>
      </c>
      <c r="I55" s="11">
        <f t="shared" si="4"/>
        <v>0</v>
      </c>
      <c r="J55" s="11">
        <f t="shared" si="1"/>
        <v>99417.050051310827</v>
      </c>
      <c r="K55" s="11">
        <f t="shared" si="2"/>
        <v>4102588.8806833755</v>
      </c>
      <c r="L55" s="19">
        <f t="shared" si="5"/>
        <v>41.266451565058105</v>
      </c>
    </row>
    <row r="56" spans="1:12" x14ac:dyDescent="0.2">
      <c r="A56" s="14">
        <v>47</v>
      </c>
      <c r="B56" s="56">
        <v>1</v>
      </c>
      <c r="C56" s="56">
        <v>1295</v>
      </c>
      <c r="D56" s="56">
        <v>1388</v>
      </c>
      <c r="E56" s="20">
        <v>0.56989999999999996</v>
      </c>
      <c r="F56" s="17">
        <f t="shared" si="3"/>
        <v>7.4543421543048823E-4</v>
      </c>
      <c r="G56" s="17">
        <f t="shared" si="0"/>
        <v>7.4519529743017157E-4</v>
      </c>
      <c r="H56" s="11">
        <f t="shared" si="6"/>
        <v>99417.050051310827</v>
      </c>
      <c r="I56" s="11">
        <f t="shared" si="4"/>
        <v>74.085118182616824</v>
      </c>
      <c r="J56" s="11">
        <f t="shared" si="1"/>
        <v>99385.186041980487</v>
      </c>
      <c r="K56" s="11">
        <f t="shared" si="2"/>
        <v>4003171.8306320645</v>
      </c>
      <c r="L56" s="19">
        <f t="shared" si="5"/>
        <v>40.266451565058105</v>
      </c>
    </row>
    <row r="57" spans="1:12" x14ac:dyDescent="0.2">
      <c r="A57" s="14">
        <v>48</v>
      </c>
      <c r="B57" s="56">
        <v>1</v>
      </c>
      <c r="C57" s="56">
        <v>1259</v>
      </c>
      <c r="D57" s="56">
        <v>1309</v>
      </c>
      <c r="E57" s="20">
        <v>0.52600000000000002</v>
      </c>
      <c r="F57" s="17">
        <f t="shared" si="3"/>
        <v>7.7881619937694702E-4</v>
      </c>
      <c r="G57" s="17">
        <f t="shared" si="0"/>
        <v>7.7852879855878747E-4</v>
      </c>
      <c r="H57" s="11">
        <f t="shared" si="6"/>
        <v>99342.964933128213</v>
      </c>
      <c r="I57" s="11">
        <f t="shared" si="4"/>
        <v>77.341359134656059</v>
      </c>
      <c r="J57" s="11">
        <f t="shared" si="1"/>
        <v>99306.305128898384</v>
      </c>
      <c r="K57" s="11">
        <f t="shared" si="2"/>
        <v>3903786.644590084</v>
      </c>
      <c r="L57" s="19">
        <f t="shared" si="5"/>
        <v>39.296055309179479</v>
      </c>
    </row>
    <row r="58" spans="1:12" x14ac:dyDescent="0.2">
      <c r="A58" s="14">
        <v>49</v>
      </c>
      <c r="B58" s="56">
        <v>1</v>
      </c>
      <c r="C58" s="56">
        <v>1177</v>
      </c>
      <c r="D58" s="56">
        <v>1274</v>
      </c>
      <c r="E58" s="20">
        <v>0.49320000000000003</v>
      </c>
      <c r="F58" s="17">
        <f t="shared" si="3"/>
        <v>8.1599347205222358E-4</v>
      </c>
      <c r="G58" s="17">
        <f t="shared" si="0"/>
        <v>8.1565616112406559E-4</v>
      </c>
      <c r="H58" s="11">
        <f t="shared" si="6"/>
        <v>99265.623573993551</v>
      </c>
      <c r="I58" s="11">
        <f t="shared" si="4"/>
        <v>80.966617455950129</v>
      </c>
      <c r="J58" s="11">
        <f t="shared" si="1"/>
        <v>99224.589692266876</v>
      </c>
      <c r="K58" s="11">
        <f t="shared" si="2"/>
        <v>3804480.3394611855</v>
      </c>
      <c r="L58" s="19">
        <f t="shared" si="5"/>
        <v>38.326262430873555</v>
      </c>
    </row>
    <row r="59" spans="1:12" x14ac:dyDescent="0.2">
      <c r="A59" s="14">
        <v>50</v>
      </c>
      <c r="B59" s="56">
        <v>0</v>
      </c>
      <c r="C59" s="56">
        <v>1129</v>
      </c>
      <c r="D59" s="56">
        <v>1191</v>
      </c>
      <c r="E59" s="20">
        <v>0</v>
      </c>
      <c r="F59" s="17">
        <f t="shared" si="3"/>
        <v>0</v>
      </c>
      <c r="G59" s="17">
        <f t="shared" si="0"/>
        <v>0</v>
      </c>
      <c r="H59" s="11">
        <f t="shared" si="6"/>
        <v>99184.656956537598</v>
      </c>
      <c r="I59" s="11">
        <f t="shared" si="4"/>
        <v>0</v>
      </c>
      <c r="J59" s="11">
        <f t="shared" si="1"/>
        <v>99184.656956537598</v>
      </c>
      <c r="K59" s="11">
        <f t="shared" si="2"/>
        <v>3705255.7497689188</v>
      </c>
      <c r="L59" s="19">
        <f t="shared" si="5"/>
        <v>37.357146392032696</v>
      </c>
    </row>
    <row r="60" spans="1:12" x14ac:dyDescent="0.2">
      <c r="A60" s="14">
        <v>51</v>
      </c>
      <c r="B60" s="56">
        <v>1</v>
      </c>
      <c r="C60" s="56">
        <v>1088</v>
      </c>
      <c r="D60" s="56">
        <v>1137</v>
      </c>
      <c r="E60" s="20">
        <v>0.55889999999999995</v>
      </c>
      <c r="F60" s="17">
        <f t="shared" si="3"/>
        <v>8.9887640449438206E-4</v>
      </c>
      <c r="G60" s="17">
        <f t="shared" si="0"/>
        <v>8.9852014630423835E-4</v>
      </c>
      <c r="H60" s="11">
        <f t="shared" si="6"/>
        <v>99184.656956537598</v>
      </c>
      <c r="I60" s="11">
        <f t="shared" si="4"/>
        <v>89.119412479723849</v>
      </c>
      <c r="J60" s="11">
        <f t="shared" si="1"/>
        <v>99145.346383692799</v>
      </c>
      <c r="K60" s="11">
        <f t="shared" si="2"/>
        <v>3606071.0928123812</v>
      </c>
      <c r="L60" s="19">
        <f t="shared" si="5"/>
        <v>36.357146392032689</v>
      </c>
    </row>
    <row r="61" spans="1:12" x14ac:dyDescent="0.2">
      <c r="A61" s="14">
        <v>52</v>
      </c>
      <c r="B61" s="56">
        <v>3</v>
      </c>
      <c r="C61" s="56">
        <v>1125</v>
      </c>
      <c r="D61" s="56">
        <v>1108</v>
      </c>
      <c r="E61" s="20">
        <v>0.45660000000000001</v>
      </c>
      <c r="F61" s="17">
        <f t="shared" si="3"/>
        <v>2.6869682042095834E-3</v>
      </c>
      <c r="G61" s="17">
        <f t="shared" si="0"/>
        <v>2.6830506858682465E-3</v>
      </c>
      <c r="H61" s="11">
        <f t="shared" si="6"/>
        <v>99095.537544057879</v>
      </c>
      <c r="I61" s="11">
        <f t="shared" si="4"/>
        <v>265.87834997406708</v>
      </c>
      <c r="J61" s="11">
        <f t="shared" si="1"/>
        <v>98951.059248681966</v>
      </c>
      <c r="K61" s="11">
        <f t="shared" si="2"/>
        <v>3506925.7464286885</v>
      </c>
      <c r="L61" s="19">
        <f t="shared" si="5"/>
        <v>35.389340764910926</v>
      </c>
    </row>
    <row r="62" spans="1:12" x14ac:dyDescent="0.2">
      <c r="A62" s="14">
        <v>53</v>
      </c>
      <c r="B62" s="56">
        <v>3</v>
      </c>
      <c r="C62" s="56">
        <v>1038</v>
      </c>
      <c r="D62" s="56">
        <v>1115</v>
      </c>
      <c r="E62" s="20">
        <v>0.58630000000000004</v>
      </c>
      <c r="F62" s="17">
        <f t="shared" si="3"/>
        <v>2.7868091035764052E-3</v>
      </c>
      <c r="G62" s="17">
        <f t="shared" si="0"/>
        <v>2.7835998831259195E-3</v>
      </c>
      <c r="H62" s="11">
        <f t="shared" si="6"/>
        <v>98829.659194083812</v>
      </c>
      <c r="I62" s="11">
        <f t="shared" si="4"/>
        <v>275.10222778202615</v>
      </c>
      <c r="J62" s="11">
        <f t="shared" si="1"/>
        <v>98715.849402450389</v>
      </c>
      <c r="K62" s="11">
        <f t="shared" si="2"/>
        <v>3407974.6871800064</v>
      </c>
      <c r="L62" s="19">
        <f t="shared" si="5"/>
        <v>34.483319227959214</v>
      </c>
    </row>
    <row r="63" spans="1:12" x14ac:dyDescent="0.2">
      <c r="A63" s="14">
        <v>54</v>
      </c>
      <c r="B63" s="56">
        <v>2</v>
      </c>
      <c r="C63" s="56">
        <v>1038</v>
      </c>
      <c r="D63" s="56">
        <v>1043</v>
      </c>
      <c r="E63" s="20">
        <v>0.49590000000000001</v>
      </c>
      <c r="F63" s="17">
        <f t="shared" si="3"/>
        <v>1.9221528111484864E-3</v>
      </c>
      <c r="G63" s="17">
        <f t="shared" si="0"/>
        <v>1.9202921302011835E-3</v>
      </c>
      <c r="H63" s="11">
        <f t="shared" si="6"/>
        <v>98554.556966301781</v>
      </c>
      <c r="I63" s="11">
        <f t="shared" si="4"/>
        <v>189.25354013785355</v>
      </c>
      <c r="J63" s="11">
        <f t="shared" si="1"/>
        <v>98459.154256718291</v>
      </c>
      <c r="K63" s="11">
        <f t="shared" si="2"/>
        <v>3309258.8377775559</v>
      </c>
      <c r="L63" s="19">
        <f t="shared" si="5"/>
        <v>33.57793834849334</v>
      </c>
    </row>
    <row r="64" spans="1:12" x14ac:dyDescent="0.2">
      <c r="A64" s="14">
        <v>55</v>
      </c>
      <c r="B64" s="56">
        <v>4</v>
      </c>
      <c r="C64" s="56">
        <v>979</v>
      </c>
      <c r="D64" s="56">
        <v>1040</v>
      </c>
      <c r="E64" s="20">
        <v>0.57740000000000002</v>
      </c>
      <c r="F64" s="17">
        <f t="shared" si="3"/>
        <v>3.9623576027736501E-3</v>
      </c>
      <c r="G64" s="17">
        <f t="shared" si="0"/>
        <v>3.9557337569660466E-3</v>
      </c>
      <c r="H64" s="11">
        <f t="shared" si="6"/>
        <v>98365.303426163926</v>
      </c>
      <c r="I64" s="11">
        <f t="shared" si="4"/>
        <v>389.10695127708459</v>
      </c>
      <c r="J64" s="11">
        <f t="shared" si="1"/>
        <v>98200.866828554237</v>
      </c>
      <c r="K64" s="11">
        <f t="shared" si="2"/>
        <v>3210799.6835208377</v>
      </c>
      <c r="L64" s="19">
        <f t="shared" si="5"/>
        <v>32.641587751833292</v>
      </c>
    </row>
    <row r="65" spans="1:12" x14ac:dyDescent="0.2">
      <c r="A65" s="14">
        <v>56</v>
      </c>
      <c r="B65" s="56">
        <v>1</v>
      </c>
      <c r="C65" s="56">
        <v>942</v>
      </c>
      <c r="D65" s="56">
        <v>998</v>
      </c>
      <c r="E65" s="20">
        <v>0.87949999999999995</v>
      </c>
      <c r="F65" s="17">
        <f t="shared" si="3"/>
        <v>1.0309278350515464E-3</v>
      </c>
      <c r="G65" s="17">
        <f t="shared" si="0"/>
        <v>1.0307997820889262E-3</v>
      </c>
      <c r="H65" s="11">
        <f t="shared" si="6"/>
        <v>97976.196474886849</v>
      </c>
      <c r="I65" s="11">
        <f t="shared" si="4"/>
        <v>100.99384197621518</v>
      </c>
      <c r="J65" s="11">
        <f t="shared" si="1"/>
        <v>97964.026716928711</v>
      </c>
      <c r="K65" s="11">
        <f t="shared" si="2"/>
        <v>3112598.8166922834</v>
      </c>
      <c r="L65" s="19">
        <f t="shared" si="5"/>
        <v>31.768928869269807</v>
      </c>
    </row>
    <row r="66" spans="1:12" x14ac:dyDescent="0.2">
      <c r="A66" s="14">
        <v>57</v>
      </c>
      <c r="B66" s="56">
        <v>3</v>
      </c>
      <c r="C66" s="56">
        <v>919</v>
      </c>
      <c r="D66" s="56">
        <v>958</v>
      </c>
      <c r="E66" s="20">
        <v>0.67310000000000003</v>
      </c>
      <c r="F66" s="17">
        <f t="shared" si="3"/>
        <v>3.1965903036760787E-3</v>
      </c>
      <c r="G66" s="17">
        <f t="shared" si="0"/>
        <v>3.1932534643872934E-3</v>
      </c>
      <c r="H66" s="11">
        <f t="shared" si="6"/>
        <v>97875.20263291063</v>
      </c>
      <c r="I66" s="11">
        <f t="shared" si="4"/>
        <v>312.54032988515019</v>
      </c>
      <c r="J66" s="11">
        <f t="shared" si="1"/>
        <v>97773.033199071186</v>
      </c>
      <c r="K66" s="11">
        <f t="shared" si="2"/>
        <v>3014634.7899753544</v>
      </c>
      <c r="L66" s="19">
        <f t="shared" si="5"/>
        <v>30.800802541191171</v>
      </c>
    </row>
    <row r="67" spans="1:12" x14ac:dyDescent="0.2">
      <c r="A67" s="14">
        <v>58</v>
      </c>
      <c r="B67" s="56">
        <v>1</v>
      </c>
      <c r="C67" s="56">
        <v>866</v>
      </c>
      <c r="D67" s="56">
        <v>933</v>
      </c>
      <c r="E67" s="20">
        <v>0.79730000000000001</v>
      </c>
      <c r="F67" s="17">
        <f t="shared" si="3"/>
        <v>1.1117287381878821E-3</v>
      </c>
      <c r="G67" s="17">
        <f t="shared" si="0"/>
        <v>1.1114782694327803E-3</v>
      </c>
      <c r="H67" s="11">
        <f t="shared" si="6"/>
        <v>97562.662303025485</v>
      </c>
      <c r="I67" s="11">
        <f t="shared" si="4"/>
        <v>108.43877905782152</v>
      </c>
      <c r="J67" s="11">
        <f t="shared" si="1"/>
        <v>97540.681762510474</v>
      </c>
      <c r="K67" s="11">
        <f t="shared" si="2"/>
        <v>2916861.756776283</v>
      </c>
      <c r="L67" s="19">
        <f t="shared" si="5"/>
        <v>29.897316124037641</v>
      </c>
    </row>
    <row r="68" spans="1:12" x14ac:dyDescent="0.2">
      <c r="A68" s="14">
        <v>59</v>
      </c>
      <c r="B68" s="56">
        <v>3</v>
      </c>
      <c r="C68" s="56">
        <v>820</v>
      </c>
      <c r="D68" s="56">
        <v>883</v>
      </c>
      <c r="E68" s="20">
        <v>0.64839999999999998</v>
      </c>
      <c r="F68" s="17">
        <f t="shared" si="3"/>
        <v>3.5231943628890195E-3</v>
      </c>
      <c r="G68" s="17">
        <f t="shared" si="0"/>
        <v>3.5188353874730399E-3</v>
      </c>
      <c r="H68" s="11">
        <f t="shared" si="6"/>
        <v>97454.223523967667</v>
      </c>
      <c r="I68" s="11">
        <f t="shared" si="4"/>
        <v>342.925370394845</v>
      </c>
      <c r="J68" s="11">
        <f t="shared" si="1"/>
        <v>97333.650963736829</v>
      </c>
      <c r="K68" s="11">
        <f t="shared" si="2"/>
        <v>2819321.0750137726</v>
      </c>
      <c r="L68" s="19">
        <f t="shared" si="5"/>
        <v>28.929696149294088</v>
      </c>
    </row>
    <row r="69" spans="1:12" x14ac:dyDescent="0.2">
      <c r="A69" s="14">
        <v>60</v>
      </c>
      <c r="B69" s="56">
        <v>1</v>
      </c>
      <c r="C69" s="56">
        <v>829</v>
      </c>
      <c r="D69" s="56">
        <v>822</v>
      </c>
      <c r="E69" s="20">
        <v>0.4274</v>
      </c>
      <c r="F69" s="17">
        <f t="shared" si="3"/>
        <v>1.2113870381586917E-3</v>
      </c>
      <c r="G69" s="17">
        <f t="shared" si="0"/>
        <v>1.2105473538282228E-3</v>
      </c>
      <c r="H69" s="11">
        <f t="shared" si="6"/>
        <v>97111.298153572818</v>
      </c>
      <c r="I69" s="11">
        <f t="shared" si="4"/>
        <v>117.55782500663115</v>
      </c>
      <c r="J69" s="11">
        <f t="shared" si="1"/>
        <v>97043.984542974023</v>
      </c>
      <c r="K69" s="11">
        <f t="shared" si="2"/>
        <v>2721987.4240500359</v>
      </c>
      <c r="L69" s="19">
        <f t="shared" si="5"/>
        <v>28.029564796317075</v>
      </c>
    </row>
    <row r="70" spans="1:12" x14ac:dyDescent="0.2">
      <c r="A70" s="14">
        <v>61</v>
      </c>
      <c r="B70" s="56">
        <v>1</v>
      </c>
      <c r="C70" s="56">
        <v>788</v>
      </c>
      <c r="D70" s="56">
        <v>832</v>
      </c>
      <c r="E70" s="20">
        <v>0.38629999999999998</v>
      </c>
      <c r="F70" s="17">
        <f t="shared" si="3"/>
        <v>1.2345679012345679E-3</v>
      </c>
      <c r="G70" s="17">
        <f t="shared" si="0"/>
        <v>1.2336332336845526E-3</v>
      </c>
      <c r="H70" s="11">
        <f t="shared" si="6"/>
        <v>96993.740328566186</v>
      </c>
      <c r="I70" s="11">
        <f t="shared" si="4"/>
        <v>119.6547015286889</v>
      </c>
      <c r="J70" s="11">
        <f t="shared" si="1"/>
        <v>96920.308238238023</v>
      </c>
      <c r="K70" s="11">
        <f t="shared" si="2"/>
        <v>2624943.4395070621</v>
      </c>
      <c r="L70" s="19">
        <f t="shared" si="5"/>
        <v>27.063019021795316</v>
      </c>
    </row>
    <row r="71" spans="1:12" x14ac:dyDescent="0.2">
      <c r="A71" s="14">
        <v>62</v>
      </c>
      <c r="B71" s="56">
        <v>0</v>
      </c>
      <c r="C71" s="56">
        <v>783</v>
      </c>
      <c r="D71" s="56">
        <v>786</v>
      </c>
      <c r="E71" s="20">
        <v>0</v>
      </c>
      <c r="F71" s="17">
        <f t="shared" si="3"/>
        <v>0</v>
      </c>
      <c r="G71" s="17">
        <f t="shared" si="0"/>
        <v>0</v>
      </c>
      <c r="H71" s="11">
        <f t="shared" si="6"/>
        <v>96874.085627037493</v>
      </c>
      <c r="I71" s="11">
        <f t="shared" si="4"/>
        <v>0</v>
      </c>
      <c r="J71" s="11">
        <f t="shared" si="1"/>
        <v>96874.085627037493</v>
      </c>
      <c r="K71" s="11">
        <f t="shared" si="2"/>
        <v>2528023.131268824</v>
      </c>
      <c r="L71" s="19">
        <f t="shared" si="5"/>
        <v>26.095968957081485</v>
      </c>
    </row>
    <row r="72" spans="1:12" x14ac:dyDescent="0.2">
      <c r="A72" s="14">
        <v>63</v>
      </c>
      <c r="B72" s="56">
        <v>2</v>
      </c>
      <c r="C72" s="56">
        <v>728</v>
      </c>
      <c r="D72" s="56">
        <v>779</v>
      </c>
      <c r="E72" s="20">
        <v>0.56710000000000005</v>
      </c>
      <c r="F72" s="17">
        <f t="shared" si="3"/>
        <v>2.6542800265428003E-3</v>
      </c>
      <c r="G72" s="17">
        <f t="shared" si="0"/>
        <v>2.6512336587899399E-3</v>
      </c>
      <c r="H72" s="11">
        <f t="shared" si="6"/>
        <v>96874.085627037493</v>
      </c>
      <c r="I72" s="11">
        <f t="shared" si="4"/>
        <v>256.83583647890055</v>
      </c>
      <c r="J72" s="11">
        <f t="shared" si="1"/>
        <v>96762.901393425782</v>
      </c>
      <c r="K72" s="11">
        <f t="shared" si="2"/>
        <v>2431149.0456417864</v>
      </c>
      <c r="L72" s="19">
        <f t="shared" si="5"/>
        <v>25.095968957081482</v>
      </c>
    </row>
    <row r="73" spans="1:12" x14ac:dyDescent="0.2">
      <c r="A73" s="14">
        <v>64</v>
      </c>
      <c r="B73" s="56">
        <v>3</v>
      </c>
      <c r="C73" s="56">
        <v>740</v>
      </c>
      <c r="D73" s="56">
        <v>730</v>
      </c>
      <c r="E73" s="20">
        <v>0.66579999999999995</v>
      </c>
      <c r="F73" s="17">
        <f t="shared" si="3"/>
        <v>4.0816326530612249E-3</v>
      </c>
      <c r="G73" s="17">
        <f t="shared" ref="G73:G103" si="7">F73/((1+(1-E73)*F73))</f>
        <v>4.0760725573523796E-3</v>
      </c>
      <c r="H73" s="11">
        <f t="shared" si="6"/>
        <v>96617.249790558591</v>
      </c>
      <c r="I73" s="11">
        <f t="shared" si="4"/>
        <v>393.81892043815583</v>
      </c>
      <c r="J73" s="11">
        <f t="shared" ref="J73:J103" si="8">H74+I73*E73</f>
        <v>96485.635507348168</v>
      </c>
      <c r="K73" s="11">
        <f t="shared" ref="K73:K97" si="9">K74+J73</f>
        <v>2334386.1442483608</v>
      </c>
      <c r="L73" s="19">
        <f t="shared" si="5"/>
        <v>24.161173592797468</v>
      </c>
    </row>
    <row r="74" spans="1:12" x14ac:dyDescent="0.2">
      <c r="A74" s="14">
        <v>65</v>
      </c>
      <c r="B74" s="56">
        <v>1</v>
      </c>
      <c r="C74" s="56">
        <v>785</v>
      </c>
      <c r="D74" s="56">
        <v>747</v>
      </c>
      <c r="E74" s="20">
        <v>0.30680000000000002</v>
      </c>
      <c r="F74" s="17">
        <f t="shared" ref="F74:F103" si="10">B74/((C74+D74)/2)</f>
        <v>1.3054830287206266E-3</v>
      </c>
      <c r="G74" s="17">
        <f t="shared" si="7"/>
        <v>1.3043026858722629E-3</v>
      </c>
      <c r="H74" s="11">
        <f t="shared" si="6"/>
        <v>96223.430870120443</v>
      </c>
      <c r="I74" s="11">
        <f t="shared" ref="I74:I103" si="11">H74*G74</f>
        <v>125.5044793277421</v>
      </c>
      <c r="J74" s="11">
        <f t="shared" si="8"/>
        <v>96136.431165050439</v>
      </c>
      <c r="K74" s="11">
        <f t="shared" si="9"/>
        <v>2237900.5087410128</v>
      </c>
      <c r="L74" s="19">
        <f t="shared" ref="L74:L103" si="12">K74/H74</f>
        <v>23.257334398746028</v>
      </c>
    </row>
    <row r="75" spans="1:12" x14ac:dyDescent="0.2">
      <c r="A75" s="14">
        <v>66</v>
      </c>
      <c r="B75" s="56">
        <v>1</v>
      </c>
      <c r="C75" s="56">
        <v>772</v>
      </c>
      <c r="D75" s="56">
        <v>787</v>
      </c>
      <c r="E75" s="20">
        <v>8.77E-2</v>
      </c>
      <c r="F75" s="17">
        <f t="shared" si="10"/>
        <v>1.2828736369467607E-3</v>
      </c>
      <c r="G75" s="17">
        <f t="shared" si="7"/>
        <v>1.2813739609178379E-3</v>
      </c>
      <c r="H75" s="11">
        <f t="shared" ref="H75:H104" si="13">H74-I74</f>
        <v>96097.926390792694</v>
      </c>
      <c r="I75" s="11">
        <f t="shared" si="11"/>
        <v>123.13738057536085</v>
      </c>
      <c r="J75" s="11">
        <f t="shared" si="8"/>
        <v>95985.588158493803</v>
      </c>
      <c r="K75" s="11">
        <f t="shared" si="9"/>
        <v>2141764.0775759625</v>
      </c>
      <c r="L75" s="19">
        <f t="shared" si="12"/>
        <v>22.287307936970933</v>
      </c>
    </row>
    <row r="76" spans="1:12" x14ac:dyDescent="0.2">
      <c r="A76" s="14">
        <v>67</v>
      </c>
      <c r="B76" s="56">
        <v>5</v>
      </c>
      <c r="C76" s="56">
        <v>753</v>
      </c>
      <c r="D76" s="56">
        <v>783</v>
      </c>
      <c r="E76" s="20">
        <v>0.4148</v>
      </c>
      <c r="F76" s="17">
        <f t="shared" si="10"/>
        <v>6.510416666666667E-3</v>
      </c>
      <c r="G76" s="17">
        <f t="shared" si="7"/>
        <v>6.4857067993555808E-3</v>
      </c>
      <c r="H76" s="11">
        <f t="shared" si="13"/>
        <v>95974.789010217341</v>
      </c>
      <c r="I76" s="11">
        <f t="shared" si="11"/>
        <v>622.46434165028393</v>
      </c>
      <c r="J76" s="11">
        <f t="shared" si="8"/>
        <v>95610.5228774836</v>
      </c>
      <c r="K76" s="11">
        <f t="shared" si="9"/>
        <v>2045778.4894174687</v>
      </c>
      <c r="L76" s="19">
        <f t="shared" si="12"/>
        <v>21.315790433253028</v>
      </c>
    </row>
    <row r="77" spans="1:12" x14ac:dyDescent="0.2">
      <c r="A77" s="14">
        <v>68</v>
      </c>
      <c r="B77" s="56">
        <v>2</v>
      </c>
      <c r="C77" s="56">
        <v>722</v>
      </c>
      <c r="D77" s="56">
        <v>760</v>
      </c>
      <c r="E77" s="20">
        <v>0.72050000000000003</v>
      </c>
      <c r="F77" s="17">
        <f t="shared" si="10"/>
        <v>2.6990553306342779E-3</v>
      </c>
      <c r="G77" s="17">
        <f t="shared" si="7"/>
        <v>2.6970207360439294E-3</v>
      </c>
      <c r="H77" s="11">
        <f t="shared" si="13"/>
        <v>95352.32466856706</v>
      </c>
      <c r="I77" s="11">
        <f t="shared" si="11"/>
        <v>257.16719686111844</v>
      </c>
      <c r="J77" s="11">
        <f t="shared" si="8"/>
        <v>95280.446437044375</v>
      </c>
      <c r="K77" s="11">
        <f t="shared" si="9"/>
        <v>1950167.966539985</v>
      </c>
      <c r="L77" s="19">
        <f t="shared" si="12"/>
        <v>20.452233055864436</v>
      </c>
    </row>
    <row r="78" spans="1:12" x14ac:dyDescent="0.2">
      <c r="A78" s="14">
        <v>69</v>
      </c>
      <c r="B78" s="56">
        <v>8</v>
      </c>
      <c r="C78" s="56">
        <v>807</v>
      </c>
      <c r="D78" s="56">
        <v>720</v>
      </c>
      <c r="E78" s="20">
        <v>0.52359999999999995</v>
      </c>
      <c r="F78" s="17">
        <f t="shared" si="10"/>
        <v>1.0478061558611657E-2</v>
      </c>
      <c r="G78" s="17">
        <f t="shared" si="7"/>
        <v>1.0426017501112978E-2</v>
      </c>
      <c r="H78" s="11">
        <f t="shared" si="13"/>
        <v>95095.157471705941</v>
      </c>
      <c r="I78" s="11">
        <f t="shared" si="11"/>
        <v>991.46377607110071</v>
      </c>
      <c r="J78" s="11">
        <f t="shared" si="8"/>
        <v>94622.824128785665</v>
      </c>
      <c r="K78" s="11">
        <f t="shared" si="9"/>
        <v>1854887.5201029407</v>
      </c>
      <c r="L78" s="19">
        <f t="shared" si="12"/>
        <v>19.505593864280979</v>
      </c>
    </row>
    <row r="79" spans="1:12" x14ac:dyDescent="0.2">
      <c r="A79" s="14">
        <v>70</v>
      </c>
      <c r="B79" s="56">
        <v>7</v>
      </c>
      <c r="C79" s="56">
        <v>701</v>
      </c>
      <c r="D79" s="56">
        <v>799</v>
      </c>
      <c r="E79" s="20">
        <v>0.51229999999999998</v>
      </c>
      <c r="F79" s="17">
        <f t="shared" si="10"/>
        <v>9.3333333333333341E-3</v>
      </c>
      <c r="G79" s="17">
        <f t="shared" si="7"/>
        <v>9.2910417500924793E-3</v>
      </c>
      <c r="H79" s="11">
        <f t="shared" si="13"/>
        <v>94103.693695634836</v>
      </c>
      <c r="I79" s="11">
        <f t="shared" si="11"/>
        <v>874.32134696405774</v>
      </c>
      <c r="J79" s="11">
        <f t="shared" si="8"/>
        <v>93677.287174720463</v>
      </c>
      <c r="K79" s="11">
        <f t="shared" si="9"/>
        <v>1760264.6959741551</v>
      </c>
      <c r="L79" s="19">
        <f t="shared" si="12"/>
        <v>18.705585581661477</v>
      </c>
    </row>
    <row r="80" spans="1:12" x14ac:dyDescent="0.2">
      <c r="A80" s="14">
        <v>71</v>
      </c>
      <c r="B80" s="56">
        <v>5</v>
      </c>
      <c r="C80" s="56">
        <v>681</v>
      </c>
      <c r="D80" s="56">
        <v>702</v>
      </c>
      <c r="E80" s="20">
        <v>0.45150000000000001</v>
      </c>
      <c r="F80" s="17">
        <f t="shared" si="10"/>
        <v>7.2306579898770785E-3</v>
      </c>
      <c r="G80" s="17">
        <f t="shared" si="7"/>
        <v>7.2020943690425179E-3</v>
      </c>
      <c r="H80" s="11">
        <f t="shared" si="13"/>
        <v>93229.372348670775</v>
      </c>
      <c r="I80" s="11">
        <f t="shared" si="11"/>
        <v>671.44673762172999</v>
      </c>
      <c r="J80" s="11">
        <f t="shared" si="8"/>
        <v>92861.08381308525</v>
      </c>
      <c r="K80" s="11">
        <f t="shared" si="9"/>
        <v>1666587.4087994345</v>
      </c>
      <c r="L80" s="19">
        <f t="shared" si="12"/>
        <v>17.876205393365989</v>
      </c>
    </row>
    <row r="81" spans="1:12" x14ac:dyDescent="0.2">
      <c r="A81" s="14">
        <v>72</v>
      </c>
      <c r="B81" s="56">
        <v>8</v>
      </c>
      <c r="C81" s="56">
        <v>617</v>
      </c>
      <c r="D81" s="56">
        <v>680</v>
      </c>
      <c r="E81" s="20">
        <v>0.64859999999999995</v>
      </c>
      <c r="F81" s="17">
        <f t="shared" si="10"/>
        <v>1.2336160370084811E-2</v>
      </c>
      <c r="G81" s="17">
        <f t="shared" si="7"/>
        <v>1.2282914833953416E-2</v>
      </c>
      <c r="H81" s="11">
        <f t="shared" si="13"/>
        <v>92557.925611049039</v>
      </c>
      <c r="I81" s="11">
        <f t="shared" si="11"/>
        <v>1136.8811174879111</v>
      </c>
      <c r="J81" s="11">
        <f t="shared" si="8"/>
        <v>92158.425586363795</v>
      </c>
      <c r="K81" s="11">
        <f t="shared" si="9"/>
        <v>1573726.3249863493</v>
      </c>
      <c r="L81" s="19">
        <f t="shared" si="12"/>
        <v>17.002610144911099</v>
      </c>
    </row>
    <row r="82" spans="1:12" x14ac:dyDescent="0.2">
      <c r="A82" s="14">
        <v>73</v>
      </c>
      <c r="B82" s="56">
        <v>3</v>
      </c>
      <c r="C82" s="56">
        <v>623</v>
      </c>
      <c r="D82" s="56">
        <v>620</v>
      </c>
      <c r="E82" s="20">
        <v>0.70589999999999997</v>
      </c>
      <c r="F82" s="17">
        <f t="shared" si="10"/>
        <v>4.8270313757039418E-3</v>
      </c>
      <c r="G82" s="17">
        <f t="shared" si="7"/>
        <v>4.8201884918642442E-3</v>
      </c>
      <c r="H82" s="11">
        <f t="shared" si="13"/>
        <v>91421.04449356113</v>
      </c>
      <c r="I82" s="11">
        <f t="shared" si="11"/>
        <v>440.66666658207237</v>
      </c>
      <c r="J82" s="11">
        <f t="shared" si="8"/>
        <v>91291.444426919348</v>
      </c>
      <c r="K82" s="11">
        <f t="shared" si="9"/>
        <v>1481567.8993999856</v>
      </c>
      <c r="L82" s="19">
        <f t="shared" si="12"/>
        <v>16.2059830710459</v>
      </c>
    </row>
    <row r="83" spans="1:12" x14ac:dyDescent="0.2">
      <c r="A83" s="14">
        <v>74</v>
      </c>
      <c r="B83" s="56">
        <v>8</v>
      </c>
      <c r="C83" s="56">
        <v>633</v>
      </c>
      <c r="D83" s="56">
        <v>628</v>
      </c>
      <c r="E83" s="20">
        <v>0.41399999999999998</v>
      </c>
      <c r="F83" s="17">
        <f t="shared" si="10"/>
        <v>1.2688342585249802E-2</v>
      </c>
      <c r="G83" s="17">
        <f t="shared" si="7"/>
        <v>1.2594696373357179E-2</v>
      </c>
      <c r="H83" s="11">
        <f t="shared" si="13"/>
        <v>90980.377826979064</v>
      </c>
      <c r="I83" s="11">
        <f t="shared" si="11"/>
        <v>1145.8702346641192</v>
      </c>
      <c r="J83" s="11">
        <f t="shared" si="8"/>
        <v>90308.897869465887</v>
      </c>
      <c r="K83" s="11">
        <f t="shared" si="9"/>
        <v>1390276.4549730662</v>
      </c>
      <c r="L83" s="19">
        <f t="shared" si="12"/>
        <v>15.281058269696453</v>
      </c>
    </row>
    <row r="84" spans="1:12" x14ac:dyDescent="0.2">
      <c r="A84" s="14">
        <v>75</v>
      </c>
      <c r="B84" s="56">
        <v>8</v>
      </c>
      <c r="C84" s="56">
        <v>562</v>
      </c>
      <c r="D84" s="56">
        <v>632</v>
      </c>
      <c r="E84" s="20">
        <v>0.5202</v>
      </c>
      <c r="F84" s="17">
        <f t="shared" si="10"/>
        <v>1.340033500837521E-2</v>
      </c>
      <c r="G84" s="17">
        <f t="shared" si="7"/>
        <v>1.3314728219767579E-2</v>
      </c>
      <c r="H84" s="11">
        <f t="shared" si="13"/>
        <v>89834.507592314942</v>
      </c>
      <c r="I84" s="11">
        <f t="shared" si="11"/>
        <v>1196.1220533483206</v>
      </c>
      <c r="J84" s="11">
        <f t="shared" si="8"/>
        <v>89260.608231118429</v>
      </c>
      <c r="K84" s="11">
        <f t="shared" si="9"/>
        <v>1299967.5571036004</v>
      </c>
      <c r="L84" s="19">
        <f t="shared" si="12"/>
        <v>14.470692743183784</v>
      </c>
    </row>
    <row r="85" spans="1:12" x14ac:dyDescent="0.2">
      <c r="A85" s="14">
        <v>76</v>
      </c>
      <c r="B85" s="56">
        <v>4</v>
      </c>
      <c r="C85" s="56">
        <v>463</v>
      </c>
      <c r="D85" s="56">
        <v>557</v>
      </c>
      <c r="E85" s="20">
        <v>0.56579999999999997</v>
      </c>
      <c r="F85" s="17">
        <f t="shared" si="10"/>
        <v>7.8431372549019607E-3</v>
      </c>
      <c r="G85" s="17">
        <f t="shared" si="7"/>
        <v>7.8165181788763284E-3</v>
      </c>
      <c r="H85" s="11">
        <f t="shared" si="13"/>
        <v>88638.385538966628</v>
      </c>
      <c r="I85" s="11">
        <f t="shared" si="11"/>
        <v>692.84355191158136</v>
      </c>
      <c r="J85" s="11">
        <f t="shared" si="8"/>
        <v>88337.552868726605</v>
      </c>
      <c r="K85" s="11">
        <f t="shared" si="9"/>
        <v>1210706.9488724819</v>
      </c>
      <c r="L85" s="19">
        <f t="shared" si="12"/>
        <v>13.658946307638228</v>
      </c>
    </row>
    <row r="86" spans="1:12" x14ac:dyDescent="0.2">
      <c r="A86" s="14">
        <v>77</v>
      </c>
      <c r="B86" s="56">
        <v>5</v>
      </c>
      <c r="C86" s="56">
        <v>465</v>
      </c>
      <c r="D86" s="56">
        <v>457</v>
      </c>
      <c r="E86" s="20">
        <v>0.48549999999999999</v>
      </c>
      <c r="F86" s="17">
        <f t="shared" si="10"/>
        <v>1.0845986984815618E-2</v>
      </c>
      <c r="G86" s="17">
        <f t="shared" si="7"/>
        <v>1.0785799416488252E-2</v>
      </c>
      <c r="H86" s="11">
        <f t="shared" si="13"/>
        <v>87945.541987055039</v>
      </c>
      <c r="I86" s="11">
        <f t="shared" si="11"/>
        <v>948.56297544672134</v>
      </c>
      <c r="J86" s="11">
        <f t="shared" si="8"/>
        <v>87457.506336187696</v>
      </c>
      <c r="K86" s="11">
        <f t="shared" si="9"/>
        <v>1122369.3960037553</v>
      </c>
      <c r="L86" s="19">
        <f t="shared" si="12"/>
        <v>12.762095390451515</v>
      </c>
    </row>
    <row r="87" spans="1:12" x14ac:dyDescent="0.2">
      <c r="A87" s="14">
        <v>78</v>
      </c>
      <c r="B87" s="56">
        <v>13</v>
      </c>
      <c r="C87" s="56">
        <v>438</v>
      </c>
      <c r="D87" s="56">
        <v>456</v>
      </c>
      <c r="E87" s="20">
        <v>0.63729999999999998</v>
      </c>
      <c r="F87" s="17">
        <f t="shared" si="10"/>
        <v>2.9082774049217001E-2</v>
      </c>
      <c r="G87" s="17">
        <f t="shared" si="7"/>
        <v>2.8779201757922195E-2</v>
      </c>
      <c r="H87" s="11">
        <f t="shared" si="13"/>
        <v>86996.979011608317</v>
      </c>
      <c r="I87" s="11">
        <f t="shared" si="11"/>
        <v>2503.7036113047984</v>
      </c>
      <c r="J87" s="11">
        <f t="shared" si="8"/>
        <v>86088.885711788069</v>
      </c>
      <c r="K87" s="11">
        <f t="shared" si="9"/>
        <v>1034911.8896675676</v>
      </c>
      <c r="L87" s="19">
        <f t="shared" si="12"/>
        <v>11.895952036788261</v>
      </c>
    </row>
    <row r="88" spans="1:12" x14ac:dyDescent="0.2">
      <c r="A88" s="14">
        <v>79</v>
      </c>
      <c r="B88" s="56">
        <v>8</v>
      </c>
      <c r="C88" s="56">
        <v>433</v>
      </c>
      <c r="D88" s="56">
        <v>427</v>
      </c>
      <c r="E88" s="20">
        <v>0.44729999999999998</v>
      </c>
      <c r="F88" s="17">
        <f t="shared" si="10"/>
        <v>1.8604651162790697E-2</v>
      </c>
      <c r="G88" s="17">
        <f t="shared" si="7"/>
        <v>1.8415290584077773E-2</v>
      </c>
      <c r="H88" s="11">
        <f t="shared" si="13"/>
        <v>84493.275400303522</v>
      </c>
      <c r="I88" s="11">
        <f t="shared" si="11"/>
        <v>1555.9682188970996</v>
      </c>
      <c r="J88" s="11">
        <f t="shared" si="8"/>
        <v>83633.291765719085</v>
      </c>
      <c r="K88" s="11">
        <f t="shared" si="9"/>
        <v>948823.00395577948</v>
      </c>
      <c r="L88" s="19">
        <f t="shared" si="12"/>
        <v>11.229568263989576</v>
      </c>
    </row>
    <row r="89" spans="1:12" x14ac:dyDescent="0.2">
      <c r="A89" s="14">
        <v>80</v>
      </c>
      <c r="B89" s="56">
        <v>16</v>
      </c>
      <c r="C89" s="56">
        <v>322</v>
      </c>
      <c r="D89" s="56">
        <v>414</v>
      </c>
      <c r="E89" s="20">
        <v>0.3846</v>
      </c>
      <c r="F89" s="17">
        <f t="shared" si="10"/>
        <v>4.3478260869565216E-2</v>
      </c>
      <c r="G89" s="17">
        <f t="shared" si="7"/>
        <v>4.2345249286482554E-2</v>
      </c>
      <c r="H89" s="11">
        <f t="shared" si="13"/>
        <v>82937.307181406417</v>
      </c>
      <c r="I89" s="11">
        <f t="shared" si="11"/>
        <v>3512.0009477462345</v>
      </c>
      <c r="J89" s="11">
        <f t="shared" si="8"/>
        <v>80776.02179816339</v>
      </c>
      <c r="K89" s="11">
        <f t="shared" si="9"/>
        <v>865189.71219006041</v>
      </c>
      <c r="L89" s="19">
        <f t="shared" si="12"/>
        <v>10.431851980649137</v>
      </c>
    </row>
    <row r="90" spans="1:12" x14ac:dyDescent="0.2">
      <c r="A90" s="14">
        <v>81</v>
      </c>
      <c r="B90" s="56">
        <v>5</v>
      </c>
      <c r="C90" s="56">
        <v>253</v>
      </c>
      <c r="D90" s="56">
        <v>310</v>
      </c>
      <c r="E90" s="20">
        <v>0.5655</v>
      </c>
      <c r="F90" s="17">
        <f t="shared" si="10"/>
        <v>1.7761989342806393E-2</v>
      </c>
      <c r="G90" s="17">
        <f t="shared" si="7"/>
        <v>1.7625959513170995E-2</v>
      </c>
      <c r="H90" s="11">
        <f t="shared" si="13"/>
        <v>79425.306233660187</v>
      </c>
      <c r="I90" s="11">
        <f t="shared" si="11"/>
        <v>1399.9472319957024</v>
      </c>
      <c r="J90" s="11">
        <f t="shared" si="8"/>
        <v>78817.029161358063</v>
      </c>
      <c r="K90" s="11">
        <f t="shared" si="9"/>
        <v>784413.69039189699</v>
      </c>
      <c r="L90" s="19">
        <f t="shared" si="12"/>
        <v>9.8761179224697155</v>
      </c>
    </row>
    <row r="91" spans="1:12" x14ac:dyDescent="0.2">
      <c r="A91" s="14">
        <v>82</v>
      </c>
      <c r="B91" s="56">
        <v>8</v>
      </c>
      <c r="C91" s="56">
        <v>355</v>
      </c>
      <c r="D91" s="56">
        <v>244</v>
      </c>
      <c r="E91" s="20">
        <v>0.61129999999999995</v>
      </c>
      <c r="F91" s="17">
        <f t="shared" si="10"/>
        <v>2.6711185308848081E-2</v>
      </c>
      <c r="G91" s="17">
        <f t="shared" si="7"/>
        <v>2.6436702602957739E-2</v>
      </c>
      <c r="H91" s="11">
        <f t="shared" si="13"/>
        <v>78025.359001664488</v>
      </c>
      <c r="I91" s="11">
        <f t="shared" si="11"/>
        <v>2062.7332114160158</v>
      </c>
      <c r="J91" s="11">
        <f t="shared" si="8"/>
        <v>77223.574602387089</v>
      </c>
      <c r="K91" s="11">
        <f t="shared" si="9"/>
        <v>705596.66123053897</v>
      </c>
      <c r="L91" s="19">
        <f t="shared" si="12"/>
        <v>9.0431709672170388</v>
      </c>
    </row>
    <row r="92" spans="1:12" x14ac:dyDescent="0.2">
      <c r="A92" s="14">
        <v>83</v>
      </c>
      <c r="B92" s="56">
        <v>15</v>
      </c>
      <c r="C92" s="56">
        <v>212</v>
      </c>
      <c r="D92" s="56">
        <v>341</v>
      </c>
      <c r="E92" s="20">
        <v>0.47</v>
      </c>
      <c r="F92" s="17">
        <f t="shared" si="10"/>
        <v>5.4249547920433995E-2</v>
      </c>
      <c r="G92" s="17">
        <f t="shared" si="7"/>
        <v>5.2733345051854452E-2</v>
      </c>
      <c r="H92" s="11">
        <f t="shared" si="13"/>
        <v>75962.625790248479</v>
      </c>
      <c r="I92" s="11">
        <f t="shared" si="11"/>
        <v>4005.7633568420711</v>
      </c>
      <c r="J92" s="11">
        <f t="shared" si="8"/>
        <v>73839.57121112218</v>
      </c>
      <c r="K92" s="11">
        <f t="shared" si="9"/>
        <v>628373.08662815182</v>
      </c>
      <c r="L92" s="19">
        <f t="shared" si="12"/>
        <v>8.2721348833207102</v>
      </c>
    </row>
    <row r="93" spans="1:12" x14ac:dyDescent="0.2">
      <c r="A93" s="14">
        <v>84</v>
      </c>
      <c r="B93" s="56">
        <v>7</v>
      </c>
      <c r="C93" s="56">
        <v>197</v>
      </c>
      <c r="D93" s="56">
        <v>205</v>
      </c>
      <c r="E93" s="20">
        <v>0.4834</v>
      </c>
      <c r="F93" s="17">
        <f t="shared" si="10"/>
        <v>3.482587064676617E-2</v>
      </c>
      <c r="G93" s="17">
        <f t="shared" si="7"/>
        <v>3.4210389988671479E-2</v>
      </c>
      <c r="H93" s="11">
        <f t="shared" si="13"/>
        <v>71956.862433406408</v>
      </c>
      <c r="I93" s="11">
        <f t="shared" si="11"/>
        <v>2461.6723262080172</v>
      </c>
      <c r="J93" s="11">
        <f t="shared" si="8"/>
        <v>70685.162509687347</v>
      </c>
      <c r="K93" s="11">
        <f t="shared" si="9"/>
        <v>554533.51541702962</v>
      </c>
      <c r="L93" s="19">
        <f t="shared" si="12"/>
        <v>7.7064715812231421</v>
      </c>
    </row>
    <row r="94" spans="1:12" x14ac:dyDescent="0.2">
      <c r="A94" s="14">
        <v>85</v>
      </c>
      <c r="B94" s="56">
        <v>14</v>
      </c>
      <c r="C94" s="56">
        <v>223</v>
      </c>
      <c r="D94" s="56">
        <v>191</v>
      </c>
      <c r="E94" s="20">
        <v>0.54010000000000002</v>
      </c>
      <c r="F94" s="17">
        <f t="shared" si="10"/>
        <v>6.7632850241545889E-2</v>
      </c>
      <c r="G94" s="17">
        <f t="shared" si="7"/>
        <v>6.5592634134594194E-2</v>
      </c>
      <c r="H94" s="11">
        <f t="shared" si="13"/>
        <v>69495.190107198388</v>
      </c>
      <c r="I94" s="11">
        <f t="shared" si="11"/>
        <v>4558.3725788155334</v>
      </c>
      <c r="J94" s="11">
        <f t="shared" si="8"/>
        <v>67398.794558201116</v>
      </c>
      <c r="K94" s="11">
        <f t="shared" si="9"/>
        <v>483848.35290734231</v>
      </c>
      <c r="L94" s="19">
        <f t="shared" si="12"/>
        <v>6.9623286469321384</v>
      </c>
    </row>
    <row r="95" spans="1:12" x14ac:dyDescent="0.2">
      <c r="A95" s="14">
        <v>86</v>
      </c>
      <c r="B95" s="56">
        <v>14</v>
      </c>
      <c r="C95" s="56">
        <v>223</v>
      </c>
      <c r="D95" s="56">
        <v>208</v>
      </c>
      <c r="E95" s="20">
        <v>0.66110000000000002</v>
      </c>
      <c r="F95" s="17">
        <f t="shared" si="10"/>
        <v>6.4965197215777259E-2</v>
      </c>
      <c r="G95" s="17">
        <f t="shared" si="7"/>
        <v>6.3565690146319145E-2</v>
      </c>
      <c r="H95" s="11">
        <f t="shared" si="13"/>
        <v>64936.817528382853</v>
      </c>
      <c r="I95" s="11">
        <f t="shared" si="11"/>
        <v>4127.7536220972506</v>
      </c>
      <c r="J95" s="11">
        <f t="shared" si="8"/>
        <v>63537.9218258541</v>
      </c>
      <c r="K95" s="11">
        <f t="shared" si="9"/>
        <v>416449.55834914121</v>
      </c>
      <c r="L95" s="19">
        <f t="shared" si="12"/>
        <v>6.4131501080587716</v>
      </c>
    </row>
    <row r="96" spans="1:12" x14ac:dyDescent="0.2">
      <c r="A96" s="14">
        <v>87</v>
      </c>
      <c r="B96" s="56">
        <v>14</v>
      </c>
      <c r="C96" s="56">
        <v>196</v>
      </c>
      <c r="D96" s="56">
        <v>208</v>
      </c>
      <c r="E96" s="20">
        <v>0.52859999999999996</v>
      </c>
      <c r="F96" s="17">
        <f t="shared" si="10"/>
        <v>6.9306930693069313E-2</v>
      </c>
      <c r="G96" s="17">
        <f t="shared" si="7"/>
        <v>6.7114222654309982E-2</v>
      </c>
      <c r="H96" s="11">
        <f t="shared" si="13"/>
        <v>60809.063906285606</v>
      </c>
      <c r="I96" s="11">
        <f t="shared" si="11"/>
        <v>4081.1530544066168</v>
      </c>
      <c r="J96" s="11">
        <f t="shared" si="8"/>
        <v>58885.208356438321</v>
      </c>
      <c r="K96" s="11">
        <f t="shared" si="9"/>
        <v>352911.6365232871</v>
      </c>
      <c r="L96" s="19">
        <f t="shared" si="12"/>
        <v>5.8036025199659083</v>
      </c>
    </row>
    <row r="97" spans="1:12" x14ac:dyDescent="0.2">
      <c r="A97" s="14">
        <v>88</v>
      </c>
      <c r="B97" s="56">
        <v>7</v>
      </c>
      <c r="C97" s="56">
        <v>161</v>
      </c>
      <c r="D97" s="56">
        <v>185</v>
      </c>
      <c r="E97" s="20">
        <v>0.60629999999999995</v>
      </c>
      <c r="F97" s="17">
        <f t="shared" si="10"/>
        <v>4.046242774566474E-2</v>
      </c>
      <c r="G97" s="17">
        <f t="shared" si="7"/>
        <v>3.9827965945951171E-2</v>
      </c>
      <c r="H97" s="11">
        <f t="shared" si="13"/>
        <v>56727.910851878987</v>
      </c>
      <c r="I97" s="11">
        <f t="shared" si="11"/>
        <v>2259.3573015935904</v>
      </c>
      <c r="J97" s="11">
        <f t="shared" si="8"/>
        <v>55838.401882241589</v>
      </c>
      <c r="K97" s="11">
        <f t="shared" si="9"/>
        <v>294026.42816684878</v>
      </c>
      <c r="L97" s="19">
        <f t="shared" si="12"/>
        <v>5.183099884192365</v>
      </c>
    </row>
    <row r="98" spans="1:12" x14ac:dyDescent="0.2">
      <c r="A98" s="14">
        <v>89</v>
      </c>
      <c r="B98" s="56">
        <v>19</v>
      </c>
      <c r="C98" s="56">
        <v>158</v>
      </c>
      <c r="D98" s="56">
        <v>153</v>
      </c>
      <c r="E98" s="20">
        <v>0.39610000000000001</v>
      </c>
      <c r="F98" s="17">
        <f t="shared" si="10"/>
        <v>0.12218649517684887</v>
      </c>
      <c r="G98" s="17">
        <f t="shared" si="7"/>
        <v>0.11379010277641861</v>
      </c>
      <c r="H98" s="11">
        <f t="shared" si="13"/>
        <v>54468.553550285396</v>
      </c>
      <c r="I98" s="11">
        <f t="shared" si="11"/>
        <v>6197.9823065698365</v>
      </c>
      <c r="J98" s="11">
        <f t="shared" si="8"/>
        <v>50725.592035347872</v>
      </c>
      <c r="K98" s="11">
        <f>K99+J98</f>
        <v>238188.02628460719</v>
      </c>
      <c r="L98" s="19">
        <f t="shared" si="12"/>
        <v>4.3729456862611906</v>
      </c>
    </row>
    <row r="99" spans="1:12" x14ac:dyDescent="0.2">
      <c r="A99" s="14">
        <v>90</v>
      </c>
      <c r="B99" s="56">
        <v>10</v>
      </c>
      <c r="C99" s="56">
        <v>142</v>
      </c>
      <c r="D99" s="56">
        <v>148</v>
      </c>
      <c r="E99" s="20">
        <v>0.59730000000000005</v>
      </c>
      <c r="F99" s="21">
        <f t="shared" si="10"/>
        <v>6.8965517241379309E-2</v>
      </c>
      <c r="G99" s="21">
        <f t="shared" si="7"/>
        <v>6.7101934548773043E-2</v>
      </c>
      <c r="H99" s="22">
        <f t="shared" si="13"/>
        <v>48270.57124371556</v>
      </c>
      <c r="I99" s="22">
        <f t="shared" si="11"/>
        <v>3239.0487122276877</v>
      </c>
      <c r="J99" s="22">
        <f t="shared" si="8"/>
        <v>46966.206327301465</v>
      </c>
      <c r="K99" s="22">
        <f t="shared" ref="K99:K102" si="14">K100+J99</f>
        <v>187462.4342492593</v>
      </c>
      <c r="L99" s="23">
        <f t="shared" si="12"/>
        <v>3.8835760468375522</v>
      </c>
    </row>
    <row r="100" spans="1:12" x14ac:dyDescent="0.2">
      <c r="A100" s="14">
        <v>91</v>
      </c>
      <c r="B100" s="56">
        <v>17</v>
      </c>
      <c r="C100" s="56">
        <v>114</v>
      </c>
      <c r="D100" s="56">
        <v>121</v>
      </c>
      <c r="E100" s="20">
        <v>0.41970000000000002</v>
      </c>
      <c r="F100" s="21">
        <f t="shared" si="10"/>
        <v>0.14468085106382977</v>
      </c>
      <c r="G100" s="21">
        <f t="shared" si="7"/>
        <v>0.13347455464644553</v>
      </c>
      <c r="H100" s="22">
        <f t="shared" si="13"/>
        <v>45031.52253148787</v>
      </c>
      <c r="I100" s="22">
        <f t="shared" si="11"/>
        <v>6010.5624149417208</v>
      </c>
      <c r="J100" s="22">
        <f t="shared" si="8"/>
        <v>41543.59316209719</v>
      </c>
      <c r="K100" s="22">
        <f t="shared" si="14"/>
        <v>140496.22792195782</v>
      </c>
      <c r="L100" s="23">
        <f t="shared" si="12"/>
        <v>3.1199528690978005</v>
      </c>
    </row>
    <row r="101" spans="1:12" x14ac:dyDescent="0.2">
      <c r="A101" s="14">
        <v>92</v>
      </c>
      <c r="B101" s="56">
        <v>15</v>
      </c>
      <c r="C101" s="56">
        <v>99</v>
      </c>
      <c r="D101" s="56">
        <v>101</v>
      </c>
      <c r="E101" s="20">
        <v>0.52129999999999999</v>
      </c>
      <c r="F101" s="21">
        <f t="shared" si="10"/>
        <v>0.15</v>
      </c>
      <c r="G101" s="21">
        <f t="shared" si="7"/>
        <v>0.13995083060817967</v>
      </c>
      <c r="H101" s="22">
        <f t="shared" si="13"/>
        <v>39020.96011654615</v>
      </c>
      <c r="I101" s="22">
        <f t="shared" si="11"/>
        <v>5461.0157794392853</v>
      </c>
      <c r="J101" s="22">
        <f t="shared" si="8"/>
        <v>36406.771862928559</v>
      </c>
      <c r="K101" s="22">
        <f t="shared" si="14"/>
        <v>98952.634759860637</v>
      </c>
      <c r="L101" s="23">
        <f t="shared" si="12"/>
        <v>2.5358841623658952</v>
      </c>
    </row>
    <row r="102" spans="1:12" x14ac:dyDescent="0.2">
      <c r="A102" s="14">
        <v>93</v>
      </c>
      <c r="B102" s="56">
        <v>15</v>
      </c>
      <c r="C102" s="56">
        <v>77</v>
      </c>
      <c r="D102" s="56">
        <v>90</v>
      </c>
      <c r="E102" s="20">
        <v>0.46210000000000001</v>
      </c>
      <c r="F102" s="21">
        <f t="shared" si="10"/>
        <v>0.17964071856287425</v>
      </c>
      <c r="G102" s="21">
        <f t="shared" si="7"/>
        <v>0.16381179117272859</v>
      </c>
      <c r="H102" s="22">
        <f t="shared" si="13"/>
        <v>33559.944337106863</v>
      </c>
      <c r="I102" s="22">
        <f t="shared" si="11"/>
        <v>5497.5145935185446</v>
      </c>
      <c r="J102" s="22">
        <f t="shared" si="8"/>
        <v>30602.831237253238</v>
      </c>
      <c r="K102" s="22">
        <f t="shared" si="14"/>
        <v>62545.862896932085</v>
      </c>
      <c r="L102" s="23">
        <f t="shared" si="12"/>
        <v>1.8637057996480586</v>
      </c>
    </row>
    <row r="103" spans="1:12" x14ac:dyDescent="0.2">
      <c r="A103" s="14">
        <v>94</v>
      </c>
      <c r="B103" s="56">
        <v>11</v>
      </c>
      <c r="C103" s="56">
        <v>61</v>
      </c>
      <c r="D103" s="56">
        <v>67</v>
      </c>
      <c r="E103" s="20">
        <v>0.5736</v>
      </c>
      <c r="F103" s="21">
        <f t="shared" si="10"/>
        <v>0.171875</v>
      </c>
      <c r="G103" s="21">
        <f t="shared" si="7"/>
        <v>0.16013882580389691</v>
      </c>
      <c r="H103" s="22">
        <f t="shared" si="13"/>
        <v>28062.42974358832</v>
      </c>
      <c r="I103" s="22">
        <f t="shared" si="11"/>
        <v>4493.8845483425857</v>
      </c>
      <c r="J103" s="22">
        <f t="shared" si="8"/>
        <v>26146.237372175041</v>
      </c>
      <c r="K103" s="22">
        <f>K104+J103</f>
        <v>31943.031659678847</v>
      </c>
      <c r="L103" s="23">
        <f t="shared" si="12"/>
        <v>1.1382846015668748</v>
      </c>
    </row>
    <row r="104" spans="1:12" x14ac:dyDescent="0.2">
      <c r="A104" s="14" t="s">
        <v>27</v>
      </c>
      <c r="B104" s="56">
        <v>38</v>
      </c>
      <c r="C104" s="52">
        <v>145</v>
      </c>
      <c r="D104" s="52">
        <v>164</v>
      </c>
      <c r="E104" s="20"/>
      <c r="F104" s="21">
        <f>B104/((C104+D104)/2)</f>
        <v>0.2459546925566343</v>
      </c>
      <c r="G104" s="21">
        <v>1</v>
      </c>
      <c r="H104" s="22">
        <f t="shared" si="13"/>
        <v>23568.545195245733</v>
      </c>
      <c r="I104" s="22">
        <f>H104*G104</f>
        <v>23568.545195245733</v>
      </c>
      <c r="J104" s="22">
        <f>H104*F104</f>
        <v>5796.7942875038052</v>
      </c>
      <c r="K104" s="22">
        <f>J104</f>
        <v>5796.7942875038052</v>
      </c>
      <c r="L104" s="23">
        <f>K104/H104</f>
        <v>0.24595469255663432</v>
      </c>
    </row>
    <row r="105" spans="1:12" x14ac:dyDescent="0.2">
      <c r="A105" s="24"/>
      <c r="B105" s="24"/>
      <c r="C105" s="24"/>
      <c r="D105" s="24"/>
      <c r="E105" s="69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68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50" t="s">
        <v>30</v>
      </c>
      <c r="B107" s="27"/>
      <c r="C107" s="27"/>
      <c r="D107" s="27"/>
      <c r="E107" s="70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12</v>
      </c>
      <c r="B108" s="31"/>
      <c r="C108" s="31"/>
      <c r="D108" s="31"/>
      <c r="E108" s="7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28</v>
      </c>
      <c r="B109" s="33"/>
      <c r="C109" s="33"/>
      <c r="D109" s="33"/>
      <c r="E109" s="72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13</v>
      </c>
      <c r="B110" s="33"/>
      <c r="C110" s="33"/>
      <c r="D110" s="33"/>
      <c r="E110" s="72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14</v>
      </c>
      <c r="B111" s="33"/>
      <c r="C111" s="33"/>
      <c r="D111" s="33"/>
      <c r="E111" s="72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15</v>
      </c>
      <c r="B112" s="33"/>
      <c r="C112" s="33"/>
      <c r="D112" s="33"/>
      <c r="E112" s="72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16</v>
      </c>
      <c r="B113" s="33"/>
      <c r="C113" s="33"/>
      <c r="D113" s="33"/>
      <c r="E113" s="72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17</v>
      </c>
      <c r="B114" s="33"/>
      <c r="C114" s="33"/>
      <c r="D114" s="33"/>
      <c r="E114" s="72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18</v>
      </c>
      <c r="B115" s="33"/>
      <c r="C115" s="33"/>
      <c r="D115" s="33"/>
      <c r="E115" s="72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29</v>
      </c>
      <c r="B116" s="33"/>
      <c r="C116" s="33"/>
      <c r="D116" s="33"/>
      <c r="E116" s="72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19</v>
      </c>
      <c r="B117" s="33"/>
      <c r="C117" s="33"/>
      <c r="D117" s="33"/>
      <c r="E117" s="72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20</v>
      </c>
      <c r="B118" s="33"/>
      <c r="C118" s="33"/>
      <c r="D118" s="33"/>
      <c r="E118" s="72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72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58</v>
      </c>
      <c r="B120" s="27"/>
      <c r="C120" s="27"/>
      <c r="D120" s="27"/>
      <c r="E120" s="70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E121" s="7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E122" s="71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60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14.75" x14ac:dyDescent="0.2">
      <c r="A6" s="58" t="s">
        <v>35</v>
      </c>
      <c r="B6" s="59" t="s">
        <v>36</v>
      </c>
      <c r="C6" s="73" t="s">
        <v>37</v>
      </c>
      <c r="D6" s="73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8" customFormat="1" x14ac:dyDescent="0.2">
      <c r="A7" s="61"/>
      <c r="B7" s="62"/>
      <c r="C7" s="63">
        <v>44562</v>
      </c>
      <c r="D7" s="63">
        <v>44927</v>
      </c>
      <c r="E7" s="64" t="s">
        <v>46</v>
      </c>
      <c r="F7" s="64" t="s">
        <v>47</v>
      </c>
      <c r="G7" s="64" t="s">
        <v>48</v>
      </c>
      <c r="H7" s="58" t="s">
        <v>49</v>
      </c>
      <c r="I7" s="58" t="s">
        <v>50</v>
      </c>
      <c r="J7" s="58" t="s">
        <v>51</v>
      </c>
      <c r="K7" s="58" t="s">
        <v>52</v>
      </c>
      <c r="L7" s="64" t="s">
        <v>53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6">
        <v>3</v>
      </c>
      <c r="C9" s="56">
        <v>555</v>
      </c>
      <c r="D9" s="56">
        <v>544</v>
      </c>
      <c r="E9" s="16">
        <v>5.11E-2</v>
      </c>
      <c r="F9" s="17">
        <f>B9/((C9+D9)/2)</f>
        <v>5.4595086442220204E-3</v>
      </c>
      <c r="G9" s="17">
        <f t="shared" ref="G9:G72" si="0">F9/((1+(1-E9)*F9))</f>
        <v>5.4313712745998124E-3</v>
      </c>
      <c r="H9" s="11">
        <v>100000</v>
      </c>
      <c r="I9" s="11">
        <f>H9*G9</f>
        <v>543.13712745998123</v>
      </c>
      <c r="J9" s="11">
        <f t="shared" ref="J9:J72" si="1">H10+I9*E9</f>
        <v>99484.61717975323</v>
      </c>
      <c r="K9" s="11">
        <f t="shared" ref="K9:K72" si="2">K10+J9</f>
        <v>8564582.2682795413</v>
      </c>
      <c r="L9" s="18">
        <f>K9/H9</f>
        <v>85.645822682795412</v>
      </c>
    </row>
    <row r="10" spans="1:13" x14ac:dyDescent="0.2">
      <c r="A10" s="14">
        <v>1</v>
      </c>
      <c r="B10" s="56">
        <v>0</v>
      </c>
      <c r="C10" s="56">
        <v>532</v>
      </c>
      <c r="D10" s="56">
        <v>575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99456.862872540019</v>
      </c>
      <c r="I10" s="11">
        <f t="shared" ref="I10:I73" si="4">H10*G10</f>
        <v>0</v>
      </c>
      <c r="J10" s="11">
        <f t="shared" si="1"/>
        <v>99456.862872540019</v>
      </c>
      <c r="K10" s="11">
        <f t="shared" si="2"/>
        <v>8465097.651099788</v>
      </c>
      <c r="L10" s="19">
        <f t="shared" ref="L10:L73" si="5">K10/H10</f>
        <v>85.113258216764009</v>
      </c>
    </row>
    <row r="11" spans="1:13" x14ac:dyDescent="0.2">
      <c r="A11" s="14">
        <v>2</v>
      </c>
      <c r="B11" s="56">
        <v>0</v>
      </c>
      <c r="C11" s="56">
        <v>611</v>
      </c>
      <c r="D11" s="56">
        <v>534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99456.862872540019</v>
      </c>
      <c r="I11" s="11">
        <f t="shared" si="4"/>
        <v>0</v>
      </c>
      <c r="J11" s="11">
        <f t="shared" si="1"/>
        <v>99456.862872540019</v>
      </c>
      <c r="K11" s="11">
        <f t="shared" si="2"/>
        <v>8365640.788227248</v>
      </c>
      <c r="L11" s="19">
        <f t="shared" si="5"/>
        <v>84.113258216764009</v>
      </c>
    </row>
    <row r="12" spans="1:13" x14ac:dyDescent="0.2">
      <c r="A12" s="14">
        <v>3</v>
      </c>
      <c r="B12" s="56">
        <v>0</v>
      </c>
      <c r="C12" s="56">
        <v>632</v>
      </c>
      <c r="D12" s="56">
        <v>621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99456.862872540019</v>
      </c>
      <c r="I12" s="11">
        <f t="shared" si="4"/>
        <v>0</v>
      </c>
      <c r="J12" s="11">
        <f t="shared" si="1"/>
        <v>99456.862872540019</v>
      </c>
      <c r="K12" s="11">
        <f t="shared" si="2"/>
        <v>8266183.925354708</v>
      </c>
      <c r="L12" s="19">
        <f t="shared" si="5"/>
        <v>83.113258216764009</v>
      </c>
    </row>
    <row r="13" spans="1:13" x14ac:dyDescent="0.2">
      <c r="A13" s="14">
        <v>4</v>
      </c>
      <c r="B13" s="56">
        <v>0</v>
      </c>
      <c r="C13" s="56">
        <v>677</v>
      </c>
      <c r="D13" s="56">
        <v>643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99456.862872540019</v>
      </c>
      <c r="I13" s="11">
        <f t="shared" si="4"/>
        <v>0</v>
      </c>
      <c r="J13" s="11">
        <f t="shared" si="1"/>
        <v>99456.862872540019</v>
      </c>
      <c r="K13" s="11">
        <f t="shared" si="2"/>
        <v>8166727.062482168</v>
      </c>
      <c r="L13" s="19">
        <f t="shared" si="5"/>
        <v>82.113258216764009</v>
      </c>
    </row>
    <row r="14" spans="1:13" x14ac:dyDescent="0.2">
      <c r="A14" s="14">
        <v>5</v>
      </c>
      <c r="B14" s="56">
        <v>0</v>
      </c>
      <c r="C14" s="56">
        <v>750</v>
      </c>
      <c r="D14" s="56">
        <v>677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99456.862872540019</v>
      </c>
      <c r="I14" s="11">
        <f t="shared" si="4"/>
        <v>0</v>
      </c>
      <c r="J14" s="11">
        <f t="shared" si="1"/>
        <v>99456.862872540019</v>
      </c>
      <c r="K14" s="11">
        <f t="shared" si="2"/>
        <v>8067270.1996096279</v>
      </c>
      <c r="L14" s="19">
        <f t="shared" si="5"/>
        <v>81.113258216764009</v>
      </c>
    </row>
    <row r="15" spans="1:13" x14ac:dyDescent="0.2">
      <c r="A15" s="14">
        <v>6</v>
      </c>
      <c r="B15" s="56">
        <v>0</v>
      </c>
      <c r="C15" s="56">
        <v>695</v>
      </c>
      <c r="D15" s="56">
        <v>750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99456.862872540019</v>
      </c>
      <c r="I15" s="11">
        <f t="shared" si="4"/>
        <v>0</v>
      </c>
      <c r="J15" s="11">
        <f t="shared" si="1"/>
        <v>99456.862872540019</v>
      </c>
      <c r="K15" s="11">
        <f t="shared" si="2"/>
        <v>7967813.3367370879</v>
      </c>
      <c r="L15" s="19">
        <f t="shared" si="5"/>
        <v>80.113258216764009</v>
      </c>
    </row>
    <row r="16" spans="1:13" x14ac:dyDescent="0.2">
      <c r="A16" s="14">
        <v>7</v>
      </c>
      <c r="B16" s="56">
        <v>0</v>
      </c>
      <c r="C16" s="56">
        <v>778</v>
      </c>
      <c r="D16" s="56">
        <v>713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99456.862872540019</v>
      </c>
      <c r="I16" s="11">
        <f t="shared" si="4"/>
        <v>0</v>
      </c>
      <c r="J16" s="11">
        <f t="shared" si="1"/>
        <v>99456.862872540019</v>
      </c>
      <c r="K16" s="11">
        <f t="shared" si="2"/>
        <v>7868356.4738645479</v>
      </c>
      <c r="L16" s="19">
        <f t="shared" si="5"/>
        <v>79.113258216764009</v>
      </c>
    </row>
    <row r="17" spans="1:12" x14ac:dyDescent="0.2">
      <c r="A17" s="14">
        <v>8</v>
      </c>
      <c r="B17" s="56">
        <v>0</v>
      </c>
      <c r="C17" s="56">
        <v>754</v>
      </c>
      <c r="D17" s="56">
        <v>789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99456.862872540019</v>
      </c>
      <c r="I17" s="11">
        <f t="shared" si="4"/>
        <v>0</v>
      </c>
      <c r="J17" s="11">
        <f t="shared" si="1"/>
        <v>99456.862872540019</v>
      </c>
      <c r="K17" s="11">
        <f t="shared" si="2"/>
        <v>7768899.6109920079</v>
      </c>
      <c r="L17" s="19">
        <f t="shared" si="5"/>
        <v>78.113258216764009</v>
      </c>
    </row>
    <row r="18" spans="1:12" x14ac:dyDescent="0.2">
      <c r="A18" s="14">
        <v>9</v>
      </c>
      <c r="B18" s="56">
        <v>0</v>
      </c>
      <c r="C18" s="56">
        <v>795</v>
      </c>
      <c r="D18" s="56">
        <v>765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99456.862872540019</v>
      </c>
      <c r="I18" s="11">
        <f t="shared" si="4"/>
        <v>0</v>
      </c>
      <c r="J18" s="11">
        <f t="shared" si="1"/>
        <v>99456.862872540019</v>
      </c>
      <c r="K18" s="11">
        <f t="shared" si="2"/>
        <v>7669442.7481194679</v>
      </c>
      <c r="L18" s="19">
        <f t="shared" si="5"/>
        <v>77.113258216764009</v>
      </c>
    </row>
    <row r="19" spans="1:12" x14ac:dyDescent="0.2">
      <c r="A19" s="14">
        <v>10</v>
      </c>
      <c r="B19" s="56">
        <v>0</v>
      </c>
      <c r="C19" s="56">
        <v>750</v>
      </c>
      <c r="D19" s="56">
        <v>803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99456.862872540019</v>
      </c>
      <c r="I19" s="11">
        <f t="shared" si="4"/>
        <v>0</v>
      </c>
      <c r="J19" s="11">
        <f t="shared" si="1"/>
        <v>99456.862872540019</v>
      </c>
      <c r="K19" s="11">
        <f t="shared" si="2"/>
        <v>7569985.8852469278</v>
      </c>
      <c r="L19" s="19">
        <f t="shared" si="5"/>
        <v>76.113258216764009</v>
      </c>
    </row>
    <row r="20" spans="1:12" x14ac:dyDescent="0.2">
      <c r="A20" s="14">
        <v>11</v>
      </c>
      <c r="B20" s="56">
        <v>0</v>
      </c>
      <c r="C20" s="56">
        <v>801</v>
      </c>
      <c r="D20" s="56">
        <v>756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99456.862872540019</v>
      </c>
      <c r="I20" s="11">
        <f t="shared" si="4"/>
        <v>0</v>
      </c>
      <c r="J20" s="11">
        <f t="shared" si="1"/>
        <v>99456.862872540019</v>
      </c>
      <c r="K20" s="11">
        <f t="shared" si="2"/>
        <v>7470529.0223743878</v>
      </c>
      <c r="L20" s="19">
        <f t="shared" si="5"/>
        <v>75.113258216764009</v>
      </c>
    </row>
    <row r="21" spans="1:12" x14ac:dyDescent="0.2">
      <c r="A21" s="14">
        <v>12</v>
      </c>
      <c r="B21" s="56">
        <v>1</v>
      </c>
      <c r="C21" s="56">
        <v>728</v>
      </c>
      <c r="D21" s="56">
        <v>808</v>
      </c>
      <c r="E21" s="16">
        <v>0.41639999999999999</v>
      </c>
      <c r="F21" s="17">
        <f t="shared" si="3"/>
        <v>1.3020833333333333E-3</v>
      </c>
      <c r="G21" s="17">
        <f t="shared" si="0"/>
        <v>1.3010946369399503E-3</v>
      </c>
      <c r="H21" s="11">
        <f t="shared" si="6"/>
        <v>99456.862872540019</v>
      </c>
      <c r="I21" s="11">
        <f t="shared" si="4"/>
        <v>129.40279089033388</v>
      </c>
      <c r="J21" s="11">
        <f t="shared" si="1"/>
        <v>99381.343403776424</v>
      </c>
      <c r="K21" s="11">
        <f t="shared" si="2"/>
        <v>7371072.1595018478</v>
      </c>
      <c r="L21" s="19">
        <f t="shared" si="5"/>
        <v>74.113258216764009</v>
      </c>
    </row>
    <row r="22" spans="1:12" x14ac:dyDescent="0.2">
      <c r="A22" s="14">
        <v>13</v>
      </c>
      <c r="B22" s="56">
        <v>0</v>
      </c>
      <c r="C22" s="56">
        <v>797</v>
      </c>
      <c r="D22" s="56">
        <v>722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99327.460081649682</v>
      </c>
      <c r="I22" s="11">
        <f t="shared" si="4"/>
        <v>0</v>
      </c>
      <c r="J22" s="11">
        <f t="shared" si="1"/>
        <v>99327.460081649682</v>
      </c>
      <c r="K22" s="11">
        <f t="shared" si="2"/>
        <v>7271690.8160980716</v>
      </c>
      <c r="L22" s="19">
        <f t="shared" si="5"/>
        <v>73.209269723806059</v>
      </c>
    </row>
    <row r="23" spans="1:12" x14ac:dyDescent="0.2">
      <c r="A23" s="14">
        <v>14</v>
      </c>
      <c r="B23" s="56">
        <v>0</v>
      </c>
      <c r="C23" s="56">
        <v>774</v>
      </c>
      <c r="D23" s="56">
        <v>799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99327.460081649682</v>
      </c>
      <c r="I23" s="11">
        <f t="shared" si="4"/>
        <v>0</v>
      </c>
      <c r="J23" s="11">
        <f t="shared" si="1"/>
        <v>99327.460081649682</v>
      </c>
      <c r="K23" s="11">
        <f t="shared" si="2"/>
        <v>7172363.3560164217</v>
      </c>
      <c r="L23" s="19">
        <f t="shared" si="5"/>
        <v>72.209269723806059</v>
      </c>
    </row>
    <row r="24" spans="1:12" x14ac:dyDescent="0.2">
      <c r="A24" s="14">
        <v>15</v>
      </c>
      <c r="B24" s="56">
        <v>0</v>
      </c>
      <c r="C24" s="56">
        <v>758</v>
      </c>
      <c r="D24" s="56">
        <v>798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99327.460081649682</v>
      </c>
      <c r="I24" s="11">
        <f t="shared" si="4"/>
        <v>0</v>
      </c>
      <c r="J24" s="11">
        <f t="shared" si="1"/>
        <v>99327.460081649682</v>
      </c>
      <c r="K24" s="11">
        <f t="shared" si="2"/>
        <v>7073035.8959347717</v>
      </c>
      <c r="L24" s="19">
        <f t="shared" si="5"/>
        <v>71.209269723806059</v>
      </c>
    </row>
    <row r="25" spans="1:12" x14ac:dyDescent="0.2">
      <c r="A25" s="14">
        <v>16</v>
      </c>
      <c r="B25" s="56">
        <v>0</v>
      </c>
      <c r="C25" s="56">
        <v>680</v>
      </c>
      <c r="D25" s="56">
        <v>784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99327.460081649682</v>
      </c>
      <c r="I25" s="11">
        <f t="shared" si="4"/>
        <v>0</v>
      </c>
      <c r="J25" s="11">
        <f t="shared" si="1"/>
        <v>99327.460081649682</v>
      </c>
      <c r="K25" s="11">
        <f t="shared" si="2"/>
        <v>6973708.4358531218</v>
      </c>
      <c r="L25" s="19">
        <f t="shared" si="5"/>
        <v>70.209269723806059</v>
      </c>
    </row>
    <row r="26" spans="1:12" x14ac:dyDescent="0.2">
      <c r="A26" s="14">
        <v>17</v>
      </c>
      <c r="B26" s="56">
        <v>0</v>
      </c>
      <c r="C26" s="56">
        <v>716</v>
      </c>
      <c r="D26" s="56">
        <v>690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99327.460081649682</v>
      </c>
      <c r="I26" s="11">
        <f t="shared" si="4"/>
        <v>0</v>
      </c>
      <c r="J26" s="11">
        <f t="shared" si="1"/>
        <v>99327.460081649682</v>
      </c>
      <c r="K26" s="11">
        <f t="shared" si="2"/>
        <v>6874380.9757714719</v>
      </c>
      <c r="L26" s="19">
        <f t="shared" si="5"/>
        <v>69.209269723806059</v>
      </c>
    </row>
    <row r="27" spans="1:12" x14ac:dyDescent="0.2">
      <c r="A27" s="14">
        <v>18</v>
      </c>
      <c r="B27" s="56">
        <v>0</v>
      </c>
      <c r="C27" s="56">
        <v>699</v>
      </c>
      <c r="D27" s="56">
        <v>744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99327.460081649682</v>
      </c>
      <c r="I27" s="11">
        <f t="shared" si="4"/>
        <v>0</v>
      </c>
      <c r="J27" s="11">
        <f t="shared" si="1"/>
        <v>99327.460081649682</v>
      </c>
      <c r="K27" s="11">
        <f t="shared" si="2"/>
        <v>6775053.5156898219</v>
      </c>
      <c r="L27" s="19">
        <f t="shared" si="5"/>
        <v>68.209269723806059</v>
      </c>
    </row>
    <row r="28" spans="1:12" x14ac:dyDescent="0.2">
      <c r="A28" s="14">
        <v>19</v>
      </c>
      <c r="B28" s="56">
        <v>0</v>
      </c>
      <c r="C28" s="56">
        <v>625</v>
      </c>
      <c r="D28" s="56">
        <v>726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99327.460081649682</v>
      </c>
      <c r="I28" s="11">
        <f t="shared" si="4"/>
        <v>0</v>
      </c>
      <c r="J28" s="11">
        <f t="shared" si="1"/>
        <v>99327.460081649682</v>
      </c>
      <c r="K28" s="11">
        <f t="shared" si="2"/>
        <v>6675726.055608172</v>
      </c>
      <c r="L28" s="19">
        <f t="shared" si="5"/>
        <v>67.209269723806045</v>
      </c>
    </row>
    <row r="29" spans="1:12" x14ac:dyDescent="0.2">
      <c r="A29" s="14">
        <v>20</v>
      </c>
      <c r="B29" s="56">
        <v>1</v>
      </c>
      <c r="C29" s="56">
        <v>681</v>
      </c>
      <c r="D29" s="56">
        <v>653</v>
      </c>
      <c r="E29" s="16">
        <v>0.81369999999999998</v>
      </c>
      <c r="F29" s="17">
        <f t="shared" si="3"/>
        <v>1.4992503748125937E-3</v>
      </c>
      <c r="G29" s="17">
        <f t="shared" si="0"/>
        <v>1.4988317356036838E-3</v>
      </c>
      <c r="H29" s="11">
        <f t="shared" si="6"/>
        <v>99327.460081649682</v>
      </c>
      <c r="I29" s="11">
        <f t="shared" si="4"/>
        <v>148.87514938728461</v>
      </c>
      <c r="J29" s="11">
        <f t="shared" si="1"/>
        <v>99299.724641318826</v>
      </c>
      <c r="K29" s="11">
        <f t="shared" si="2"/>
        <v>6576398.595526522</v>
      </c>
      <c r="L29" s="19">
        <f t="shared" si="5"/>
        <v>66.209269723806045</v>
      </c>
    </row>
    <row r="30" spans="1:12" x14ac:dyDescent="0.2">
      <c r="A30" s="14">
        <v>21</v>
      </c>
      <c r="B30" s="56">
        <v>0</v>
      </c>
      <c r="C30" s="56">
        <v>674</v>
      </c>
      <c r="D30" s="56">
        <v>715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99178.584932262398</v>
      </c>
      <c r="I30" s="11">
        <f t="shared" si="4"/>
        <v>0</v>
      </c>
      <c r="J30" s="11">
        <f t="shared" si="1"/>
        <v>99178.584932262398</v>
      </c>
      <c r="K30" s="11">
        <f t="shared" si="2"/>
        <v>6477098.8708852036</v>
      </c>
      <c r="L30" s="19">
        <f t="shared" si="5"/>
        <v>65.307433810524444</v>
      </c>
    </row>
    <row r="31" spans="1:12" x14ac:dyDescent="0.2">
      <c r="A31" s="14">
        <v>22</v>
      </c>
      <c r="B31" s="56">
        <v>0</v>
      </c>
      <c r="C31" s="56">
        <v>659</v>
      </c>
      <c r="D31" s="56">
        <v>708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99178.584932262398</v>
      </c>
      <c r="I31" s="11">
        <f t="shared" si="4"/>
        <v>0</v>
      </c>
      <c r="J31" s="11">
        <f t="shared" si="1"/>
        <v>99178.584932262398</v>
      </c>
      <c r="K31" s="11">
        <f t="shared" si="2"/>
        <v>6377920.2859529415</v>
      </c>
      <c r="L31" s="19">
        <f t="shared" si="5"/>
        <v>64.307433810524444</v>
      </c>
    </row>
    <row r="32" spans="1:12" x14ac:dyDescent="0.2">
      <c r="A32" s="14">
        <v>23</v>
      </c>
      <c r="B32" s="56">
        <v>0</v>
      </c>
      <c r="C32" s="56">
        <v>633</v>
      </c>
      <c r="D32" s="56">
        <v>683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99178.584932262398</v>
      </c>
      <c r="I32" s="11">
        <f t="shared" si="4"/>
        <v>0</v>
      </c>
      <c r="J32" s="11">
        <f t="shared" si="1"/>
        <v>99178.584932262398</v>
      </c>
      <c r="K32" s="11">
        <f t="shared" si="2"/>
        <v>6278741.7010206794</v>
      </c>
      <c r="L32" s="19">
        <f t="shared" si="5"/>
        <v>63.307433810524451</v>
      </c>
    </row>
    <row r="33" spans="1:12" x14ac:dyDescent="0.2">
      <c r="A33" s="14">
        <v>24</v>
      </c>
      <c r="B33" s="56">
        <v>0</v>
      </c>
      <c r="C33" s="56">
        <v>611</v>
      </c>
      <c r="D33" s="56">
        <v>669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99178.584932262398</v>
      </c>
      <c r="I33" s="11">
        <f t="shared" si="4"/>
        <v>0</v>
      </c>
      <c r="J33" s="11">
        <f t="shared" si="1"/>
        <v>99178.584932262398</v>
      </c>
      <c r="K33" s="11">
        <f t="shared" si="2"/>
        <v>6179563.1160884174</v>
      </c>
      <c r="L33" s="19">
        <f t="shared" si="5"/>
        <v>62.307433810524458</v>
      </c>
    </row>
    <row r="34" spans="1:12" x14ac:dyDescent="0.2">
      <c r="A34" s="14">
        <v>25</v>
      </c>
      <c r="B34" s="56">
        <v>0</v>
      </c>
      <c r="C34" s="56">
        <v>576</v>
      </c>
      <c r="D34" s="56">
        <v>651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99178.584932262398</v>
      </c>
      <c r="I34" s="11">
        <f t="shared" si="4"/>
        <v>0</v>
      </c>
      <c r="J34" s="11">
        <f t="shared" si="1"/>
        <v>99178.584932262398</v>
      </c>
      <c r="K34" s="11">
        <f t="shared" si="2"/>
        <v>6080384.5311561553</v>
      </c>
      <c r="L34" s="19">
        <f t="shared" si="5"/>
        <v>61.307433810524458</v>
      </c>
    </row>
    <row r="35" spans="1:12" x14ac:dyDescent="0.2">
      <c r="A35" s="14">
        <v>26</v>
      </c>
      <c r="B35" s="56">
        <v>0</v>
      </c>
      <c r="C35" s="56">
        <v>660</v>
      </c>
      <c r="D35" s="56">
        <v>621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99178.584932262398</v>
      </c>
      <c r="I35" s="11">
        <f t="shared" si="4"/>
        <v>0</v>
      </c>
      <c r="J35" s="11">
        <f t="shared" si="1"/>
        <v>99178.584932262398</v>
      </c>
      <c r="K35" s="11">
        <f t="shared" si="2"/>
        <v>5981205.9462238932</v>
      </c>
      <c r="L35" s="19">
        <f t="shared" si="5"/>
        <v>60.307433810524458</v>
      </c>
    </row>
    <row r="36" spans="1:12" x14ac:dyDescent="0.2">
      <c r="A36" s="14">
        <v>27</v>
      </c>
      <c r="B36" s="56">
        <v>0</v>
      </c>
      <c r="C36" s="56">
        <v>624</v>
      </c>
      <c r="D36" s="56">
        <v>707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99178.584932262398</v>
      </c>
      <c r="I36" s="11">
        <f t="shared" si="4"/>
        <v>0</v>
      </c>
      <c r="J36" s="11">
        <f t="shared" si="1"/>
        <v>99178.584932262398</v>
      </c>
      <c r="K36" s="11">
        <f t="shared" si="2"/>
        <v>5882027.3612916311</v>
      </c>
      <c r="L36" s="19">
        <f t="shared" si="5"/>
        <v>59.307433810524465</v>
      </c>
    </row>
    <row r="37" spans="1:12" x14ac:dyDescent="0.2">
      <c r="A37" s="14">
        <v>28</v>
      </c>
      <c r="B37" s="56">
        <v>0</v>
      </c>
      <c r="C37" s="56">
        <v>694</v>
      </c>
      <c r="D37" s="56">
        <v>698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99178.584932262398</v>
      </c>
      <c r="I37" s="11">
        <f t="shared" si="4"/>
        <v>0</v>
      </c>
      <c r="J37" s="11">
        <f t="shared" si="1"/>
        <v>99178.584932262398</v>
      </c>
      <c r="K37" s="11">
        <f t="shared" si="2"/>
        <v>5782848.776359369</v>
      </c>
      <c r="L37" s="19">
        <f t="shared" si="5"/>
        <v>58.307433810524465</v>
      </c>
    </row>
    <row r="38" spans="1:12" x14ac:dyDescent="0.2">
      <c r="A38" s="14">
        <v>29</v>
      </c>
      <c r="B38" s="56">
        <v>0</v>
      </c>
      <c r="C38" s="56">
        <v>780</v>
      </c>
      <c r="D38" s="56">
        <v>749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99178.584932262398</v>
      </c>
      <c r="I38" s="11">
        <f t="shared" si="4"/>
        <v>0</v>
      </c>
      <c r="J38" s="11">
        <f t="shared" si="1"/>
        <v>99178.584932262398</v>
      </c>
      <c r="K38" s="11">
        <f t="shared" si="2"/>
        <v>5683670.191427107</v>
      </c>
      <c r="L38" s="19">
        <f t="shared" si="5"/>
        <v>57.307433810524472</v>
      </c>
    </row>
    <row r="39" spans="1:12" x14ac:dyDescent="0.2">
      <c r="A39" s="14">
        <v>30</v>
      </c>
      <c r="B39" s="56">
        <v>0</v>
      </c>
      <c r="C39" s="56">
        <v>821</v>
      </c>
      <c r="D39" s="56">
        <v>839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99178.584932262398</v>
      </c>
      <c r="I39" s="11">
        <f t="shared" si="4"/>
        <v>0</v>
      </c>
      <c r="J39" s="11">
        <f t="shared" si="1"/>
        <v>99178.584932262398</v>
      </c>
      <c r="K39" s="11">
        <f t="shared" si="2"/>
        <v>5584491.6064948449</v>
      </c>
      <c r="L39" s="19">
        <f t="shared" si="5"/>
        <v>56.307433810524472</v>
      </c>
    </row>
    <row r="40" spans="1:12" x14ac:dyDescent="0.2">
      <c r="A40" s="14">
        <v>31</v>
      </c>
      <c r="B40" s="56">
        <v>0</v>
      </c>
      <c r="C40" s="56">
        <v>810</v>
      </c>
      <c r="D40" s="56">
        <v>871</v>
      </c>
      <c r="E40" s="16">
        <v>0</v>
      </c>
      <c r="F40" s="17">
        <f t="shared" si="3"/>
        <v>0</v>
      </c>
      <c r="G40" s="17">
        <f t="shared" si="0"/>
        <v>0</v>
      </c>
      <c r="H40" s="11">
        <f t="shared" si="6"/>
        <v>99178.584932262398</v>
      </c>
      <c r="I40" s="11">
        <f t="shared" si="4"/>
        <v>0</v>
      </c>
      <c r="J40" s="11">
        <f t="shared" si="1"/>
        <v>99178.584932262398</v>
      </c>
      <c r="K40" s="11">
        <f t="shared" si="2"/>
        <v>5485313.0215625828</v>
      </c>
      <c r="L40" s="19">
        <f t="shared" si="5"/>
        <v>55.307433810524479</v>
      </c>
    </row>
    <row r="41" spans="1:12" x14ac:dyDescent="0.2">
      <c r="A41" s="14">
        <v>32</v>
      </c>
      <c r="B41" s="56">
        <v>0</v>
      </c>
      <c r="C41" s="56">
        <v>875</v>
      </c>
      <c r="D41" s="56">
        <v>872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99178.584932262398</v>
      </c>
      <c r="I41" s="11">
        <f t="shared" si="4"/>
        <v>0</v>
      </c>
      <c r="J41" s="11">
        <f t="shared" si="1"/>
        <v>99178.584932262398</v>
      </c>
      <c r="K41" s="11">
        <f t="shared" si="2"/>
        <v>5386134.4366303207</v>
      </c>
      <c r="L41" s="19">
        <f t="shared" si="5"/>
        <v>54.307433810524479</v>
      </c>
    </row>
    <row r="42" spans="1:12" x14ac:dyDescent="0.2">
      <c r="A42" s="14">
        <v>33</v>
      </c>
      <c r="B42" s="56">
        <v>1</v>
      </c>
      <c r="C42" s="56">
        <v>944</v>
      </c>
      <c r="D42" s="56">
        <v>927</v>
      </c>
      <c r="E42" s="16">
        <v>0.46579999999999999</v>
      </c>
      <c r="F42" s="17">
        <f t="shared" si="3"/>
        <v>1.0689470871191875E-3</v>
      </c>
      <c r="G42" s="17">
        <f t="shared" si="0"/>
        <v>1.0683370329844784E-3</v>
      </c>
      <c r="H42" s="11">
        <f t="shared" si="6"/>
        <v>99178.584932262398</v>
      </c>
      <c r="I42" s="11">
        <f t="shared" si="4"/>
        <v>105.9561551621323</v>
      </c>
      <c r="J42" s="11">
        <f t="shared" si="1"/>
        <v>99121.983154174784</v>
      </c>
      <c r="K42" s="11">
        <f t="shared" si="2"/>
        <v>5286955.8516980587</v>
      </c>
      <c r="L42" s="19">
        <f t="shared" si="5"/>
        <v>53.307433810524486</v>
      </c>
    </row>
    <row r="43" spans="1:12" x14ac:dyDescent="0.2">
      <c r="A43" s="14">
        <v>34</v>
      </c>
      <c r="B43" s="56">
        <v>0</v>
      </c>
      <c r="C43" s="56">
        <v>1014</v>
      </c>
      <c r="D43" s="56">
        <v>969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99072.628777100268</v>
      </c>
      <c r="I43" s="11">
        <f t="shared" si="4"/>
        <v>0</v>
      </c>
      <c r="J43" s="11">
        <f t="shared" si="1"/>
        <v>99072.628777100268</v>
      </c>
      <c r="K43" s="11">
        <f t="shared" si="2"/>
        <v>5187833.8685438838</v>
      </c>
      <c r="L43" s="19">
        <f t="shared" si="5"/>
        <v>52.363946859791049</v>
      </c>
    </row>
    <row r="44" spans="1:12" x14ac:dyDescent="0.2">
      <c r="A44" s="14">
        <v>35</v>
      </c>
      <c r="B44" s="56">
        <v>0</v>
      </c>
      <c r="C44" s="56">
        <v>1048</v>
      </c>
      <c r="D44" s="56">
        <v>1061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99072.628777100268</v>
      </c>
      <c r="I44" s="11">
        <f t="shared" si="4"/>
        <v>0</v>
      </c>
      <c r="J44" s="11">
        <f t="shared" si="1"/>
        <v>99072.628777100268</v>
      </c>
      <c r="K44" s="11">
        <f t="shared" si="2"/>
        <v>5088761.2397667831</v>
      </c>
      <c r="L44" s="19">
        <f t="shared" si="5"/>
        <v>51.363946859791042</v>
      </c>
    </row>
    <row r="45" spans="1:12" x14ac:dyDescent="0.2">
      <c r="A45" s="14">
        <v>36</v>
      </c>
      <c r="B45" s="56">
        <v>0</v>
      </c>
      <c r="C45" s="56">
        <v>1005</v>
      </c>
      <c r="D45" s="56">
        <v>1065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99072.628777100268</v>
      </c>
      <c r="I45" s="11">
        <f t="shared" si="4"/>
        <v>0</v>
      </c>
      <c r="J45" s="11">
        <f t="shared" si="1"/>
        <v>99072.628777100268</v>
      </c>
      <c r="K45" s="11">
        <f t="shared" si="2"/>
        <v>4989688.6109896824</v>
      </c>
      <c r="L45" s="19">
        <f t="shared" si="5"/>
        <v>50.363946859791042</v>
      </c>
    </row>
    <row r="46" spans="1:12" x14ac:dyDescent="0.2">
      <c r="A46" s="14">
        <v>37</v>
      </c>
      <c r="B46" s="56">
        <v>0</v>
      </c>
      <c r="C46" s="56">
        <v>1059</v>
      </c>
      <c r="D46" s="56">
        <v>1025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99072.628777100268</v>
      </c>
      <c r="I46" s="11">
        <f t="shared" si="4"/>
        <v>0</v>
      </c>
      <c r="J46" s="11">
        <f t="shared" si="1"/>
        <v>99072.628777100268</v>
      </c>
      <c r="K46" s="11">
        <f t="shared" si="2"/>
        <v>4890615.9822125817</v>
      </c>
      <c r="L46" s="19">
        <f t="shared" si="5"/>
        <v>49.363946859791035</v>
      </c>
    </row>
    <row r="47" spans="1:12" x14ac:dyDescent="0.2">
      <c r="A47" s="14">
        <v>38</v>
      </c>
      <c r="B47" s="56">
        <v>0</v>
      </c>
      <c r="C47" s="56">
        <v>1133</v>
      </c>
      <c r="D47" s="56">
        <v>1088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99072.628777100268</v>
      </c>
      <c r="I47" s="11">
        <f t="shared" si="4"/>
        <v>0</v>
      </c>
      <c r="J47" s="11">
        <f t="shared" si="1"/>
        <v>99072.628777100268</v>
      </c>
      <c r="K47" s="11">
        <f t="shared" si="2"/>
        <v>4791543.353435481</v>
      </c>
      <c r="L47" s="19">
        <f t="shared" si="5"/>
        <v>48.363946859791028</v>
      </c>
    </row>
    <row r="48" spans="1:12" x14ac:dyDescent="0.2">
      <c r="A48" s="14">
        <v>39</v>
      </c>
      <c r="B48" s="56">
        <v>1</v>
      </c>
      <c r="C48" s="56">
        <v>1189</v>
      </c>
      <c r="D48" s="56">
        <v>1129</v>
      </c>
      <c r="E48" s="16">
        <v>0.52049999999999996</v>
      </c>
      <c r="F48" s="17">
        <f t="shared" si="3"/>
        <v>8.6281276962899055E-4</v>
      </c>
      <c r="G48" s="17">
        <f t="shared" si="0"/>
        <v>8.62455955452425E-4</v>
      </c>
      <c r="H48" s="11">
        <f t="shared" si="6"/>
        <v>99072.628777100268</v>
      </c>
      <c r="I48" s="11">
        <f t="shared" si="4"/>
        <v>85.445778711137422</v>
      </c>
      <c r="J48" s="11">
        <f t="shared" si="1"/>
        <v>99031.657526208277</v>
      </c>
      <c r="K48" s="11">
        <f t="shared" si="2"/>
        <v>4692470.7246583803</v>
      </c>
      <c r="L48" s="19">
        <f t="shared" si="5"/>
        <v>47.363946859791028</v>
      </c>
    </row>
    <row r="49" spans="1:12" x14ac:dyDescent="0.2">
      <c r="A49" s="14">
        <v>40</v>
      </c>
      <c r="B49" s="56">
        <v>0</v>
      </c>
      <c r="C49" s="56">
        <v>1334</v>
      </c>
      <c r="D49" s="56">
        <v>1207</v>
      </c>
      <c r="E49" s="16">
        <v>0</v>
      </c>
      <c r="F49" s="17">
        <f t="shared" si="3"/>
        <v>0</v>
      </c>
      <c r="G49" s="17">
        <f t="shared" si="0"/>
        <v>0</v>
      </c>
      <c r="H49" s="11">
        <f t="shared" si="6"/>
        <v>98987.182998389137</v>
      </c>
      <c r="I49" s="11">
        <f t="shared" si="4"/>
        <v>0</v>
      </c>
      <c r="J49" s="11">
        <f t="shared" si="1"/>
        <v>98987.182998389137</v>
      </c>
      <c r="K49" s="11">
        <f t="shared" si="2"/>
        <v>4593439.0671321722</v>
      </c>
      <c r="L49" s="19">
        <f t="shared" si="5"/>
        <v>46.40438214316012</v>
      </c>
    </row>
    <row r="50" spans="1:12" x14ac:dyDescent="0.2">
      <c r="A50" s="14">
        <v>41</v>
      </c>
      <c r="B50" s="56">
        <v>0</v>
      </c>
      <c r="C50" s="56">
        <v>1351</v>
      </c>
      <c r="D50" s="56">
        <v>1334</v>
      </c>
      <c r="E50" s="16">
        <v>0</v>
      </c>
      <c r="F50" s="17">
        <f t="shared" si="3"/>
        <v>0</v>
      </c>
      <c r="G50" s="17">
        <f t="shared" si="0"/>
        <v>0</v>
      </c>
      <c r="H50" s="11">
        <f t="shared" si="6"/>
        <v>98987.182998389137</v>
      </c>
      <c r="I50" s="11">
        <f t="shared" si="4"/>
        <v>0</v>
      </c>
      <c r="J50" s="11">
        <f t="shared" si="1"/>
        <v>98987.182998389137</v>
      </c>
      <c r="K50" s="11">
        <f t="shared" si="2"/>
        <v>4494451.8841337832</v>
      </c>
      <c r="L50" s="19">
        <f t="shared" si="5"/>
        <v>45.404382143160127</v>
      </c>
    </row>
    <row r="51" spans="1:12" x14ac:dyDescent="0.2">
      <c r="A51" s="14">
        <v>42</v>
      </c>
      <c r="B51" s="56">
        <v>1</v>
      </c>
      <c r="C51" s="56">
        <v>1427</v>
      </c>
      <c r="D51" s="56">
        <v>1378</v>
      </c>
      <c r="E51" s="16">
        <v>0.79449999999999998</v>
      </c>
      <c r="F51" s="17">
        <f t="shared" si="3"/>
        <v>7.1301247771836005E-4</v>
      </c>
      <c r="G51" s="17">
        <f t="shared" si="0"/>
        <v>7.1290801953795713E-4</v>
      </c>
      <c r="H51" s="11">
        <f t="shared" si="6"/>
        <v>98987.182998389137</v>
      </c>
      <c r="I51" s="11">
        <f t="shared" si="4"/>
        <v>70.568756591022947</v>
      </c>
      <c r="J51" s="11">
        <f t="shared" si="1"/>
        <v>98972.681118909692</v>
      </c>
      <c r="K51" s="11">
        <f t="shared" si="2"/>
        <v>4395464.7011353942</v>
      </c>
      <c r="L51" s="19">
        <f t="shared" si="5"/>
        <v>44.404382143160127</v>
      </c>
    </row>
    <row r="52" spans="1:12" x14ac:dyDescent="0.2">
      <c r="A52" s="14">
        <v>43</v>
      </c>
      <c r="B52" s="56">
        <v>1</v>
      </c>
      <c r="C52" s="56">
        <v>1450</v>
      </c>
      <c r="D52" s="56">
        <v>1435</v>
      </c>
      <c r="E52" s="16">
        <v>0.86299999999999999</v>
      </c>
      <c r="F52" s="17">
        <f t="shared" si="3"/>
        <v>6.932409012131716E-4</v>
      </c>
      <c r="G52" s="17">
        <f t="shared" si="0"/>
        <v>6.9317506760189856E-4</v>
      </c>
      <c r="H52" s="11">
        <f t="shared" si="6"/>
        <v>98916.614241798117</v>
      </c>
      <c r="I52" s="11">
        <f t="shared" si="4"/>
        <v>68.566530764009329</v>
      </c>
      <c r="J52" s="11">
        <f t="shared" si="1"/>
        <v>98907.220627083443</v>
      </c>
      <c r="K52" s="11">
        <f t="shared" si="2"/>
        <v>4296492.0200164849</v>
      </c>
      <c r="L52" s="19">
        <f t="shared" si="5"/>
        <v>43.435494157875887</v>
      </c>
    </row>
    <row r="53" spans="1:12" x14ac:dyDescent="0.2">
      <c r="A53" s="14">
        <v>44</v>
      </c>
      <c r="B53" s="56">
        <v>0</v>
      </c>
      <c r="C53" s="56">
        <v>1345</v>
      </c>
      <c r="D53" s="56">
        <v>1456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98848.047711034102</v>
      </c>
      <c r="I53" s="11">
        <f t="shared" si="4"/>
        <v>0</v>
      </c>
      <c r="J53" s="11">
        <f t="shared" si="1"/>
        <v>98848.047711034102</v>
      </c>
      <c r="K53" s="11">
        <f t="shared" si="2"/>
        <v>4197584.7993894015</v>
      </c>
      <c r="L53" s="19">
        <f t="shared" si="5"/>
        <v>42.465024819309996</v>
      </c>
    </row>
    <row r="54" spans="1:12" x14ac:dyDescent="0.2">
      <c r="A54" s="14">
        <v>45</v>
      </c>
      <c r="B54" s="56">
        <v>1</v>
      </c>
      <c r="C54" s="56">
        <v>1404</v>
      </c>
      <c r="D54" s="56">
        <v>1363</v>
      </c>
      <c r="E54" s="16">
        <v>0.63009999999999999</v>
      </c>
      <c r="F54" s="17">
        <f t="shared" si="3"/>
        <v>7.2280448138778463E-4</v>
      </c>
      <c r="G54" s="17">
        <f t="shared" si="0"/>
        <v>7.2261128014996221E-4</v>
      </c>
      <c r="H54" s="11">
        <f t="shared" si="6"/>
        <v>98848.047711034102</v>
      </c>
      <c r="I54" s="11">
        <f t="shared" si="4"/>
        <v>71.428714296794894</v>
      </c>
      <c r="J54" s="11">
        <f t="shared" si="1"/>
        <v>98821.626229615722</v>
      </c>
      <c r="K54" s="11">
        <f t="shared" si="2"/>
        <v>4098736.7516783676</v>
      </c>
      <c r="L54" s="19">
        <f t="shared" si="5"/>
        <v>41.465024819309996</v>
      </c>
    </row>
    <row r="55" spans="1:12" x14ac:dyDescent="0.2">
      <c r="A55" s="14">
        <v>46</v>
      </c>
      <c r="B55" s="56">
        <v>1</v>
      </c>
      <c r="C55" s="56">
        <v>1271</v>
      </c>
      <c r="D55" s="56">
        <v>1375</v>
      </c>
      <c r="E55" s="16">
        <v>0.89590000000000003</v>
      </c>
      <c r="F55" s="17">
        <f t="shared" si="3"/>
        <v>7.5585789871504159E-4</v>
      </c>
      <c r="G55" s="17">
        <f t="shared" si="0"/>
        <v>7.5579842886134207E-4</v>
      </c>
      <c r="H55" s="11">
        <f t="shared" si="6"/>
        <v>98776.618996737307</v>
      </c>
      <c r="I55" s="11">
        <f t="shared" si="4"/>
        <v>74.655213445969451</v>
      </c>
      <c r="J55" s="11">
        <f t="shared" si="1"/>
        <v>98768.847389017581</v>
      </c>
      <c r="K55" s="11">
        <f t="shared" si="2"/>
        <v>3999915.1254487517</v>
      </c>
      <c r="L55" s="19">
        <f t="shared" si="5"/>
        <v>40.494553934680361</v>
      </c>
    </row>
    <row r="56" spans="1:12" x14ac:dyDescent="0.2">
      <c r="A56" s="14">
        <v>47</v>
      </c>
      <c r="B56" s="56">
        <v>0</v>
      </c>
      <c r="C56" s="56">
        <v>1244</v>
      </c>
      <c r="D56" s="56">
        <v>1295</v>
      </c>
      <c r="E56" s="16">
        <v>0</v>
      </c>
      <c r="F56" s="17">
        <f t="shared" si="3"/>
        <v>0</v>
      </c>
      <c r="G56" s="17">
        <f t="shared" si="0"/>
        <v>0</v>
      </c>
      <c r="H56" s="11">
        <f t="shared" si="6"/>
        <v>98701.963783291343</v>
      </c>
      <c r="I56" s="11">
        <f t="shared" si="4"/>
        <v>0</v>
      </c>
      <c r="J56" s="11">
        <f t="shared" si="1"/>
        <v>98701.963783291343</v>
      </c>
      <c r="K56" s="11">
        <f t="shared" si="2"/>
        <v>3901146.278059734</v>
      </c>
      <c r="L56" s="19">
        <f t="shared" si="5"/>
        <v>39.524505172207476</v>
      </c>
    </row>
    <row r="57" spans="1:12" x14ac:dyDescent="0.2">
      <c r="A57" s="14">
        <v>48</v>
      </c>
      <c r="B57" s="56">
        <v>2</v>
      </c>
      <c r="C57" s="56">
        <v>1168</v>
      </c>
      <c r="D57" s="56">
        <v>1259</v>
      </c>
      <c r="E57" s="16">
        <v>0.35339999999999999</v>
      </c>
      <c r="F57" s="17">
        <f t="shared" si="3"/>
        <v>1.6481252575195715E-3</v>
      </c>
      <c r="G57" s="17">
        <f t="shared" si="0"/>
        <v>1.6463707567674895E-3</v>
      </c>
      <c r="H57" s="11">
        <f t="shared" si="6"/>
        <v>98701.963783291343</v>
      </c>
      <c r="I57" s="11">
        <f t="shared" si="4"/>
        <v>162.5000268083347</v>
      </c>
      <c r="J57" s="11">
        <f t="shared" si="1"/>
        <v>98596.891265957063</v>
      </c>
      <c r="K57" s="11">
        <f t="shared" si="2"/>
        <v>3802444.3142764429</v>
      </c>
      <c r="L57" s="19">
        <f t="shared" si="5"/>
        <v>38.524505172207483</v>
      </c>
    </row>
    <row r="58" spans="1:12" x14ac:dyDescent="0.2">
      <c r="A58" s="14">
        <v>49</v>
      </c>
      <c r="B58" s="56">
        <v>1</v>
      </c>
      <c r="C58" s="56">
        <v>1119</v>
      </c>
      <c r="D58" s="56">
        <v>1177</v>
      </c>
      <c r="E58" s="16">
        <v>0.26579999999999998</v>
      </c>
      <c r="F58" s="17">
        <f t="shared" si="3"/>
        <v>8.710801393728223E-4</v>
      </c>
      <c r="G58" s="17">
        <f t="shared" si="0"/>
        <v>8.7052339871138162E-4</v>
      </c>
      <c r="H58" s="11">
        <f t="shared" si="6"/>
        <v>98539.463756483005</v>
      </c>
      <c r="I58" s="11">
        <f t="shared" si="4"/>
        <v>85.780908896490587</v>
      </c>
      <c r="J58" s="11">
        <f t="shared" si="1"/>
        <v>98476.483413171212</v>
      </c>
      <c r="K58" s="11">
        <f t="shared" si="2"/>
        <v>3703847.4230104857</v>
      </c>
      <c r="L58" s="19">
        <f t="shared" si="5"/>
        <v>37.587452598318066</v>
      </c>
    </row>
    <row r="59" spans="1:12" x14ac:dyDescent="0.2">
      <c r="A59" s="14">
        <v>50</v>
      </c>
      <c r="B59" s="56">
        <v>1</v>
      </c>
      <c r="C59" s="56">
        <v>1076</v>
      </c>
      <c r="D59" s="56">
        <v>1129</v>
      </c>
      <c r="E59" s="16">
        <v>0.52329999999999999</v>
      </c>
      <c r="F59" s="17">
        <f t="shared" si="3"/>
        <v>9.0702947845804993E-4</v>
      </c>
      <c r="G59" s="17">
        <f t="shared" si="0"/>
        <v>9.0663746568717184E-4</v>
      </c>
      <c r="H59" s="11">
        <f t="shared" si="6"/>
        <v>98453.682847586519</v>
      </c>
      <c r="I59" s="11">
        <f t="shared" si="4"/>
        <v>89.261797504504415</v>
      </c>
      <c r="J59" s="11">
        <f t="shared" si="1"/>
        <v>98411.131748716129</v>
      </c>
      <c r="K59" s="11">
        <f t="shared" si="2"/>
        <v>3605370.9395973147</v>
      </c>
      <c r="L59" s="19">
        <f t="shared" si="5"/>
        <v>36.619970277584152</v>
      </c>
    </row>
    <row r="60" spans="1:12" x14ac:dyDescent="0.2">
      <c r="A60" s="14">
        <v>51</v>
      </c>
      <c r="B60" s="56">
        <v>1</v>
      </c>
      <c r="C60" s="56">
        <v>1108</v>
      </c>
      <c r="D60" s="56">
        <v>1088</v>
      </c>
      <c r="E60" s="16">
        <v>0.48220000000000002</v>
      </c>
      <c r="F60" s="17">
        <f t="shared" si="3"/>
        <v>9.1074681238615665E-4</v>
      </c>
      <c r="G60" s="17">
        <f t="shared" si="0"/>
        <v>9.1031752057181038E-4</v>
      </c>
      <c r="H60" s="11">
        <f t="shared" si="6"/>
        <v>98364.421050082019</v>
      </c>
      <c r="I60" s="11">
        <f t="shared" si="4"/>
        <v>89.542855882792253</v>
      </c>
      <c r="J60" s="11">
        <f t="shared" si="1"/>
        <v>98318.055759305906</v>
      </c>
      <c r="K60" s="11">
        <f t="shared" si="2"/>
        <v>3506959.8078485983</v>
      </c>
      <c r="L60" s="19">
        <f t="shared" si="5"/>
        <v>35.652726569325687</v>
      </c>
    </row>
    <row r="61" spans="1:12" x14ac:dyDescent="0.2">
      <c r="A61" s="14">
        <v>52</v>
      </c>
      <c r="B61" s="56">
        <v>4</v>
      </c>
      <c r="C61" s="56">
        <v>1039</v>
      </c>
      <c r="D61" s="56">
        <v>1125</v>
      </c>
      <c r="E61" s="16">
        <v>0.54859999999999998</v>
      </c>
      <c r="F61" s="17">
        <f t="shared" si="3"/>
        <v>3.6968576709796672E-3</v>
      </c>
      <c r="G61" s="17">
        <f t="shared" si="0"/>
        <v>3.6906987747618207E-3</v>
      </c>
      <c r="H61" s="11">
        <f t="shared" si="6"/>
        <v>98274.87819419922</v>
      </c>
      <c r="I61" s="11">
        <f t="shared" si="4"/>
        <v>362.70297254119822</v>
      </c>
      <c r="J61" s="11">
        <f t="shared" si="1"/>
        <v>98111.154072394129</v>
      </c>
      <c r="K61" s="11">
        <f t="shared" si="2"/>
        <v>3408641.7520892923</v>
      </c>
      <c r="L61" s="19">
        <f t="shared" si="5"/>
        <v>34.684772087466101</v>
      </c>
    </row>
    <row r="62" spans="1:12" x14ac:dyDescent="0.2">
      <c r="A62" s="14">
        <v>53</v>
      </c>
      <c r="B62" s="56">
        <v>3</v>
      </c>
      <c r="C62" s="56">
        <v>1032</v>
      </c>
      <c r="D62" s="56">
        <v>1038</v>
      </c>
      <c r="E62" s="16">
        <v>0.505</v>
      </c>
      <c r="F62" s="17">
        <f t="shared" si="3"/>
        <v>2.8985507246376812E-3</v>
      </c>
      <c r="G62" s="17">
        <f t="shared" si="0"/>
        <v>2.8943978928783341E-3</v>
      </c>
      <c r="H62" s="11">
        <f t="shared" si="6"/>
        <v>97912.175221658021</v>
      </c>
      <c r="I62" s="11">
        <f t="shared" si="4"/>
        <v>283.39679364870119</v>
      </c>
      <c r="J62" s="11">
        <f t="shared" si="1"/>
        <v>97771.893808801906</v>
      </c>
      <c r="K62" s="11">
        <f t="shared" si="2"/>
        <v>3310530.5980168981</v>
      </c>
      <c r="L62" s="19">
        <f t="shared" si="5"/>
        <v>33.811225116001857</v>
      </c>
    </row>
    <row r="63" spans="1:12" x14ac:dyDescent="0.2">
      <c r="A63" s="14">
        <v>54</v>
      </c>
      <c r="B63" s="56">
        <v>3</v>
      </c>
      <c r="C63" s="56">
        <v>975</v>
      </c>
      <c r="D63" s="56">
        <v>1038</v>
      </c>
      <c r="E63" s="16">
        <v>0.57720000000000005</v>
      </c>
      <c r="F63" s="17">
        <f t="shared" si="3"/>
        <v>2.9806259314456036E-3</v>
      </c>
      <c r="G63" s="17">
        <f t="shared" si="0"/>
        <v>2.9768744485340086E-3</v>
      </c>
      <c r="H63" s="11">
        <f t="shared" si="6"/>
        <v>97628.778428009318</v>
      </c>
      <c r="I63" s="11">
        <f t="shared" si="4"/>
        <v>290.62861594392916</v>
      </c>
      <c r="J63" s="11">
        <f t="shared" si="1"/>
        <v>97505.900649188217</v>
      </c>
      <c r="K63" s="11">
        <f t="shared" si="2"/>
        <v>3212758.704208096</v>
      </c>
      <c r="L63" s="19">
        <f t="shared" si="5"/>
        <v>32.907906417953988</v>
      </c>
    </row>
    <row r="64" spans="1:12" x14ac:dyDescent="0.2">
      <c r="A64" s="14">
        <v>55</v>
      </c>
      <c r="B64" s="56">
        <v>1</v>
      </c>
      <c r="C64" s="56">
        <v>934</v>
      </c>
      <c r="D64" s="56">
        <v>979</v>
      </c>
      <c r="E64" s="16">
        <v>0.2</v>
      </c>
      <c r="F64" s="17">
        <f t="shared" si="3"/>
        <v>1.0454783063251437E-3</v>
      </c>
      <c r="G64" s="17">
        <f t="shared" si="0"/>
        <v>1.0446046171524077E-3</v>
      </c>
      <c r="H64" s="11">
        <f t="shared" si="6"/>
        <v>97338.149812065385</v>
      </c>
      <c r="I64" s="11">
        <f t="shared" si="4"/>
        <v>101.67988071875627</v>
      </c>
      <c r="J64" s="11">
        <f t="shared" si="1"/>
        <v>97256.805907490372</v>
      </c>
      <c r="K64" s="11">
        <f t="shared" si="2"/>
        <v>3115252.8035589079</v>
      </c>
      <c r="L64" s="19">
        <f t="shared" si="5"/>
        <v>32.004438234891971</v>
      </c>
    </row>
    <row r="65" spans="1:12" x14ac:dyDescent="0.2">
      <c r="A65" s="14">
        <v>56</v>
      </c>
      <c r="B65" s="56">
        <v>1</v>
      </c>
      <c r="C65" s="56">
        <v>901</v>
      </c>
      <c r="D65" s="56">
        <v>942</v>
      </c>
      <c r="E65" s="16">
        <v>0.49320000000000003</v>
      </c>
      <c r="F65" s="17">
        <f t="shared" si="3"/>
        <v>1.0851871947911015E-3</v>
      </c>
      <c r="G65" s="17">
        <f t="shared" si="0"/>
        <v>1.0845906993310677E-3</v>
      </c>
      <c r="H65" s="11">
        <f t="shared" si="6"/>
        <v>97236.469931346626</v>
      </c>
      <c r="I65" s="11">
        <f t="shared" si="4"/>
        <v>105.46177092332358</v>
      </c>
      <c r="J65" s="11">
        <f t="shared" si="1"/>
        <v>97183.021905842688</v>
      </c>
      <c r="K65" s="11">
        <f t="shared" si="2"/>
        <v>3017995.9976514177</v>
      </c>
      <c r="L65" s="19">
        <f t="shared" si="5"/>
        <v>31.037696039173987</v>
      </c>
    </row>
    <row r="66" spans="1:12" x14ac:dyDescent="0.2">
      <c r="A66" s="14">
        <v>57</v>
      </c>
      <c r="B66" s="56">
        <v>3</v>
      </c>
      <c r="C66" s="56">
        <v>867</v>
      </c>
      <c r="D66" s="56">
        <v>919</v>
      </c>
      <c r="E66" s="16">
        <v>0.43109999999999998</v>
      </c>
      <c r="F66" s="17">
        <f t="shared" si="3"/>
        <v>3.3594624860022394E-3</v>
      </c>
      <c r="G66" s="17">
        <f t="shared" si="0"/>
        <v>3.3530541349472403E-3</v>
      </c>
      <c r="H66" s="11">
        <f t="shared" si="6"/>
        <v>97131.008160423298</v>
      </c>
      <c r="I66" s="11">
        <f t="shared" si="4"/>
        <v>325.68552854390146</v>
      </c>
      <c r="J66" s="11">
        <f t="shared" si="1"/>
        <v>96945.725663234669</v>
      </c>
      <c r="K66" s="11">
        <f t="shared" si="2"/>
        <v>2920812.975745575</v>
      </c>
      <c r="L66" s="19">
        <f t="shared" si="5"/>
        <v>30.070860285126543</v>
      </c>
    </row>
    <row r="67" spans="1:12" x14ac:dyDescent="0.2">
      <c r="A67" s="14">
        <v>58</v>
      </c>
      <c r="B67" s="56">
        <v>1</v>
      </c>
      <c r="C67" s="56">
        <v>814</v>
      </c>
      <c r="D67" s="56">
        <v>866</v>
      </c>
      <c r="E67" s="16">
        <v>7.9500000000000001E-2</v>
      </c>
      <c r="F67" s="17">
        <f t="shared" si="3"/>
        <v>1.1904761904761906E-3</v>
      </c>
      <c r="G67" s="17">
        <f t="shared" si="0"/>
        <v>1.1891730550034161E-3</v>
      </c>
      <c r="H67" s="11">
        <f t="shared" si="6"/>
        <v>96805.32263187939</v>
      </c>
      <c r="I67" s="11">
        <f t="shared" si="4"/>
        <v>115.11828125474335</v>
      </c>
      <c r="J67" s="11">
        <f t="shared" si="1"/>
        <v>96699.356253984399</v>
      </c>
      <c r="K67" s="11">
        <f t="shared" si="2"/>
        <v>2823867.2500823406</v>
      </c>
      <c r="L67" s="19">
        <f t="shared" si="5"/>
        <v>29.170578366032949</v>
      </c>
    </row>
    <row r="68" spans="1:12" x14ac:dyDescent="0.2">
      <c r="A68" s="14">
        <v>59</v>
      </c>
      <c r="B68" s="56">
        <v>0</v>
      </c>
      <c r="C68" s="56">
        <v>823</v>
      </c>
      <c r="D68" s="56">
        <v>820</v>
      </c>
      <c r="E68" s="16">
        <v>0</v>
      </c>
      <c r="F68" s="17">
        <f t="shared" si="3"/>
        <v>0</v>
      </c>
      <c r="G68" s="17">
        <f t="shared" si="0"/>
        <v>0</v>
      </c>
      <c r="H68" s="11">
        <f t="shared" si="6"/>
        <v>96690.204350624641</v>
      </c>
      <c r="I68" s="11">
        <f t="shared" si="4"/>
        <v>0</v>
      </c>
      <c r="J68" s="11">
        <f t="shared" si="1"/>
        <v>96690.204350624641</v>
      </c>
      <c r="K68" s="11">
        <f t="shared" si="2"/>
        <v>2727167.8938283562</v>
      </c>
      <c r="L68" s="19">
        <f t="shared" si="5"/>
        <v>28.205213880187006</v>
      </c>
    </row>
    <row r="69" spans="1:12" x14ac:dyDescent="0.2">
      <c r="A69" s="14">
        <v>60</v>
      </c>
      <c r="B69" s="56">
        <v>7</v>
      </c>
      <c r="C69" s="56">
        <v>790</v>
      </c>
      <c r="D69" s="56">
        <v>829</v>
      </c>
      <c r="E69" s="16">
        <v>0.56240000000000001</v>
      </c>
      <c r="F69" s="17">
        <f t="shared" si="3"/>
        <v>8.6473131562693015E-3</v>
      </c>
      <c r="G69" s="17">
        <f t="shared" si="0"/>
        <v>8.6147145231287858E-3</v>
      </c>
      <c r="H69" s="11">
        <f t="shared" si="6"/>
        <v>96690.204350624641</v>
      </c>
      <c r="I69" s="11">
        <f t="shared" si="4"/>
        <v>832.95850766361616</v>
      </c>
      <c r="J69" s="11">
        <f t="shared" si="1"/>
        <v>96325.701707671047</v>
      </c>
      <c r="K69" s="11">
        <f t="shared" si="2"/>
        <v>2630477.6894777315</v>
      </c>
      <c r="L69" s="19">
        <f t="shared" si="5"/>
        <v>27.205213880187006</v>
      </c>
    </row>
    <row r="70" spans="1:12" x14ac:dyDescent="0.2">
      <c r="A70" s="14">
        <v>61</v>
      </c>
      <c r="B70" s="56">
        <v>5</v>
      </c>
      <c r="C70" s="56">
        <v>781</v>
      </c>
      <c r="D70" s="56">
        <v>788</v>
      </c>
      <c r="E70" s="16">
        <v>0.40110000000000001</v>
      </c>
      <c r="F70" s="17">
        <f t="shared" si="3"/>
        <v>6.3734862970044612E-3</v>
      </c>
      <c r="G70" s="17">
        <f t="shared" si="0"/>
        <v>6.3492506931794434E-3</v>
      </c>
      <c r="H70" s="11">
        <f t="shared" si="6"/>
        <v>95857.245842961027</v>
      </c>
      <c r="I70" s="11">
        <f t="shared" si="4"/>
        <v>608.62168461469264</v>
      </c>
      <c r="J70" s="11">
        <f t="shared" si="1"/>
        <v>95492.742316045274</v>
      </c>
      <c r="K70" s="11">
        <f t="shared" si="2"/>
        <v>2534151.9877700605</v>
      </c>
      <c r="L70" s="19">
        <f t="shared" si="5"/>
        <v>26.43672854863426</v>
      </c>
    </row>
    <row r="71" spans="1:12" x14ac:dyDescent="0.2">
      <c r="A71" s="14">
        <v>62</v>
      </c>
      <c r="B71" s="56">
        <v>0</v>
      </c>
      <c r="C71" s="56">
        <v>728</v>
      </c>
      <c r="D71" s="56">
        <v>783</v>
      </c>
      <c r="E71" s="16">
        <v>0</v>
      </c>
      <c r="F71" s="17">
        <f t="shared" si="3"/>
        <v>0</v>
      </c>
      <c r="G71" s="17">
        <f t="shared" si="0"/>
        <v>0</v>
      </c>
      <c r="H71" s="11">
        <f t="shared" si="6"/>
        <v>95248.624158346327</v>
      </c>
      <c r="I71" s="11">
        <f t="shared" si="4"/>
        <v>0</v>
      </c>
      <c r="J71" s="11">
        <f t="shared" si="1"/>
        <v>95248.624158346327</v>
      </c>
      <c r="K71" s="11">
        <f t="shared" si="2"/>
        <v>2438659.2454540152</v>
      </c>
      <c r="L71" s="19">
        <f t="shared" si="5"/>
        <v>25.603091561720195</v>
      </c>
    </row>
    <row r="72" spans="1:12" x14ac:dyDescent="0.2">
      <c r="A72" s="14">
        <v>63</v>
      </c>
      <c r="B72" s="56">
        <v>3</v>
      </c>
      <c r="C72" s="56">
        <v>745</v>
      </c>
      <c r="D72" s="56">
        <v>728</v>
      </c>
      <c r="E72" s="16">
        <v>0.51139999999999997</v>
      </c>
      <c r="F72" s="17">
        <f t="shared" si="3"/>
        <v>4.0733197556008143E-3</v>
      </c>
      <c r="G72" s="17">
        <f t="shared" si="0"/>
        <v>4.0652290390692895E-3</v>
      </c>
      <c r="H72" s="11">
        <f t="shared" si="6"/>
        <v>95248.624158346327</v>
      </c>
      <c r="I72" s="11">
        <f t="shared" si="4"/>
        <v>387.20747285990615</v>
      </c>
      <c r="J72" s="11">
        <f t="shared" si="1"/>
        <v>95059.434587106967</v>
      </c>
      <c r="K72" s="11">
        <f t="shared" si="2"/>
        <v>2343410.6212956691</v>
      </c>
      <c r="L72" s="19">
        <f t="shared" si="5"/>
        <v>24.603091561720198</v>
      </c>
    </row>
    <row r="73" spans="1:12" x14ac:dyDescent="0.2">
      <c r="A73" s="14">
        <v>64</v>
      </c>
      <c r="B73" s="56">
        <v>5</v>
      </c>
      <c r="C73" s="56">
        <v>793</v>
      </c>
      <c r="D73" s="56">
        <v>740</v>
      </c>
      <c r="E73" s="16">
        <v>0.6855</v>
      </c>
      <c r="F73" s="17">
        <f t="shared" si="3"/>
        <v>6.5231572080887146E-3</v>
      </c>
      <c r="G73" s="17">
        <f t="shared" ref="G73:G103" si="7">F73/((1+(1-E73)*F73))</f>
        <v>6.5098021345641197E-3</v>
      </c>
      <c r="H73" s="11">
        <f t="shared" si="6"/>
        <v>94861.416685486416</v>
      </c>
      <c r="I73" s="11">
        <f t="shared" si="4"/>
        <v>617.52905282695588</v>
      </c>
      <c r="J73" s="11">
        <f t="shared" ref="J73:J103" si="8">H74+I73*E73</f>
        <v>94667.203798372342</v>
      </c>
      <c r="K73" s="11">
        <f t="shared" ref="K73:K97" si="9">K74+J73</f>
        <v>2248351.1867085621</v>
      </c>
      <c r="L73" s="19">
        <f t="shared" si="5"/>
        <v>23.701429572393838</v>
      </c>
    </row>
    <row r="74" spans="1:12" x14ac:dyDescent="0.2">
      <c r="A74" s="14">
        <v>65</v>
      </c>
      <c r="B74" s="56">
        <v>4</v>
      </c>
      <c r="C74" s="56">
        <v>776</v>
      </c>
      <c r="D74" s="56">
        <v>785</v>
      </c>
      <c r="E74" s="16">
        <v>0.65</v>
      </c>
      <c r="F74" s="17">
        <f t="shared" ref="F74:F103" si="10">B74/((C74+D74)/2)</f>
        <v>5.1249199231262008E-3</v>
      </c>
      <c r="G74" s="17">
        <f t="shared" si="7"/>
        <v>5.1157437012405681E-3</v>
      </c>
      <c r="H74" s="11">
        <f t="shared" si="6"/>
        <v>94243.887632659462</v>
      </c>
      <c r="I74" s="11">
        <f t="shared" ref="I74:I103" si="11">H74*G74</f>
        <v>482.1275745372015</v>
      </c>
      <c r="J74" s="11">
        <f t="shared" si="8"/>
        <v>94075.142981571451</v>
      </c>
      <c r="K74" s="11">
        <f t="shared" si="9"/>
        <v>2153683.9829101898</v>
      </c>
      <c r="L74" s="19">
        <f t="shared" ref="L74:L103" si="12">K74/H74</f>
        <v>22.8522404689495</v>
      </c>
    </row>
    <row r="75" spans="1:12" x14ac:dyDescent="0.2">
      <c r="A75" s="14">
        <v>66</v>
      </c>
      <c r="B75" s="56">
        <v>3</v>
      </c>
      <c r="C75" s="56">
        <v>761</v>
      </c>
      <c r="D75" s="56">
        <v>772</v>
      </c>
      <c r="E75" s="16">
        <v>0.61829999999999996</v>
      </c>
      <c r="F75" s="17">
        <f t="shared" si="10"/>
        <v>3.9138943248532287E-3</v>
      </c>
      <c r="G75" s="17">
        <f t="shared" si="7"/>
        <v>3.9080559492921923E-3</v>
      </c>
      <c r="H75" s="11">
        <f t="shared" ref="H75:H104" si="13">H74-I74</f>
        <v>93761.760058122265</v>
      </c>
      <c r="I75" s="11">
        <f t="shared" si="11"/>
        <v>366.42620421125179</v>
      </c>
      <c r="J75" s="11">
        <f t="shared" si="8"/>
        <v>93621.895175974831</v>
      </c>
      <c r="K75" s="11">
        <f t="shared" si="9"/>
        <v>2059608.8399286182</v>
      </c>
      <c r="L75" s="19">
        <f t="shared" si="12"/>
        <v>21.966405479716688</v>
      </c>
    </row>
    <row r="76" spans="1:12" x14ac:dyDescent="0.2">
      <c r="A76" s="14">
        <v>67</v>
      </c>
      <c r="B76" s="56">
        <v>5</v>
      </c>
      <c r="C76" s="56">
        <v>721</v>
      </c>
      <c r="D76" s="56">
        <v>753</v>
      </c>
      <c r="E76" s="16">
        <v>0.126</v>
      </c>
      <c r="F76" s="17">
        <f t="shared" si="10"/>
        <v>6.7842605156037995E-3</v>
      </c>
      <c r="G76" s="17">
        <f t="shared" si="7"/>
        <v>6.7442707420046679E-3</v>
      </c>
      <c r="H76" s="11">
        <f t="shared" si="13"/>
        <v>93395.333853911012</v>
      </c>
      <c r="I76" s="11">
        <f t="shared" si="11"/>
        <v>629.88341755069007</v>
      </c>
      <c r="J76" s="11">
        <f t="shared" si="8"/>
        <v>92844.815746971712</v>
      </c>
      <c r="K76" s="11">
        <f t="shared" si="9"/>
        <v>1965986.9447526434</v>
      </c>
      <c r="L76" s="19">
        <f t="shared" si="12"/>
        <v>21.050162397061939</v>
      </c>
    </row>
    <row r="77" spans="1:12" x14ac:dyDescent="0.2">
      <c r="A77" s="14">
        <v>68</v>
      </c>
      <c r="B77" s="56">
        <v>4</v>
      </c>
      <c r="C77" s="56">
        <v>807</v>
      </c>
      <c r="D77" s="56">
        <v>722</v>
      </c>
      <c r="E77" s="16">
        <v>0.51849999999999996</v>
      </c>
      <c r="F77" s="17">
        <f t="shared" si="10"/>
        <v>5.232177894048398E-3</v>
      </c>
      <c r="G77" s="17">
        <f t="shared" si="7"/>
        <v>5.2190296258216714E-3</v>
      </c>
      <c r="H77" s="11">
        <f t="shared" si="13"/>
        <v>92765.450436360319</v>
      </c>
      <c r="I77" s="11">
        <f t="shared" si="11"/>
        <v>484.14563408005642</v>
      </c>
      <c r="J77" s="11">
        <f t="shared" si="8"/>
        <v>92532.334313550775</v>
      </c>
      <c r="K77" s="11">
        <f t="shared" si="9"/>
        <v>1873142.1290056717</v>
      </c>
      <c r="L77" s="19">
        <f t="shared" si="12"/>
        <v>20.192238815147018</v>
      </c>
    </row>
    <row r="78" spans="1:12" x14ac:dyDescent="0.2">
      <c r="A78" s="14">
        <v>69</v>
      </c>
      <c r="B78" s="56">
        <v>5</v>
      </c>
      <c r="C78" s="56">
        <v>713</v>
      </c>
      <c r="D78" s="56">
        <v>807</v>
      </c>
      <c r="E78" s="16">
        <v>0.44</v>
      </c>
      <c r="F78" s="17">
        <f t="shared" si="10"/>
        <v>6.5789473684210523E-3</v>
      </c>
      <c r="G78" s="17">
        <f t="shared" si="7"/>
        <v>6.5547981122181433E-3</v>
      </c>
      <c r="H78" s="11">
        <f t="shared" si="13"/>
        <v>92281.304802280269</v>
      </c>
      <c r="I78" s="11">
        <f t="shared" si="11"/>
        <v>604.88532251101378</v>
      </c>
      <c r="J78" s="11">
        <f t="shared" si="8"/>
        <v>91942.569021674106</v>
      </c>
      <c r="K78" s="11">
        <f t="shared" si="9"/>
        <v>1780609.794692121</v>
      </c>
      <c r="L78" s="19">
        <f t="shared" si="12"/>
        <v>19.29545533092768</v>
      </c>
    </row>
    <row r="79" spans="1:12" x14ac:dyDescent="0.2">
      <c r="A79" s="14">
        <v>70</v>
      </c>
      <c r="B79" s="56">
        <v>12</v>
      </c>
      <c r="C79" s="56">
        <v>688</v>
      </c>
      <c r="D79" s="56">
        <v>701</v>
      </c>
      <c r="E79" s="16">
        <v>0.56069999999999998</v>
      </c>
      <c r="F79" s="17">
        <f t="shared" si="10"/>
        <v>1.7278617710583154E-2</v>
      </c>
      <c r="G79" s="17">
        <f t="shared" si="7"/>
        <v>1.7148452437909741E-2</v>
      </c>
      <c r="H79" s="11">
        <f t="shared" si="13"/>
        <v>91676.419479769262</v>
      </c>
      <c r="I79" s="11">
        <f t="shared" si="11"/>
        <v>1572.1087191266854</v>
      </c>
      <c r="J79" s="11">
        <f t="shared" si="8"/>
        <v>90985.792119456906</v>
      </c>
      <c r="K79" s="11">
        <f t="shared" si="9"/>
        <v>1688667.2256704469</v>
      </c>
      <c r="L79" s="19">
        <f t="shared" si="12"/>
        <v>18.419864510994501</v>
      </c>
    </row>
    <row r="80" spans="1:12" x14ac:dyDescent="0.2">
      <c r="A80" s="14">
        <v>71</v>
      </c>
      <c r="B80" s="56">
        <v>6</v>
      </c>
      <c r="C80" s="56">
        <v>623</v>
      </c>
      <c r="D80" s="56">
        <v>681</v>
      </c>
      <c r="E80" s="16">
        <v>0.43740000000000001</v>
      </c>
      <c r="F80" s="17">
        <f t="shared" si="10"/>
        <v>9.202453987730062E-3</v>
      </c>
      <c r="G80" s="17">
        <f t="shared" si="7"/>
        <v>9.1550555132049478E-3</v>
      </c>
      <c r="H80" s="11">
        <f t="shared" si="13"/>
        <v>90104.310760642576</v>
      </c>
      <c r="I80" s="11">
        <f t="shared" si="11"/>
        <v>824.90996699275274</v>
      </c>
      <c r="J80" s="11">
        <f t="shared" si="8"/>
        <v>89640.21641321246</v>
      </c>
      <c r="K80" s="11">
        <f t="shared" si="9"/>
        <v>1597681.43355099</v>
      </c>
      <c r="L80" s="19">
        <f t="shared" si="12"/>
        <v>17.731465010538148</v>
      </c>
    </row>
    <row r="81" spans="1:12" x14ac:dyDescent="0.2">
      <c r="A81" s="14">
        <v>72</v>
      </c>
      <c r="B81" s="56">
        <v>5</v>
      </c>
      <c r="C81" s="56">
        <v>622</v>
      </c>
      <c r="D81" s="56">
        <v>617</v>
      </c>
      <c r="E81" s="16">
        <v>0.57530000000000003</v>
      </c>
      <c r="F81" s="17">
        <f t="shared" si="10"/>
        <v>8.0710250201775618E-3</v>
      </c>
      <c r="G81" s="17">
        <f t="shared" si="7"/>
        <v>8.0434539556500026E-3</v>
      </c>
      <c r="H81" s="11">
        <f t="shared" si="13"/>
        <v>89279.400793649824</v>
      </c>
      <c r="I81" s="11">
        <f t="shared" si="11"/>
        <v>718.11474947174463</v>
      </c>
      <c r="J81" s="11">
        <f t="shared" si="8"/>
        <v>88974.417459549179</v>
      </c>
      <c r="K81" s="11">
        <f t="shared" si="9"/>
        <v>1508041.2171377775</v>
      </c>
      <c r="L81" s="19">
        <f t="shared" si="12"/>
        <v>16.891256031425335</v>
      </c>
    </row>
    <row r="82" spans="1:12" x14ac:dyDescent="0.2">
      <c r="A82" s="14">
        <v>73</v>
      </c>
      <c r="B82" s="56">
        <v>3</v>
      </c>
      <c r="C82" s="56">
        <v>634</v>
      </c>
      <c r="D82" s="56">
        <v>623</v>
      </c>
      <c r="E82" s="16">
        <v>0.4219</v>
      </c>
      <c r="F82" s="17">
        <f t="shared" si="10"/>
        <v>4.7732696897374704E-3</v>
      </c>
      <c r="G82" s="17">
        <f t="shared" si="7"/>
        <v>4.7601344452372716E-3</v>
      </c>
      <c r="H82" s="11">
        <f t="shared" si="13"/>
        <v>88561.286044178079</v>
      </c>
      <c r="I82" s="11">
        <f t="shared" si="11"/>
        <v>421.56362821340292</v>
      </c>
      <c r="J82" s="11">
        <f t="shared" si="8"/>
        <v>88317.580110707902</v>
      </c>
      <c r="K82" s="11">
        <f t="shared" si="9"/>
        <v>1419066.7996782283</v>
      </c>
      <c r="L82" s="19">
        <f t="shared" si="12"/>
        <v>16.023556827871023</v>
      </c>
    </row>
    <row r="83" spans="1:12" x14ac:dyDescent="0.2">
      <c r="A83" s="14">
        <v>74</v>
      </c>
      <c r="B83" s="56">
        <v>6</v>
      </c>
      <c r="C83" s="56">
        <v>561</v>
      </c>
      <c r="D83" s="56">
        <v>633</v>
      </c>
      <c r="E83" s="16">
        <v>0.47349999999999998</v>
      </c>
      <c r="F83" s="17">
        <f t="shared" si="10"/>
        <v>1.0050251256281407E-2</v>
      </c>
      <c r="G83" s="17">
        <f t="shared" si="7"/>
        <v>9.9973507020639524E-3</v>
      </c>
      <c r="H83" s="11">
        <f t="shared" si="13"/>
        <v>88139.722415964672</v>
      </c>
      <c r="I83" s="11">
        <f t="shared" si="11"/>
        <v>881.16371577496625</v>
      </c>
      <c r="J83" s="11">
        <f t="shared" si="8"/>
        <v>87675.789719609151</v>
      </c>
      <c r="K83" s="11">
        <f t="shared" si="9"/>
        <v>1330749.2195675205</v>
      </c>
      <c r="L83" s="19">
        <f t="shared" si="12"/>
        <v>15.098178018841628</v>
      </c>
    </row>
    <row r="84" spans="1:12" x14ac:dyDescent="0.2">
      <c r="A84" s="14">
        <v>75</v>
      </c>
      <c r="B84" s="56">
        <v>5</v>
      </c>
      <c r="C84" s="56">
        <v>460</v>
      </c>
      <c r="D84" s="56">
        <v>562</v>
      </c>
      <c r="E84" s="16">
        <v>0.48930000000000001</v>
      </c>
      <c r="F84" s="17">
        <f t="shared" si="10"/>
        <v>9.7847358121330719E-3</v>
      </c>
      <c r="G84" s="17">
        <f t="shared" si="7"/>
        <v>9.7360839717770403E-3</v>
      </c>
      <c r="H84" s="11">
        <f t="shared" si="13"/>
        <v>87258.558700189707</v>
      </c>
      <c r="I84" s="11">
        <f t="shared" si="11"/>
        <v>849.55665476128297</v>
      </c>
      <c r="J84" s="11">
        <f t="shared" si="8"/>
        <v>86824.690116603117</v>
      </c>
      <c r="K84" s="11">
        <f t="shared" si="9"/>
        <v>1243073.4298479115</v>
      </c>
      <c r="L84" s="19">
        <f t="shared" si="12"/>
        <v>14.2458625075274</v>
      </c>
    </row>
    <row r="85" spans="1:12" x14ac:dyDescent="0.2">
      <c r="A85" s="14">
        <v>76</v>
      </c>
      <c r="B85" s="56">
        <v>7</v>
      </c>
      <c r="C85" s="56">
        <v>474</v>
      </c>
      <c r="D85" s="56">
        <v>463</v>
      </c>
      <c r="E85" s="16">
        <v>0.65280000000000005</v>
      </c>
      <c r="F85" s="17">
        <f t="shared" si="10"/>
        <v>1.4941302027748132E-2</v>
      </c>
      <c r="G85" s="17">
        <f t="shared" si="7"/>
        <v>1.4864192245818066E-2</v>
      </c>
      <c r="H85" s="11">
        <f t="shared" si="13"/>
        <v>86409.002045428424</v>
      </c>
      <c r="I85" s="11">
        <f t="shared" si="11"/>
        <v>1284.4000181725346</v>
      </c>
      <c r="J85" s="11">
        <f t="shared" si="8"/>
        <v>85963.058359118921</v>
      </c>
      <c r="K85" s="11">
        <f t="shared" si="9"/>
        <v>1156248.7397313083</v>
      </c>
      <c r="L85" s="19">
        <f t="shared" si="12"/>
        <v>13.381114378840127</v>
      </c>
    </row>
    <row r="86" spans="1:12" x14ac:dyDescent="0.2">
      <c r="A86" s="14">
        <v>77</v>
      </c>
      <c r="B86" s="56">
        <v>11</v>
      </c>
      <c r="C86" s="56">
        <v>447</v>
      </c>
      <c r="D86" s="56">
        <v>465</v>
      </c>
      <c r="E86" s="16">
        <v>0.46629999999999999</v>
      </c>
      <c r="F86" s="17">
        <f t="shared" si="10"/>
        <v>2.4122807017543858E-2</v>
      </c>
      <c r="G86" s="17">
        <f t="shared" si="7"/>
        <v>2.381618924950208E-2</v>
      </c>
      <c r="H86" s="11">
        <f t="shared" si="13"/>
        <v>85124.602027255896</v>
      </c>
      <c r="I86" s="11">
        <f t="shared" si="11"/>
        <v>2027.3436316696748</v>
      </c>
      <c r="J86" s="11">
        <f t="shared" si="8"/>
        <v>84042.60873103379</v>
      </c>
      <c r="K86" s="11">
        <f t="shared" si="9"/>
        <v>1070285.6813721894</v>
      </c>
      <c r="L86" s="19">
        <f t="shared" si="12"/>
        <v>12.573165170622431</v>
      </c>
    </row>
    <row r="87" spans="1:12" x14ac:dyDescent="0.2">
      <c r="A87" s="14">
        <v>78</v>
      </c>
      <c r="B87" s="56">
        <v>11</v>
      </c>
      <c r="C87" s="56">
        <v>443</v>
      </c>
      <c r="D87" s="56">
        <v>438</v>
      </c>
      <c r="E87" s="16">
        <v>0.55840000000000001</v>
      </c>
      <c r="F87" s="17">
        <f t="shared" si="10"/>
        <v>2.4971623155505107E-2</v>
      </c>
      <c r="G87" s="17">
        <f t="shared" si="7"/>
        <v>2.4699252914960921E-2</v>
      </c>
      <c r="H87" s="11">
        <f t="shared" si="13"/>
        <v>83097.258395586221</v>
      </c>
      <c r="I87" s="11">
        <f t="shared" si="11"/>
        <v>2052.4402016524436</v>
      </c>
      <c r="J87" s="11">
        <f t="shared" si="8"/>
        <v>82190.900802536504</v>
      </c>
      <c r="K87" s="11">
        <f t="shared" si="9"/>
        <v>986243.07264115557</v>
      </c>
      <c r="L87" s="19">
        <f t="shared" si="12"/>
        <v>11.86853924766236</v>
      </c>
    </row>
    <row r="88" spans="1:12" x14ac:dyDescent="0.2">
      <c r="A88" s="14">
        <v>79</v>
      </c>
      <c r="B88" s="56">
        <v>11</v>
      </c>
      <c r="C88" s="56">
        <v>322</v>
      </c>
      <c r="D88" s="56">
        <v>433</v>
      </c>
      <c r="E88" s="16">
        <v>0.28489999999999999</v>
      </c>
      <c r="F88" s="17">
        <f t="shared" si="10"/>
        <v>2.9139072847682121E-2</v>
      </c>
      <c r="G88" s="17">
        <f t="shared" si="7"/>
        <v>2.8544285550804807E-2</v>
      </c>
      <c r="H88" s="11">
        <f t="shared" si="13"/>
        <v>81044.818193933781</v>
      </c>
      <c r="I88" s="11">
        <f t="shared" si="11"/>
        <v>2313.3664329407065</v>
      </c>
      <c r="J88" s="11">
        <f t="shared" si="8"/>
        <v>79390.529857737885</v>
      </c>
      <c r="K88" s="11">
        <f t="shared" si="9"/>
        <v>904052.17183861905</v>
      </c>
      <c r="L88" s="19">
        <f t="shared" si="12"/>
        <v>11.154965758270867</v>
      </c>
    </row>
    <row r="89" spans="1:12" x14ac:dyDescent="0.2">
      <c r="A89" s="14">
        <v>80</v>
      </c>
      <c r="B89" s="56">
        <v>5</v>
      </c>
      <c r="C89" s="56">
        <v>261</v>
      </c>
      <c r="D89" s="56">
        <v>322</v>
      </c>
      <c r="E89" s="16">
        <v>0.4471</v>
      </c>
      <c r="F89" s="17">
        <f t="shared" si="10"/>
        <v>1.7152658662092625E-2</v>
      </c>
      <c r="G89" s="17">
        <f t="shared" si="7"/>
        <v>1.6991516135993298E-2</v>
      </c>
      <c r="H89" s="11">
        <f t="shared" si="13"/>
        <v>78731.451760993077</v>
      </c>
      <c r="I89" s="11">
        <f t="shared" si="11"/>
        <v>1337.7667330070919</v>
      </c>
      <c r="J89" s="11">
        <f t="shared" si="8"/>
        <v>77991.800534313443</v>
      </c>
      <c r="K89" s="11">
        <f t="shared" si="9"/>
        <v>824661.64198088122</v>
      </c>
      <c r="L89" s="19">
        <f t="shared" si="12"/>
        <v>10.474360926105186</v>
      </c>
    </row>
    <row r="90" spans="1:12" x14ac:dyDescent="0.2">
      <c r="A90" s="14">
        <v>81</v>
      </c>
      <c r="B90" s="56">
        <v>9</v>
      </c>
      <c r="C90" s="56">
        <v>359</v>
      </c>
      <c r="D90" s="56">
        <v>253</v>
      </c>
      <c r="E90" s="16">
        <v>0.55489999999999995</v>
      </c>
      <c r="F90" s="17">
        <f t="shared" si="10"/>
        <v>2.9411764705882353E-2</v>
      </c>
      <c r="G90" s="17">
        <f t="shared" si="7"/>
        <v>2.9031705525604509E-2</v>
      </c>
      <c r="H90" s="11">
        <f t="shared" si="13"/>
        <v>77393.685027985979</v>
      </c>
      <c r="I90" s="11">
        <f t="shared" si="11"/>
        <v>2246.8706732738756</v>
      </c>
      <c r="J90" s="11">
        <f t="shared" si="8"/>
        <v>76393.602891311777</v>
      </c>
      <c r="K90" s="11">
        <f t="shared" si="9"/>
        <v>746669.84144656779</v>
      </c>
      <c r="L90" s="19">
        <f t="shared" si="12"/>
        <v>9.6476843191607671</v>
      </c>
    </row>
    <row r="91" spans="1:12" x14ac:dyDescent="0.2">
      <c r="A91" s="14">
        <v>82</v>
      </c>
      <c r="B91" s="56">
        <v>6</v>
      </c>
      <c r="C91" s="56">
        <v>215</v>
      </c>
      <c r="D91" s="56">
        <v>355</v>
      </c>
      <c r="E91" s="16">
        <v>0.43240000000000001</v>
      </c>
      <c r="F91" s="17">
        <f t="shared" si="10"/>
        <v>2.1052631578947368E-2</v>
      </c>
      <c r="G91" s="17">
        <f t="shared" si="7"/>
        <v>2.080403431833501E-2</v>
      </c>
      <c r="H91" s="11">
        <f t="shared" si="13"/>
        <v>75146.8143547121</v>
      </c>
      <c r="I91" s="11">
        <f t="shared" si="11"/>
        <v>1563.3569047489805</v>
      </c>
      <c r="J91" s="11">
        <f t="shared" si="8"/>
        <v>74259.452975576569</v>
      </c>
      <c r="K91" s="11">
        <f t="shared" si="9"/>
        <v>670276.23855525604</v>
      </c>
      <c r="L91" s="19">
        <f t="shared" si="12"/>
        <v>8.9195562621108788</v>
      </c>
    </row>
    <row r="92" spans="1:12" x14ac:dyDescent="0.2">
      <c r="A92" s="14">
        <v>83</v>
      </c>
      <c r="B92" s="56">
        <v>6</v>
      </c>
      <c r="C92" s="56">
        <v>199</v>
      </c>
      <c r="D92" s="56">
        <v>212</v>
      </c>
      <c r="E92" s="16">
        <v>0.66890000000000005</v>
      </c>
      <c r="F92" s="17">
        <f t="shared" si="10"/>
        <v>2.9197080291970802E-2</v>
      </c>
      <c r="G92" s="17">
        <f t="shared" si="7"/>
        <v>2.8917530095919446E-2</v>
      </c>
      <c r="H92" s="11">
        <f t="shared" si="13"/>
        <v>73583.457449963113</v>
      </c>
      <c r="I92" s="11">
        <f t="shared" si="11"/>
        <v>2127.8518453711163</v>
      </c>
      <c r="J92" s="11">
        <f t="shared" si="8"/>
        <v>72878.925703960733</v>
      </c>
      <c r="K92" s="11">
        <f t="shared" si="9"/>
        <v>596016.78557967942</v>
      </c>
      <c r="L92" s="19">
        <f t="shared" si="12"/>
        <v>8.0998747032914551</v>
      </c>
    </row>
    <row r="93" spans="1:12" x14ac:dyDescent="0.2">
      <c r="A93" s="14">
        <v>84</v>
      </c>
      <c r="B93" s="56">
        <v>13</v>
      </c>
      <c r="C93" s="56">
        <v>235</v>
      </c>
      <c r="D93" s="56">
        <v>197</v>
      </c>
      <c r="E93" s="16">
        <v>0.55530000000000002</v>
      </c>
      <c r="F93" s="17">
        <f t="shared" si="10"/>
        <v>6.0185185185185182E-2</v>
      </c>
      <c r="G93" s="17">
        <f t="shared" si="7"/>
        <v>5.8616356398268378E-2</v>
      </c>
      <c r="H93" s="11">
        <f t="shared" si="13"/>
        <v>71455.605604591998</v>
      </c>
      <c r="I93" s="11">
        <f t="shared" si="11"/>
        <v>4188.4672447728681</v>
      </c>
      <c r="J93" s="11">
        <f t="shared" si="8"/>
        <v>69592.994220841501</v>
      </c>
      <c r="K93" s="11">
        <f t="shared" si="9"/>
        <v>523137.85987571866</v>
      </c>
      <c r="L93" s="19">
        <f t="shared" si="12"/>
        <v>7.3211591371930087</v>
      </c>
    </row>
    <row r="94" spans="1:12" x14ac:dyDescent="0.2">
      <c r="A94" s="14">
        <v>85</v>
      </c>
      <c r="B94" s="56">
        <v>9</v>
      </c>
      <c r="C94" s="56">
        <v>241</v>
      </c>
      <c r="D94" s="56">
        <v>223</v>
      </c>
      <c r="E94" s="16">
        <v>0.38750000000000001</v>
      </c>
      <c r="F94" s="17">
        <f t="shared" si="10"/>
        <v>3.8793103448275863E-2</v>
      </c>
      <c r="G94" s="17">
        <f t="shared" si="7"/>
        <v>3.7892742487237514E-2</v>
      </c>
      <c r="H94" s="11">
        <f t="shared" si="13"/>
        <v>67267.138359819131</v>
      </c>
      <c r="I94" s="11">
        <f t="shared" si="11"/>
        <v>2548.9363517220027</v>
      </c>
      <c r="J94" s="11">
        <f t="shared" si="8"/>
        <v>65705.914844389408</v>
      </c>
      <c r="K94" s="11">
        <f t="shared" si="9"/>
        <v>453544.86565487715</v>
      </c>
      <c r="L94" s="19">
        <f t="shared" si="12"/>
        <v>6.7424432897504438</v>
      </c>
    </row>
    <row r="95" spans="1:12" x14ac:dyDescent="0.2">
      <c r="A95" s="14">
        <v>86</v>
      </c>
      <c r="B95" s="56">
        <v>14</v>
      </c>
      <c r="C95" s="56">
        <v>202</v>
      </c>
      <c r="D95" s="56">
        <v>223</v>
      </c>
      <c r="E95" s="16">
        <v>0.62290000000000001</v>
      </c>
      <c r="F95" s="17">
        <f t="shared" si="10"/>
        <v>6.5882352941176475E-2</v>
      </c>
      <c r="G95" s="17">
        <f t="shared" si="7"/>
        <v>6.4285235426307541E-2</v>
      </c>
      <c r="H95" s="11">
        <f t="shared" si="13"/>
        <v>64718.202008097127</v>
      </c>
      <c r="I95" s="11">
        <f t="shared" si="11"/>
        <v>4160.4248524578534</v>
      </c>
      <c r="J95" s="11">
        <f t="shared" si="8"/>
        <v>63149.305796235276</v>
      </c>
      <c r="K95" s="11">
        <f t="shared" si="9"/>
        <v>387838.95081048773</v>
      </c>
      <c r="L95" s="19">
        <f t="shared" si="12"/>
        <v>5.9927337097832813</v>
      </c>
    </row>
    <row r="96" spans="1:12" x14ac:dyDescent="0.2">
      <c r="A96" s="14">
        <v>87</v>
      </c>
      <c r="B96" s="56">
        <v>16</v>
      </c>
      <c r="C96" s="56">
        <v>183</v>
      </c>
      <c r="D96" s="56">
        <v>196</v>
      </c>
      <c r="E96" s="16">
        <v>0.43840000000000001</v>
      </c>
      <c r="F96" s="17">
        <f t="shared" si="10"/>
        <v>8.4432717678100261E-2</v>
      </c>
      <c r="G96" s="17">
        <f t="shared" si="7"/>
        <v>8.0610381811073453E-2</v>
      </c>
      <c r="H96" s="11">
        <f t="shared" si="13"/>
        <v>60557.777155639276</v>
      </c>
      <c r="I96" s="11">
        <f t="shared" si="11"/>
        <v>4881.5855381459842</v>
      </c>
      <c r="J96" s="11">
        <f t="shared" si="8"/>
        <v>57816.278717416491</v>
      </c>
      <c r="K96" s="11">
        <f t="shared" si="9"/>
        <v>324689.64501425246</v>
      </c>
      <c r="L96" s="19">
        <f t="shared" si="12"/>
        <v>5.3616506461221158</v>
      </c>
    </row>
    <row r="97" spans="1:12" x14ac:dyDescent="0.2">
      <c r="A97" s="14">
        <v>88</v>
      </c>
      <c r="B97" s="56">
        <v>24</v>
      </c>
      <c r="C97" s="56">
        <v>171</v>
      </c>
      <c r="D97" s="56">
        <v>161</v>
      </c>
      <c r="E97" s="16">
        <v>0.49170000000000003</v>
      </c>
      <c r="F97" s="17">
        <f t="shared" si="10"/>
        <v>0.14457831325301204</v>
      </c>
      <c r="G97" s="17">
        <f t="shared" si="7"/>
        <v>0.13468073930747165</v>
      </c>
      <c r="H97" s="11">
        <f t="shared" si="13"/>
        <v>55676.191617493292</v>
      </c>
      <c r="I97" s="11">
        <f t="shared" si="11"/>
        <v>7498.5106488684523</v>
      </c>
      <c r="J97" s="11">
        <f t="shared" si="8"/>
        <v>51864.698654673455</v>
      </c>
      <c r="K97" s="11">
        <f t="shared" si="9"/>
        <v>266873.36629683594</v>
      </c>
      <c r="L97" s="19">
        <f t="shared" si="12"/>
        <v>4.7933121598961002</v>
      </c>
    </row>
    <row r="98" spans="1:12" x14ac:dyDescent="0.2">
      <c r="A98" s="14">
        <v>89</v>
      </c>
      <c r="B98" s="56">
        <v>11</v>
      </c>
      <c r="C98" s="56">
        <v>153</v>
      </c>
      <c r="D98" s="56">
        <v>158</v>
      </c>
      <c r="E98" s="16">
        <v>0.44030000000000002</v>
      </c>
      <c r="F98" s="17">
        <f t="shared" si="10"/>
        <v>7.0739549839228297E-2</v>
      </c>
      <c r="G98" s="17">
        <f t="shared" si="7"/>
        <v>6.8045432079214777E-2</v>
      </c>
      <c r="H98" s="11">
        <f t="shared" si="13"/>
        <v>48177.680968624838</v>
      </c>
      <c r="I98" s="11">
        <f t="shared" si="11"/>
        <v>3278.27111808464</v>
      </c>
      <c r="J98" s="11">
        <f t="shared" si="8"/>
        <v>46342.832623832866</v>
      </c>
      <c r="K98" s="11">
        <f>K99+J98</f>
        <v>215008.66764216247</v>
      </c>
      <c r="L98" s="19">
        <f t="shared" si="12"/>
        <v>4.4628272536028541</v>
      </c>
    </row>
    <row r="99" spans="1:12" x14ac:dyDescent="0.2">
      <c r="A99" s="14">
        <v>90</v>
      </c>
      <c r="B99" s="56">
        <v>20</v>
      </c>
      <c r="C99" s="56">
        <v>128</v>
      </c>
      <c r="D99" s="56">
        <v>142</v>
      </c>
      <c r="E99" s="16">
        <v>0.51819999999999999</v>
      </c>
      <c r="F99" s="21">
        <f t="shared" si="10"/>
        <v>0.14814814814814814</v>
      </c>
      <c r="G99" s="21">
        <f t="shared" si="7"/>
        <v>0.13827816034735474</v>
      </c>
      <c r="H99" s="22">
        <f t="shared" si="13"/>
        <v>44899.4098505402</v>
      </c>
      <c r="I99" s="22">
        <f t="shared" si="11"/>
        <v>6208.6077948145967</v>
      </c>
      <c r="J99" s="22">
        <f t="shared" si="8"/>
        <v>41908.102614998526</v>
      </c>
      <c r="K99" s="22">
        <f t="shared" ref="K99:K102" si="14">K100+J99</f>
        <v>168665.83501832961</v>
      </c>
      <c r="L99" s="23">
        <f t="shared" si="12"/>
        <v>3.7565267690550801</v>
      </c>
    </row>
    <row r="100" spans="1:12" x14ac:dyDescent="0.2">
      <c r="A100" s="14">
        <v>91</v>
      </c>
      <c r="B100" s="56">
        <v>11</v>
      </c>
      <c r="C100" s="56">
        <v>114</v>
      </c>
      <c r="D100" s="56">
        <v>114</v>
      </c>
      <c r="E100" s="16">
        <v>0.59430000000000005</v>
      </c>
      <c r="F100" s="21">
        <f t="shared" si="10"/>
        <v>9.6491228070175433E-2</v>
      </c>
      <c r="G100" s="21">
        <f t="shared" si="7"/>
        <v>9.2856232383695461E-2</v>
      </c>
      <c r="H100" s="22">
        <f t="shared" si="13"/>
        <v>38690.802055725602</v>
      </c>
      <c r="I100" s="22">
        <f t="shared" si="11"/>
        <v>3592.6821067980186</v>
      </c>
      <c r="J100" s="22">
        <f t="shared" si="8"/>
        <v>37233.250924997643</v>
      </c>
      <c r="K100" s="22">
        <f t="shared" si="14"/>
        <v>126757.73240333109</v>
      </c>
      <c r="L100" s="23">
        <f t="shared" si="12"/>
        <v>3.2761722597728631</v>
      </c>
    </row>
    <row r="101" spans="1:12" x14ac:dyDescent="0.2">
      <c r="A101" s="14">
        <v>92</v>
      </c>
      <c r="B101" s="56">
        <v>18</v>
      </c>
      <c r="C101" s="56">
        <v>96</v>
      </c>
      <c r="D101" s="56">
        <v>99</v>
      </c>
      <c r="E101" s="16">
        <v>0.49569999999999997</v>
      </c>
      <c r="F101" s="21">
        <f t="shared" si="10"/>
        <v>0.18461538461538463</v>
      </c>
      <c r="G101" s="21">
        <f t="shared" si="7"/>
        <v>0.16889134094094999</v>
      </c>
      <c r="H101" s="22">
        <f t="shared" si="13"/>
        <v>35098.119948927582</v>
      </c>
      <c r="I101" s="22">
        <f t="shared" si="11"/>
        <v>5927.7685426806866</v>
      </c>
      <c r="J101" s="22">
        <f t="shared" si="8"/>
        <v>32108.746272853714</v>
      </c>
      <c r="K101" s="22">
        <f t="shared" si="14"/>
        <v>89524.481478333444</v>
      </c>
      <c r="L101" s="23">
        <f t="shared" si="12"/>
        <v>2.5506916498263563</v>
      </c>
    </row>
    <row r="102" spans="1:12" x14ac:dyDescent="0.2">
      <c r="A102" s="14">
        <v>93</v>
      </c>
      <c r="B102" s="56">
        <v>10</v>
      </c>
      <c r="C102" s="56">
        <v>68</v>
      </c>
      <c r="D102" s="56">
        <v>77</v>
      </c>
      <c r="E102" s="16">
        <v>0.37040000000000001</v>
      </c>
      <c r="F102" s="21">
        <f t="shared" si="10"/>
        <v>0.13793103448275862</v>
      </c>
      <c r="G102" s="21">
        <f t="shared" si="7"/>
        <v>0.12690999543124015</v>
      </c>
      <c r="H102" s="22">
        <f t="shared" si="13"/>
        <v>29170.351406246897</v>
      </c>
      <c r="I102" s="22">
        <f t="shared" si="11"/>
        <v>3702.0091636944635</v>
      </c>
      <c r="J102" s="22">
        <f t="shared" si="8"/>
        <v>26839.566436784862</v>
      </c>
      <c r="K102" s="22">
        <f t="shared" si="14"/>
        <v>57415.735205479737</v>
      </c>
      <c r="L102" s="23">
        <f t="shared" si="12"/>
        <v>1.9682908308462828</v>
      </c>
    </row>
    <row r="103" spans="1:12" x14ac:dyDescent="0.2">
      <c r="A103" s="14">
        <v>94</v>
      </c>
      <c r="B103" s="56">
        <v>8</v>
      </c>
      <c r="C103" s="56">
        <v>49</v>
      </c>
      <c r="D103" s="56">
        <v>61</v>
      </c>
      <c r="E103" s="16">
        <v>0.46949999999999997</v>
      </c>
      <c r="F103" s="21">
        <f t="shared" si="10"/>
        <v>0.14545454545454545</v>
      </c>
      <c r="G103" s="21">
        <f t="shared" si="7"/>
        <v>0.13503477145364931</v>
      </c>
      <c r="H103" s="22">
        <f t="shared" si="13"/>
        <v>25468.342242552433</v>
      </c>
      <c r="I103" s="22">
        <f t="shared" si="11"/>
        <v>3439.1117740263903</v>
      </c>
      <c r="J103" s="22">
        <f t="shared" si="8"/>
        <v>23643.893446431433</v>
      </c>
      <c r="K103" s="22">
        <f>K104+J103</f>
        <v>30576.168768694872</v>
      </c>
      <c r="L103" s="23">
        <f t="shared" si="12"/>
        <v>1.2005559088808024</v>
      </c>
    </row>
    <row r="104" spans="1:12" x14ac:dyDescent="0.2">
      <c r="A104" s="14" t="s">
        <v>27</v>
      </c>
      <c r="B104" s="56">
        <v>45</v>
      </c>
      <c r="C104" s="52">
        <v>141</v>
      </c>
      <c r="D104" s="52">
        <v>145</v>
      </c>
      <c r="E104" s="20"/>
      <c r="F104" s="21">
        <f>B104/((C104+D104)/2)</f>
        <v>0.31468531468531469</v>
      </c>
      <c r="G104" s="21">
        <v>1</v>
      </c>
      <c r="H104" s="22">
        <f t="shared" si="13"/>
        <v>22029.230468526042</v>
      </c>
      <c r="I104" s="22">
        <f>H104*G104</f>
        <v>22029.230468526042</v>
      </c>
      <c r="J104" s="22">
        <f>H104*F104</f>
        <v>6932.2753222634401</v>
      </c>
      <c r="K104" s="22">
        <f>J104</f>
        <v>6932.2753222634401</v>
      </c>
      <c r="L104" s="23">
        <f>K104/H104</f>
        <v>0.31468531468531469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50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59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14.75" x14ac:dyDescent="0.2">
      <c r="A6" s="58" t="s">
        <v>35</v>
      </c>
      <c r="B6" s="59" t="s">
        <v>36</v>
      </c>
      <c r="C6" s="73" t="s">
        <v>37</v>
      </c>
      <c r="D6" s="73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8" customFormat="1" x14ac:dyDescent="0.2">
      <c r="A7" s="61"/>
      <c r="B7" s="62"/>
      <c r="C7" s="63">
        <v>44197</v>
      </c>
      <c r="D7" s="63">
        <v>44562</v>
      </c>
      <c r="E7" s="64" t="s">
        <v>46</v>
      </c>
      <c r="F7" s="64" t="s">
        <v>47</v>
      </c>
      <c r="G7" s="64" t="s">
        <v>48</v>
      </c>
      <c r="H7" s="58" t="s">
        <v>49</v>
      </c>
      <c r="I7" s="58" t="s">
        <v>50</v>
      </c>
      <c r="J7" s="58" t="s">
        <v>51</v>
      </c>
      <c r="K7" s="58" t="s">
        <v>52</v>
      </c>
      <c r="L7" s="64" t="s">
        <v>53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6">
        <v>0</v>
      </c>
      <c r="C9" s="56">
        <v>500</v>
      </c>
      <c r="D9" s="56">
        <v>555</v>
      </c>
      <c r="E9" s="16">
        <v>8.0000000000000002E-3</v>
      </c>
      <c r="F9" s="17">
        <f>B9/((C9+D9)/2)</f>
        <v>0</v>
      </c>
      <c r="G9" s="17">
        <f t="shared" ref="G9:G72" si="0">F9/((1+(1-E9)*F9))</f>
        <v>0</v>
      </c>
      <c r="H9" s="11">
        <v>100000</v>
      </c>
      <c r="I9" s="11">
        <f>H9*G9</f>
        <v>0</v>
      </c>
      <c r="J9" s="11">
        <f t="shared" ref="J9:J72" si="1">H10+I9*E9</f>
        <v>100000</v>
      </c>
      <c r="K9" s="11">
        <f t="shared" ref="K9:K72" si="2">K10+J9</f>
        <v>8609109.7917479314</v>
      </c>
      <c r="L9" s="18">
        <f>K9/H9</f>
        <v>86.091097917479317</v>
      </c>
    </row>
    <row r="10" spans="1:13" x14ac:dyDescent="0.2">
      <c r="A10" s="14">
        <v>1</v>
      </c>
      <c r="B10" s="56">
        <v>0</v>
      </c>
      <c r="C10" s="56">
        <v>611</v>
      </c>
      <c r="D10" s="56">
        <v>532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100000</v>
      </c>
      <c r="I10" s="11">
        <f t="shared" ref="I10:I73" si="4">H10*G10</f>
        <v>0</v>
      </c>
      <c r="J10" s="11">
        <f t="shared" si="1"/>
        <v>100000</v>
      </c>
      <c r="K10" s="11">
        <f t="shared" si="2"/>
        <v>8509109.7917479314</v>
      </c>
      <c r="L10" s="19">
        <f t="shared" ref="L10:L73" si="5">K10/H10</f>
        <v>85.091097917479317</v>
      </c>
    </row>
    <row r="11" spans="1:13" x14ac:dyDescent="0.2">
      <c r="A11" s="14">
        <v>2</v>
      </c>
      <c r="B11" s="56">
        <v>0</v>
      </c>
      <c r="C11" s="56">
        <v>617</v>
      </c>
      <c r="D11" s="56">
        <v>611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100000</v>
      </c>
      <c r="I11" s="11">
        <f t="shared" si="4"/>
        <v>0</v>
      </c>
      <c r="J11" s="11">
        <f t="shared" si="1"/>
        <v>100000</v>
      </c>
      <c r="K11" s="11">
        <f t="shared" si="2"/>
        <v>8409109.7917479314</v>
      </c>
      <c r="L11" s="19">
        <f t="shared" si="5"/>
        <v>84.091097917479317</v>
      </c>
    </row>
    <row r="12" spans="1:13" x14ac:dyDescent="0.2">
      <c r="A12" s="14">
        <v>3</v>
      </c>
      <c r="B12" s="56">
        <v>0</v>
      </c>
      <c r="C12" s="56">
        <v>667</v>
      </c>
      <c r="D12" s="56">
        <v>632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100000</v>
      </c>
      <c r="I12" s="11">
        <f t="shared" si="4"/>
        <v>0</v>
      </c>
      <c r="J12" s="11">
        <f t="shared" si="1"/>
        <v>100000</v>
      </c>
      <c r="K12" s="11">
        <f t="shared" si="2"/>
        <v>8309109.7917479314</v>
      </c>
      <c r="L12" s="19">
        <f t="shared" si="5"/>
        <v>83.091097917479317</v>
      </c>
    </row>
    <row r="13" spans="1:13" x14ac:dyDescent="0.2">
      <c r="A13" s="14">
        <v>4</v>
      </c>
      <c r="B13" s="56">
        <v>0</v>
      </c>
      <c r="C13" s="56">
        <v>741</v>
      </c>
      <c r="D13" s="56">
        <v>677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100000</v>
      </c>
      <c r="I13" s="11">
        <f t="shared" si="4"/>
        <v>0</v>
      </c>
      <c r="J13" s="11">
        <f t="shared" si="1"/>
        <v>100000</v>
      </c>
      <c r="K13" s="11">
        <f t="shared" si="2"/>
        <v>8209109.7917479314</v>
      </c>
      <c r="L13" s="19">
        <f t="shared" si="5"/>
        <v>82.091097917479317</v>
      </c>
    </row>
    <row r="14" spans="1:13" x14ac:dyDescent="0.2">
      <c r="A14" s="14">
        <v>5</v>
      </c>
      <c r="B14" s="56">
        <v>0</v>
      </c>
      <c r="C14" s="56">
        <v>701</v>
      </c>
      <c r="D14" s="56">
        <v>750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100000</v>
      </c>
      <c r="I14" s="11">
        <f t="shared" si="4"/>
        <v>0</v>
      </c>
      <c r="J14" s="11">
        <f t="shared" si="1"/>
        <v>100000</v>
      </c>
      <c r="K14" s="11">
        <f t="shared" si="2"/>
        <v>8109109.7917479314</v>
      </c>
      <c r="L14" s="19">
        <f t="shared" si="5"/>
        <v>81.091097917479317</v>
      </c>
    </row>
    <row r="15" spans="1:13" x14ac:dyDescent="0.2">
      <c r="A15" s="14">
        <v>6</v>
      </c>
      <c r="B15" s="56">
        <v>0</v>
      </c>
      <c r="C15" s="56">
        <v>773</v>
      </c>
      <c r="D15" s="56">
        <v>695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100000</v>
      </c>
      <c r="I15" s="11">
        <f t="shared" si="4"/>
        <v>0</v>
      </c>
      <c r="J15" s="11">
        <f t="shared" si="1"/>
        <v>100000</v>
      </c>
      <c r="K15" s="11">
        <f t="shared" si="2"/>
        <v>8009109.7917479314</v>
      </c>
      <c r="L15" s="19">
        <f t="shared" si="5"/>
        <v>80.091097917479317</v>
      </c>
    </row>
    <row r="16" spans="1:13" x14ac:dyDescent="0.2">
      <c r="A16" s="14">
        <v>7</v>
      </c>
      <c r="B16" s="56">
        <v>0</v>
      </c>
      <c r="C16" s="56">
        <v>752</v>
      </c>
      <c r="D16" s="56">
        <v>778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100000</v>
      </c>
      <c r="I16" s="11">
        <f t="shared" si="4"/>
        <v>0</v>
      </c>
      <c r="J16" s="11">
        <f t="shared" si="1"/>
        <v>100000</v>
      </c>
      <c r="K16" s="11">
        <f t="shared" si="2"/>
        <v>7909109.7917479314</v>
      </c>
      <c r="L16" s="19">
        <f t="shared" si="5"/>
        <v>79.091097917479317</v>
      </c>
    </row>
    <row r="17" spans="1:12" x14ac:dyDescent="0.2">
      <c r="A17" s="14">
        <v>8</v>
      </c>
      <c r="B17" s="56">
        <v>0</v>
      </c>
      <c r="C17" s="56">
        <v>790</v>
      </c>
      <c r="D17" s="56">
        <v>754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100000</v>
      </c>
      <c r="I17" s="11">
        <f t="shared" si="4"/>
        <v>0</v>
      </c>
      <c r="J17" s="11">
        <f t="shared" si="1"/>
        <v>100000</v>
      </c>
      <c r="K17" s="11">
        <f t="shared" si="2"/>
        <v>7809109.7917479314</v>
      </c>
      <c r="L17" s="19">
        <f t="shared" si="5"/>
        <v>78.091097917479317</v>
      </c>
    </row>
    <row r="18" spans="1:12" x14ac:dyDescent="0.2">
      <c r="A18" s="14">
        <v>9</v>
      </c>
      <c r="B18" s="56">
        <v>0</v>
      </c>
      <c r="C18" s="56">
        <v>735</v>
      </c>
      <c r="D18" s="56">
        <v>795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100000</v>
      </c>
      <c r="I18" s="11">
        <f t="shared" si="4"/>
        <v>0</v>
      </c>
      <c r="J18" s="11">
        <f t="shared" si="1"/>
        <v>100000</v>
      </c>
      <c r="K18" s="11">
        <f t="shared" si="2"/>
        <v>7709109.7917479314</v>
      </c>
      <c r="L18" s="19">
        <f t="shared" si="5"/>
        <v>77.091097917479317</v>
      </c>
    </row>
    <row r="19" spans="1:12" x14ac:dyDescent="0.2">
      <c r="A19" s="14">
        <v>10</v>
      </c>
      <c r="B19" s="56">
        <v>0</v>
      </c>
      <c r="C19" s="56">
        <v>798</v>
      </c>
      <c r="D19" s="56">
        <v>750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100000</v>
      </c>
      <c r="I19" s="11">
        <f t="shared" si="4"/>
        <v>0</v>
      </c>
      <c r="J19" s="11">
        <f t="shared" si="1"/>
        <v>100000</v>
      </c>
      <c r="K19" s="11">
        <f t="shared" si="2"/>
        <v>7609109.7917479314</v>
      </c>
      <c r="L19" s="19">
        <f t="shared" si="5"/>
        <v>76.091097917479317</v>
      </c>
    </row>
    <row r="20" spans="1:12" x14ac:dyDescent="0.2">
      <c r="A20" s="14">
        <v>11</v>
      </c>
      <c r="B20" s="56">
        <v>1</v>
      </c>
      <c r="C20" s="56">
        <v>728</v>
      </c>
      <c r="D20" s="56">
        <v>801</v>
      </c>
      <c r="E20" s="16">
        <v>0</v>
      </c>
      <c r="F20" s="17">
        <f t="shared" si="3"/>
        <v>1.3080444735120995E-3</v>
      </c>
      <c r="G20" s="17">
        <f t="shared" si="0"/>
        <v>1.3063357282821686E-3</v>
      </c>
      <c r="H20" s="11">
        <f t="shared" si="6"/>
        <v>100000</v>
      </c>
      <c r="I20" s="11">
        <f t="shared" si="4"/>
        <v>130.63357282821687</v>
      </c>
      <c r="J20" s="11">
        <f t="shared" si="1"/>
        <v>99869.366427171786</v>
      </c>
      <c r="K20" s="11">
        <f t="shared" si="2"/>
        <v>7509109.7917479314</v>
      </c>
      <c r="L20" s="19">
        <f t="shared" si="5"/>
        <v>75.091097917479317</v>
      </c>
    </row>
    <row r="21" spans="1:12" x14ac:dyDescent="0.2">
      <c r="A21" s="14">
        <v>12</v>
      </c>
      <c r="B21" s="56">
        <v>0</v>
      </c>
      <c r="C21" s="56">
        <v>778</v>
      </c>
      <c r="D21" s="56">
        <v>728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99869.366427171786</v>
      </c>
      <c r="I21" s="11">
        <f t="shared" si="4"/>
        <v>0</v>
      </c>
      <c r="J21" s="11">
        <f t="shared" si="1"/>
        <v>99869.366427171786</v>
      </c>
      <c r="K21" s="11">
        <f t="shared" si="2"/>
        <v>7409240.4253207594</v>
      </c>
      <c r="L21" s="19">
        <f t="shared" si="5"/>
        <v>74.189320413120228</v>
      </c>
    </row>
    <row r="22" spans="1:12" x14ac:dyDescent="0.2">
      <c r="A22" s="14">
        <v>13</v>
      </c>
      <c r="B22" s="56">
        <v>0</v>
      </c>
      <c r="C22" s="56">
        <v>767</v>
      </c>
      <c r="D22" s="56">
        <v>797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99869.366427171786</v>
      </c>
      <c r="I22" s="11">
        <f t="shared" si="4"/>
        <v>0</v>
      </c>
      <c r="J22" s="11">
        <f t="shared" si="1"/>
        <v>99869.366427171786</v>
      </c>
      <c r="K22" s="11">
        <f t="shared" si="2"/>
        <v>7309371.0588935874</v>
      </c>
      <c r="L22" s="19">
        <f t="shared" si="5"/>
        <v>73.189320413120228</v>
      </c>
    </row>
    <row r="23" spans="1:12" x14ac:dyDescent="0.2">
      <c r="A23" s="14">
        <v>14</v>
      </c>
      <c r="B23" s="56">
        <v>0</v>
      </c>
      <c r="C23" s="56">
        <v>740</v>
      </c>
      <c r="D23" s="56">
        <v>774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99869.366427171786</v>
      </c>
      <c r="I23" s="11">
        <f t="shared" si="4"/>
        <v>0</v>
      </c>
      <c r="J23" s="11">
        <f t="shared" si="1"/>
        <v>99869.366427171786</v>
      </c>
      <c r="K23" s="11">
        <f t="shared" si="2"/>
        <v>7209501.6924664155</v>
      </c>
      <c r="L23" s="19">
        <f t="shared" si="5"/>
        <v>72.189320413120214</v>
      </c>
    </row>
    <row r="24" spans="1:12" x14ac:dyDescent="0.2">
      <c r="A24" s="14">
        <v>15</v>
      </c>
      <c r="B24" s="56">
        <v>0</v>
      </c>
      <c r="C24" s="56">
        <v>665</v>
      </c>
      <c r="D24" s="56">
        <v>758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99869.366427171786</v>
      </c>
      <c r="I24" s="11">
        <f t="shared" si="4"/>
        <v>0</v>
      </c>
      <c r="J24" s="11">
        <f t="shared" si="1"/>
        <v>99869.366427171786</v>
      </c>
      <c r="K24" s="11">
        <f t="shared" si="2"/>
        <v>7109632.3260392435</v>
      </c>
      <c r="L24" s="19">
        <f t="shared" si="5"/>
        <v>71.189320413120214</v>
      </c>
    </row>
    <row r="25" spans="1:12" x14ac:dyDescent="0.2">
      <c r="A25" s="14">
        <v>16</v>
      </c>
      <c r="B25" s="56">
        <v>0</v>
      </c>
      <c r="C25" s="56">
        <v>711</v>
      </c>
      <c r="D25" s="56">
        <v>680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99869.366427171786</v>
      </c>
      <c r="I25" s="11">
        <f t="shared" si="4"/>
        <v>0</v>
      </c>
      <c r="J25" s="11">
        <f t="shared" si="1"/>
        <v>99869.366427171786</v>
      </c>
      <c r="K25" s="11">
        <f t="shared" si="2"/>
        <v>7009762.9596120715</v>
      </c>
      <c r="L25" s="19">
        <f t="shared" si="5"/>
        <v>70.189320413120214</v>
      </c>
    </row>
    <row r="26" spans="1:12" x14ac:dyDescent="0.2">
      <c r="A26" s="14">
        <v>17</v>
      </c>
      <c r="B26" s="56">
        <v>0</v>
      </c>
      <c r="C26" s="56">
        <v>682</v>
      </c>
      <c r="D26" s="56">
        <v>716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99869.366427171786</v>
      </c>
      <c r="I26" s="11">
        <f t="shared" si="4"/>
        <v>0</v>
      </c>
      <c r="J26" s="11">
        <f t="shared" si="1"/>
        <v>99869.366427171786</v>
      </c>
      <c r="K26" s="11">
        <f t="shared" si="2"/>
        <v>6909893.5931848995</v>
      </c>
      <c r="L26" s="19">
        <f t="shared" si="5"/>
        <v>69.189320413120214</v>
      </c>
    </row>
    <row r="27" spans="1:12" x14ac:dyDescent="0.2">
      <c r="A27" s="14">
        <v>18</v>
      </c>
      <c r="B27" s="56">
        <v>0</v>
      </c>
      <c r="C27" s="56">
        <v>615</v>
      </c>
      <c r="D27" s="56">
        <v>699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99869.366427171786</v>
      </c>
      <c r="I27" s="11">
        <f t="shared" si="4"/>
        <v>0</v>
      </c>
      <c r="J27" s="11">
        <f t="shared" si="1"/>
        <v>99869.366427171786</v>
      </c>
      <c r="K27" s="11">
        <f t="shared" si="2"/>
        <v>6810024.2267577276</v>
      </c>
      <c r="L27" s="19">
        <f t="shared" si="5"/>
        <v>68.189320413120214</v>
      </c>
    </row>
    <row r="28" spans="1:12" x14ac:dyDescent="0.2">
      <c r="A28" s="14">
        <v>19</v>
      </c>
      <c r="B28" s="56">
        <v>0</v>
      </c>
      <c r="C28" s="56">
        <v>664</v>
      </c>
      <c r="D28" s="56">
        <v>625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99869.366427171786</v>
      </c>
      <c r="I28" s="11">
        <f t="shared" si="4"/>
        <v>0</v>
      </c>
      <c r="J28" s="11">
        <f t="shared" si="1"/>
        <v>99869.366427171786</v>
      </c>
      <c r="K28" s="11">
        <f t="shared" si="2"/>
        <v>6710154.8603305556</v>
      </c>
      <c r="L28" s="19">
        <f t="shared" si="5"/>
        <v>67.189320413120214</v>
      </c>
    </row>
    <row r="29" spans="1:12" x14ac:dyDescent="0.2">
      <c r="A29" s="14">
        <v>20</v>
      </c>
      <c r="B29" s="56">
        <v>0</v>
      </c>
      <c r="C29" s="56">
        <v>655</v>
      </c>
      <c r="D29" s="56">
        <v>681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99869.366427171786</v>
      </c>
      <c r="I29" s="11">
        <f t="shared" si="4"/>
        <v>0</v>
      </c>
      <c r="J29" s="11">
        <f t="shared" si="1"/>
        <v>99869.366427171786</v>
      </c>
      <c r="K29" s="11">
        <f t="shared" si="2"/>
        <v>6610285.4939033836</v>
      </c>
      <c r="L29" s="19">
        <f t="shared" si="5"/>
        <v>66.189320413120214</v>
      </c>
    </row>
    <row r="30" spans="1:12" x14ac:dyDescent="0.2">
      <c r="A30" s="14">
        <v>21</v>
      </c>
      <c r="B30" s="56">
        <v>0</v>
      </c>
      <c r="C30" s="56">
        <v>626</v>
      </c>
      <c r="D30" s="56">
        <v>674</v>
      </c>
      <c r="E30" s="16">
        <v>0.70199999999999996</v>
      </c>
      <c r="F30" s="17">
        <f t="shared" si="3"/>
        <v>0</v>
      </c>
      <c r="G30" s="17">
        <f t="shared" si="0"/>
        <v>0</v>
      </c>
      <c r="H30" s="11">
        <f t="shared" si="6"/>
        <v>99869.366427171786</v>
      </c>
      <c r="I30" s="11">
        <f t="shared" si="4"/>
        <v>0</v>
      </c>
      <c r="J30" s="11">
        <f t="shared" si="1"/>
        <v>99869.366427171786</v>
      </c>
      <c r="K30" s="11">
        <f t="shared" si="2"/>
        <v>6510416.1274762116</v>
      </c>
      <c r="L30" s="19">
        <f t="shared" si="5"/>
        <v>65.189320413120214</v>
      </c>
    </row>
    <row r="31" spans="1:12" x14ac:dyDescent="0.2">
      <c r="A31" s="14">
        <v>22</v>
      </c>
      <c r="B31" s="56">
        <v>0</v>
      </c>
      <c r="C31" s="56">
        <v>606</v>
      </c>
      <c r="D31" s="56">
        <v>659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99869.366427171786</v>
      </c>
      <c r="I31" s="11">
        <f t="shared" si="4"/>
        <v>0</v>
      </c>
      <c r="J31" s="11">
        <f t="shared" si="1"/>
        <v>99869.366427171786</v>
      </c>
      <c r="K31" s="11">
        <f t="shared" si="2"/>
        <v>6410546.7610490397</v>
      </c>
      <c r="L31" s="19">
        <f t="shared" si="5"/>
        <v>64.1893204131202</v>
      </c>
    </row>
    <row r="32" spans="1:12" x14ac:dyDescent="0.2">
      <c r="A32" s="14">
        <v>23</v>
      </c>
      <c r="B32" s="56">
        <v>0</v>
      </c>
      <c r="C32" s="56">
        <v>590</v>
      </c>
      <c r="D32" s="56">
        <v>633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99869.366427171786</v>
      </c>
      <c r="I32" s="11">
        <f t="shared" si="4"/>
        <v>0</v>
      </c>
      <c r="J32" s="11">
        <f t="shared" si="1"/>
        <v>99869.366427171786</v>
      </c>
      <c r="K32" s="11">
        <f t="shared" si="2"/>
        <v>6310677.3946218677</v>
      </c>
      <c r="L32" s="19">
        <f t="shared" si="5"/>
        <v>63.189320413120207</v>
      </c>
    </row>
    <row r="33" spans="1:12" x14ac:dyDescent="0.2">
      <c r="A33" s="14">
        <v>24</v>
      </c>
      <c r="B33" s="56">
        <v>0</v>
      </c>
      <c r="C33" s="56">
        <v>554</v>
      </c>
      <c r="D33" s="56">
        <v>611</v>
      </c>
      <c r="E33" s="16">
        <v>0.50600000000000001</v>
      </c>
      <c r="F33" s="17">
        <f t="shared" si="3"/>
        <v>0</v>
      </c>
      <c r="G33" s="17">
        <f t="shared" si="0"/>
        <v>0</v>
      </c>
      <c r="H33" s="11">
        <f t="shared" si="6"/>
        <v>99869.366427171786</v>
      </c>
      <c r="I33" s="11">
        <f t="shared" si="4"/>
        <v>0</v>
      </c>
      <c r="J33" s="11">
        <f t="shared" si="1"/>
        <v>99869.366427171786</v>
      </c>
      <c r="K33" s="11">
        <f t="shared" si="2"/>
        <v>6210808.0281946957</v>
      </c>
      <c r="L33" s="19">
        <f t="shared" si="5"/>
        <v>62.1893204131202</v>
      </c>
    </row>
    <row r="34" spans="1:12" x14ac:dyDescent="0.2">
      <c r="A34" s="14">
        <v>25</v>
      </c>
      <c r="B34" s="56">
        <v>0</v>
      </c>
      <c r="C34" s="56">
        <v>630</v>
      </c>
      <c r="D34" s="56">
        <v>576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99869.366427171786</v>
      </c>
      <c r="I34" s="11">
        <f t="shared" si="4"/>
        <v>0</v>
      </c>
      <c r="J34" s="11">
        <f t="shared" si="1"/>
        <v>99869.366427171786</v>
      </c>
      <c r="K34" s="11">
        <f t="shared" si="2"/>
        <v>6110938.6617675237</v>
      </c>
      <c r="L34" s="19">
        <f t="shared" si="5"/>
        <v>61.1893204131202</v>
      </c>
    </row>
    <row r="35" spans="1:12" x14ac:dyDescent="0.2">
      <c r="A35" s="14">
        <v>26</v>
      </c>
      <c r="B35" s="56">
        <v>0</v>
      </c>
      <c r="C35" s="56">
        <v>599</v>
      </c>
      <c r="D35" s="56">
        <v>660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99869.366427171786</v>
      </c>
      <c r="I35" s="11">
        <f t="shared" si="4"/>
        <v>0</v>
      </c>
      <c r="J35" s="11">
        <f t="shared" si="1"/>
        <v>99869.366427171786</v>
      </c>
      <c r="K35" s="11">
        <f t="shared" si="2"/>
        <v>6011069.2953403518</v>
      </c>
      <c r="L35" s="19">
        <f t="shared" si="5"/>
        <v>60.1893204131202</v>
      </c>
    </row>
    <row r="36" spans="1:12" x14ac:dyDescent="0.2">
      <c r="A36" s="14">
        <v>27</v>
      </c>
      <c r="B36" s="56">
        <v>0</v>
      </c>
      <c r="C36" s="56">
        <v>666</v>
      </c>
      <c r="D36" s="56">
        <v>624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99869.366427171786</v>
      </c>
      <c r="I36" s="11">
        <f t="shared" si="4"/>
        <v>0</v>
      </c>
      <c r="J36" s="11">
        <f t="shared" si="1"/>
        <v>99869.366427171786</v>
      </c>
      <c r="K36" s="11">
        <f t="shared" si="2"/>
        <v>5911199.9289131798</v>
      </c>
      <c r="L36" s="19">
        <f t="shared" si="5"/>
        <v>59.189320413120193</v>
      </c>
    </row>
    <row r="37" spans="1:12" x14ac:dyDescent="0.2">
      <c r="A37" s="14">
        <v>28</v>
      </c>
      <c r="B37" s="56">
        <v>1</v>
      </c>
      <c r="C37" s="56">
        <v>742</v>
      </c>
      <c r="D37" s="56">
        <v>694</v>
      </c>
      <c r="E37" s="16">
        <v>0.58099999999999996</v>
      </c>
      <c r="F37" s="17">
        <f t="shared" si="3"/>
        <v>1.3927576601671309E-3</v>
      </c>
      <c r="G37" s="17">
        <f t="shared" si="0"/>
        <v>1.3919453689281603E-3</v>
      </c>
      <c r="H37" s="11">
        <f t="shared" si="6"/>
        <v>99869.366427171786</v>
      </c>
      <c r="I37" s="11">
        <f t="shared" si="4"/>
        <v>139.01270209609126</v>
      </c>
      <c r="J37" s="11">
        <f t="shared" si="1"/>
        <v>99811.120104993519</v>
      </c>
      <c r="K37" s="11">
        <f t="shared" si="2"/>
        <v>5811330.5624860078</v>
      </c>
      <c r="L37" s="19">
        <f t="shared" si="5"/>
        <v>58.189320413120193</v>
      </c>
    </row>
    <row r="38" spans="1:12" x14ac:dyDescent="0.2">
      <c r="A38" s="14">
        <v>29</v>
      </c>
      <c r="B38" s="56">
        <v>0</v>
      </c>
      <c r="C38" s="56">
        <v>763</v>
      </c>
      <c r="D38" s="56">
        <v>780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99730.353725075693</v>
      </c>
      <c r="I38" s="11">
        <f t="shared" si="4"/>
        <v>0</v>
      </c>
      <c r="J38" s="11">
        <f t="shared" si="1"/>
        <v>99730.353725075693</v>
      </c>
      <c r="K38" s="11">
        <f t="shared" si="2"/>
        <v>5711519.4423810141</v>
      </c>
      <c r="L38" s="19">
        <f t="shared" si="5"/>
        <v>57.269619820318944</v>
      </c>
    </row>
    <row r="39" spans="1:12" x14ac:dyDescent="0.2">
      <c r="A39" s="14">
        <v>30</v>
      </c>
      <c r="B39" s="56">
        <v>0</v>
      </c>
      <c r="C39" s="56">
        <v>773</v>
      </c>
      <c r="D39" s="56">
        <v>821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99730.353725075693</v>
      </c>
      <c r="I39" s="11">
        <f t="shared" si="4"/>
        <v>0</v>
      </c>
      <c r="J39" s="11">
        <f t="shared" si="1"/>
        <v>99730.353725075693</v>
      </c>
      <c r="K39" s="11">
        <f t="shared" si="2"/>
        <v>5611789.0886559384</v>
      </c>
      <c r="L39" s="19">
        <f t="shared" si="5"/>
        <v>56.269619820318944</v>
      </c>
    </row>
    <row r="40" spans="1:12" x14ac:dyDescent="0.2">
      <c r="A40" s="14">
        <v>31</v>
      </c>
      <c r="B40" s="56">
        <v>0</v>
      </c>
      <c r="C40" s="56">
        <v>837</v>
      </c>
      <c r="D40" s="56">
        <v>810</v>
      </c>
      <c r="E40" s="16">
        <v>0.249</v>
      </c>
      <c r="F40" s="17">
        <f t="shared" si="3"/>
        <v>0</v>
      </c>
      <c r="G40" s="17">
        <f t="shared" si="0"/>
        <v>0</v>
      </c>
      <c r="H40" s="11">
        <f t="shared" si="6"/>
        <v>99730.353725075693</v>
      </c>
      <c r="I40" s="11">
        <f t="shared" si="4"/>
        <v>0</v>
      </c>
      <c r="J40" s="11">
        <f t="shared" si="1"/>
        <v>99730.353725075693</v>
      </c>
      <c r="K40" s="11">
        <f t="shared" si="2"/>
        <v>5512058.7349308627</v>
      </c>
      <c r="L40" s="19">
        <f t="shared" si="5"/>
        <v>55.269619820318944</v>
      </c>
    </row>
    <row r="41" spans="1:12" x14ac:dyDescent="0.2">
      <c r="A41" s="14">
        <v>32</v>
      </c>
      <c r="B41" s="56">
        <v>1</v>
      </c>
      <c r="C41" s="56">
        <v>911</v>
      </c>
      <c r="D41" s="56">
        <v>875</v>
      </c>
      <c r="E41" s="16">
        <v>0</v>
      </c>
      <c r="F41" s="17">
        <f t="shared" si="3"/>
        <v>1.1198208286674132E-3</v>
      </c>
      <c r="G41" s="17">
        <f t="shared" si="0"/>
        <v>1.1185682326621924E-3</v>
      </c>
      <c r="H41" s="11">
        <f t="shared" si="6"/>
        <v>99730.353725075693</v>
      </c>
      <c r="I41" s="11">
        <f t="shared" si="4"/>
        <v>111.55520550903321</v>
      </c>
      <c r="J41" s="11">
        <f t="shared" si="1"/>
        <v>99618.798519566655</v>
      </c>
      <c r="K41" s="11">
        <f t="shared" si="2"/>
        <v>5412328.381205787</v>
      </c>
      <c r="L41" s="19">
        <f t="shared" si="5"/>
        <v>54.269619820318944</v>
      </c>
    </row>
    <row r="42" spans="1:12" x14ac:dyDescent="0.2">
      <c r="A42" s="14">
        <v>33</v>
      </c>
      <c r="B42" s="56">
        <v>0</v>
      </c>
      <c r="C42" s="56">
        <v>972</v>
      </c>
      <c r="D42" s="56">
        <v>944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99618.798519566655</v>
      </c>
      <c r="I42" s="11">
        <f t="shared" si="4"/>
        <v>0</v>
      </c>
      <c r="J42" s="11">
        <f t="shared" si="1"/>
        <v>99618.798519566655</v>
      </c>
      <c r="K42" s="11">
        <f t="shared" si="2"/>
        <v>5312709.5826862203</v>
      </c>
      <c r="L42" s="19">
        <f t="shared" si="5"/>
        <v>53.3303920709576</v>
      </c>
    </row>
    <row r="43" spans="1:12" x14ac:dyDescent="0.2">
      <c r="A43" s="14">
        <v>34</v>
      </c>
      <c r="B43" s="56">
        <v>1</v>
      </c>
      <c r="C43" s="56">
        <v>1008</v>
      </c>
      <c r="D43" s="56">
        <v>1014</v>
      </c>
      <c r="E43" s="16">
        <v>0</v>
      </c>
      <c r="F43" s="17">
        <f t="shared" si="3"/>
        <v>9.8911968348170125E-4</v>
      </c>
      <c r="G43" s="17">
        <f t="shared" si="0"/>
        <v>9.8814229249011851E-4</v>
      </c>
      <c r="H43" s="11">
        <f t="shared" si="6"/>
        <v>99618.798519566655</v>
      </c>
      <c r="I43" s="11">
        <f t="shared" si="4"/>
        <v>98.437547944235817</v>
      </c>
      <c r="J43" s="11">
        <f t="shared" si="1"/>
        <v>99520.360971622416</v>
      </c>
      <c r="K43" s="11">
        <f t="shared" si="2"/>
        <v>5213090.7841666536</v>
      </c>
      <c r="L43" s="19">
        <f t="shared" si="5"/>
        <v>52.3303920709576</v>
      </c>
    </row>
    <row r="44" spans="1:12" x14ac:dyDescent="0.2">
      <c r="A44" s="14">
        <v>35</v>
      </c>
      <c r="B44" s="56">
        <v>0</v>
      </c>
      <c r="C44" s="56">
        <v>969</v>
      </c>
      <c r="D44" s="56">
        <v>1048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99520.360971622416</v>
      </c>
      <c r="I44" s="11">
        <f t="shared" si="4"/>
        <v>0</v>
      </c>
      <c r="J44" s="11">
        <f t="shared" si="1"/>
        <v>99520.360971622416</v>
      </c>
      <c r="K44" s="11">
        <f t="shared" si="2"/>
        <v>5113570.4231950315</v>
      </c>
      <c r="L44" s="19">
        <f t="shared" si="5"/>
        <v>51.382153091799303</v>
      </c>
    </row>
    <row r="45" spans="1:12" x14ac:dyDescent="0.2">
      <c r="A45" s="14">
        <v>36</v>
      </c>
      <c r="B45" s="56">
        <v>0</v>
      </c>
      <c r="C45" s="56">
        <v>1038</v>
      </c>
      <c r="D45" s="56">
        <v>1005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99520.360971622416</v>
      </c>
      <c r="I45" s="11">
        <f t="shared" si="4"/>
        <v>0</v>
      </c>
      <c r="J45" s="11">
        <f t="shared" si="1"/>
        <v>99520.360971622416</v>
      </c>
      <c r="K45" s="11">
        <f t="shared" si="2"/>
        <v>5014050.0622234093</v>
      </c>
      <c r="L45" s="19">
        <f t="shared" si="5"/>
        <v>50.382153091799303</v>
      </c>
    </row>
    <row r="46" spans="1:12" x14ac:dyDescent="0.2">
      <c r="A46" s="14">
        <v>37</v>
      </c>
      <c r="B46" s="56">
        <v>0</v>
      </c>
      <c r="C46" s="56">
        <v>1121</v>
      </c>
      <c r="D46" s="56">
        <v>1059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99520.360971622416</v>
      </c>
      <c r="I46" s="11">
        <f t="shared" si="4"/>
        <v>0</v>
      </c>
      <c r="J46" s="11">
        <f t="shared" si="1"/>
        <v>99520.360971622416</v>
      </c>
      <c r="K46" s="11">
        <f t="shared" si="2"/>
        <v>4914529.7012517871</v>
      </c>
      <c r="L46" s="19">
        <f t="shared" si="5"/>
        <v>49.38215309179931</v>
      </c>
    </row>
    <row r="47" spans="1:12" x14ac:dyDescent="0.2">
      <c r="A47" s="14">
        <v>38</v>
      </c>
      <c r="B47" s="56">
        <v>1</v>
      </c>
      <c r="C47" s="56">
        <v>1191</v>
      </c>
      <c r="D47" s="56">
        <v>1133</v>
      </c>
      <c r="E47" s="16">
        <v>0</v>
      </c>
      <c r="F47" s="17">
        <f t="shared" si="3"/>
        <v>8.6058519793459555E-4</v>
      </c>
      <c r="G47" s="17">
        <f t="shared" si="0"/>
        <v>8.598452278589854E-4</v>
      </c>
      <c r="H47" s="11">
        <f t="shared" si="6"/>
        <v>99520.360971622416</v>
      </c>
      <c r="I47" s="11">
        <f t="shared" si="4"/>
        <v>85.57210745625315</v>
      </c>
      <c r="J47" s="11">
        <f t="shared" si="1"/>
        <v>99434.78886416617</v>
      </c>
      <c r="K47" s="11">
        <f t="shared" si="2"/>
        <v>4815009.340280165</v>
      </c>
      <c r="L47" s="19">
        <f t="shared" si="5"/>
        <v>48.38215309179931</v>
      </c>
    </row>
    <row r="48" spans="1:12" x14ac:dyDescent="0.2">
      <c r="A48" s="14">
        <v>39</v>
      </c>
      <c r="B48" s="56">
        <v>0</v>
      </c>
      <c r="C48" s="56">
        <v>1305</v>
      </c>
      <c r="D48" s="56">
        <v>1189</v>
      </c>
      <c r="E48" s="16">
        <v>0</v>
      </c>
      <c r="F48" s="17">
        <f t="shared" si="3"/>
        <v>0</v>
      </c>
      <c r="G48" s="17">
        <f t="shared" si="0"/>
        <v>0</v>
      </c>
      <c r="H48" s="11">
        <f t="shared" si="6"/>
        <v>99434.78886416617</v>
      </c>
      <c r="I48" s="11">
        <f t="shared" si="4"/>
        <v>0</v>
      </c>
      <c r="J48" s="11">
        <f t="shared" si="1"/>
        <v>99434.78886416617</v>
      </c>
      <c r="K48" s="11">
        <f t="shared" si="2"/>
        <v>4715574.5514159985</v>
      </c>
      <c r="L48" s="19">
        <f t="shared" si="5"/>
        <v>47.423790056594314</v>
      </c>
    </row>
    <row r="49" spans="1:12" x14ac:dyDescent="0.2">
      <c r="A49" s="14">
        <v>40</v>
      </c>
      <c r="B49" s="56">
        <v>1</v>
      </c>
      <c r="C49" s="56">
        <v>1316</v>
      </c>
      <c r="D49" s="56">
        <v>1334</v>
      </c>
      <c r="E49" s="16">
        <v>0</v>
      </c>
      <c r="F49" s="17">
        <f t="shared" si="3"/>
        <v>7.5471698113207543E-4</v>
      </c>
      <c r="G49" s="17">
        <f t="shared" si="0"/>
        <v>7.5414781297134231E-4</v>
      </c>
      <c r="H49" s="11">
        <f t="shared" si="6"/>
        <v>99434.78886416617</v>
      </c>
      <c r="I49" s="11">
        <f t="shared" si="4"/>
        <v>74.988528555178107</v>
      </c>
      <c r="J49" s="11">
        <f t="shared" si="1"/>
        <v>99359.800335610998</v>
      </c>
      <c r="K49" s="11">
        <f t="shared" si="2"/>
        <v>4616139.762551832</v>
      </c>
      <c r="L49" s="19">
        <f t="shared" si="5"/>
        <v>46.423790056594306</v>
      </c>
    </row>
    <row r="50" spans="1:12" x14ac:dyDescent="0.2">
      <c r="A50" s="14">
        <v>41</v>
      </c>
      <c r="B50" s="56">
        <v>1</v>
      </c>
      <c r="C50" s="56">
        <v>1403</v>
      </c>
      <c r="D50" s="56">
        <v>1351</v>
      </c>
      <c r="E50" s="16">
        <v>0</v>
      </c>
      <c r="F50" s="17">
        <f t="shared" si="3"/>
        <v>7.2621641249092229E-4</v>
      </c>
      <c r="G50" s="17">
        <f t="shared" si="0"/>
        <v>7.2568940493468806E-4</v>
      </c>
      <c r="H50" s="11">
        <f t="shared" si="6"/>
        <v>99359.800335610998</v>
      </c>
      <c r="I50" s="11">
        <f t="shared" si="4"/>
        <v>72.104354379978957</v>
      </c>
      <c r="J50" s="11">
        <f t="shared" si="1"/>
        <v>99287.695981231023</v>
      </c>
      <c r="K50" s="11">
        <f t="shared" si="2"/>
        <v>4516779.9622162208</v>
      </c>
      <c r="L50" s="19">
        <f t="shared" si="5"/>
        <v>45.458826879278526</v>
      </c>
    </row>
    <row r="51" spans="1:12" x14ac:dyDescent="0.2">
      <c r="A51" s="14">
        <v>42</v>
      </c>
      <c r="B51" s="56">
        <v>1</v>
      </c>
      <c r="C51" s="56">
        <v>1419</v>
      </c>
      <c r="D51" s="56">
        <v>1427</v>
      </c>
      <c r="E51" s="16">
        <v>0.36899999999999999</v>
      </c>
      <c r="F51" s="17">
        <f t="shared" si="3"/>
        <v>7.0274068868587491E-4</v>
      </c>
      <c r="G51" s="17">
        <f t="shared" si="0"/>
        <v>7.0242921094019453E-4</v>
      </c>
      <c r="H51" s="11">
        <f t="shared" si="6"/>
        <v>99287.695981231023</v>
      </c>
      <c r="I51" s="11">
        <f t="shared" si="4"/>
        <v>69.74257794416603</v>
      </c>
      <c r="J51" s="11">
        <f t="shared" si="1"/>
        <v>99243.688414548247</v>
      </c>
      <c r="K51" s="11">
        <f t="shared" si="2"/>
        <v>4417492.2662349902</v>
      </c>
      <c r="L51" s="19">
        <f t="shared" si="5"/>
        <v>44.491839825450846</v>
      </c>
    </row>
    <row r="52" spans="1:12" x14ac:dyDescent="0.2">
      <c r="A52" s="14">
        <v>43</v>
      </c>
      <c r="B52" s="56">
        <v>0</v>
      </c>
      <c r="C52" s="56">
        <v>1327</v>
      </c>
      <c r="D52" s="56">
        <v>1450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99217.953403286854</v>
      </c>
      <c r="I52" s="11">
        <f t="shared" si="4"/>
        <v>0</v>
      </c>
      <c r="J52" s="11">
        <f t="shared" si="1"/>
        <v>99217.953403286854</v>
      </c>
      <c r="K52" s="11">
        <f t="shared" si="2"/>
        <v>4318248.5778204417</v>
      </c>
      <c r="L52" s="19">
        <f t="shared" si="5"/>
        <v>43.52285478282591</v>
      </c>
    </row>
    <row r="53" spans="1:12" x14ac:dyDescent="0.2">
      <c r="A53" s="14">
        <v>44</v>
      </c>
      <c r="B53" s="56">
        <v>2</v>
      </c>
      <c r="C53" s="56">
        <v>1377</v>
      </c>
      <c r="D53" s="56">
        <v>1345</v>
      </c>
      <c r="E53" s="16">
        <v>0</v>
      </c>
      <c r="F53" s="17">
        <f t="shared" si="3"/>
        <v>1.4695077149155032E-3</v>
      </c>
      <c r="G53" s="17">
        <f t="shared" si="0"/>
        <v>1.4673514306676445E-3</v>
      </c>
      <c r="H53" s="11">
        <f t="shared" si="6"/>
        <v>99217.953403286854</v>
      </c>
      <c r="I53" s="11">
        <f t="shared" si="4"/>
        <v>145.58760587422864</v>
      </c>
      <c r="J53" s="11">
        <f t="shared" si="1"/>
        <v>99072.365797412625</v>
      </c>
      <c r="K53" s="11">
        <f t="shared" si="2"/>
        <v>4219030.624417155</v>
      </c>
      <c r="L53" s="19">
        <f t="shared" si="5"/>
        <v>42.522854782825917</v>
      </c>
    </row>
    <row r="54" spans="1:12" x14ac:dyDescent="0.2">
      <c r="A54" s="14">
        <v>45</v>
      </c>
      <c r="B54" s="56">
        <v>1</v>
      </c>
      <c r="C54" s="56">
        <v>1264</v>
      </c>
      <c r="D54" s="56">
        <v>1404</v>
      </c>
      <c r="E54" s="16">
        <v>0</v>
      </c>
      <c r="F54" s="17">
        <f t="shared" si="3"/>
        <v>7.4962518740629683E-4</v>
      </c>
      <c r="G54" s="17">
        <f t="shared" si="0"/>
        <v>7.4906367041198494E-4</v>
      </c>
      <c r="H54" s="11">
        <f t="shared" si="6"/>
        <v>99072.365797412625</v>
      </c>
      <c r="I54" s="11">
        <f t="shared" si="4"/>
        <v>74.211509960608694</v>
      </c>
      <c r="J54" s="11">
        <f t="shared" si="1"/>
        <v>98998.154287452024</v>
      </c>
      <c r="K54" s="11">
        <f t="shared" si="2"/>
        <v>4119958.258619742</v>
      </c>
      <c r="L54" s="19">
        <f t="shared" si="5"/>
        <v>41.585342445989504</v>
      </c>
    </row>
    <row r="55" spans="1:12" x14ac:dyDescent="0.2">
      <c r="A55" s="14">
        <v>46</v>
      </c>
      <c r="B55" s="56">
        <v>1</v>
      </c>
      <c r="C55" s="56">
        <v>1246</v>
      </c>
      <c r="D55" s="56">
        <v>1271</v>
      </c>
      <c r="E55" s="16">
        <v>0</v>
      </c>
      <c r="F55" s="17">
        <f t="shared" si="3"/>
        <v>7.9459674215335717E-4</v>
      </c>
      <c r="G55" s="17">
        <f t="shared" si="0"/>
        <v>7.9396585946804284E-4</v>
      </c>
      <c r="H55" s="11">
        <f t="shared" si="6"/>
        <v>98998.154287452024</v>
      </c>
      <c r="I55" s="11">
        <f t="shared" si="4"/>
        <v>78.60115465458675</v>
      </c>
      <c r="J55" s="11">
        <f t="shared" si="1"/>
        <v>98919.553132797431</v>
      </c>
      <c r="K55" s="11">
        <f t="shared" si="2"/>
        <v>4020960.1043322901</v>
      </c>
      <c r="L55" s="19">
        <f t="shared" si="5"/>
        <v>40.616515866113929</v>
      </c>
    </row>
    <row r="56" spans="1:12" x14ac:dyDescent="0.2">
      <c r="A56" s="14">
        <v>47</v>
      </c>
      <c r="B56" s="56">
        <v>0</v>
      </c>
      <c r="C56" s="56">
        <v>1145</v>
      </c>
      <c r="D56" s="56">
        <v>1244</v>
      </c>
      <c r="E56" s="16">
        <v>0.249</v>
      </c>
      <c r="F56" s="17">
        <f t="shared" si="3"/>
        <v>0</v>
      </c>
      <c r="G56" s="17">
        <f t="shared" si="0"/>
        <v>0</v>
      </c>
      <c r="H56" s="11">
        <f t="shared" si="6"/>
        <v>98919.553132797431</v>
      </c>
      <c r="I56" s="11">
        <f t="shared" si="4"/>
        <v>0</v>
      </c>
      <c r="J56" s="11">
        <f t="shared" si="1"/>
        <v>98919.553132797431</v>
      </c>
      <c r="K56" s="11">
        <f t="shared" si="2"/>
        <v>3922040.5511994925</v>
      </c>
      <c r="L56" s="19">
        <f t="shared" si="5"/>
        <v>39.648789617298767</v>
      </c>
    </row>
    <row r="57" spans="1:12" x14ac:dyDescent="0.2">
      <c r="A57" s="14">
        <v>48</v>
      </c>
      <c r="B57" s="56">
        <v>0</v>
      </c>
      <c r="C57" s="56">
        <v>1104</v>
      </c>
      <c r="D57" s="56">
        <v>1168</v>
      </c>
      <c r="E57" s="16">
        <v>0.441</v>
      </c>
      <c r="F57" s="17">
        <f t="shared" si="3"/>
        <v>0</v>
      </c>
      <c r="G57" s="17">
        <f t="shared" si="0"/>
        <v>0</v>
      </c>
      <c r="H57" s="11">
        <f t="shared" si="6"/>
        <v>98919.553132797431</v>
      </c>
      <c r="I57" s="11">
        <f t="shared" si="4"/>
        <v>0</v>
      </c>
      <c r="J57" s="11">
        <f t="shared" si="1"/>
        <v>98919.553132797431</v>
      </c>
      <c r="K57" s="11">
        <f t="shared" si="2"/>
        <v>3823120.9980666949</v>
      </c>
      <c r="L57" s="19">
        <f t="shared" si="5"/>
        <v>38.648789617298767</v>
      </c>
    </row>
    <row r="58" spans="1:12" x14ac:dyDescent="0.2">
      <c r="A58" s="14">
        <v>49</v>
      </c>
      <c r="B58" s="56">
        <v>0</v>
      </c>
      <c r="C58" s="56">
        <v>1067</v>
      </c>
      <c r="D58" s="56">
        <v>1119</v>
      </c>
      <c r="E58" s="16">
        <v>0.80600000000000005</v>
      </c>
      <c r="F58" s="17">
        <f t="shared" si="3"/>
        <v>0</v>
      </c>
      <c r="G58" s="17">
        <f t="shared" si="0"/>
        <v>0</v>
      </c>
      <c r="H58" s="11">
        <f t="shared" si="6"/>
        <v>98919.553132797431</v>
      </c>
      <c r="I58" s="11">
        <f t="shared" si="4"/>
        <v>0</v>
      </c>
      <c r="J58" s="11">
        <f t="shared" si="1"/>
        <v>98919.553132797431</v>
      </c>
      <c r="K58" s="11">
        <f t="shared" si="2"/>
        <v>3724201.4449338973</v>
      </c>
      <c r="L58" s="19">
        <f t="shared" si="5"/>
        <v>37.64878961729876</v>
      </c>
    </row>
    <row r="59" spans="1:12" x14ac:dyDescent="0.2">
      <c r="A59" s="14">
        <v>50</v>
      </c>
      <c r="B59" s="56">
        <v>1</v>
      </c>
      <c r="C59" s="56">
        <v>1088</v>
      </c>
      <c r="D59" s="56">
        <v>1076</v>
      </c>
      <c r="E59" s="16">
        <v>0.44600000000000001</v>
      </c>
      <c r="F59" s="17">
        <f t="shared" si="3"/>
        <v>9.2421441774491681E-4</v>
      </c>
      <c r="G59" s="17">
        <f t="shared" si="0"/>
        <v>9.2374144846354088E-4</v>
      </c>
      <c r="H59" s="11">
        <f t="shared" si="6"/>
        <v>98919.553132797431</v>
      </c>
      <c r="I59" s="11">
        <f t="shared" si="4"/>
        <v>91.37609129225649</v>
      </c>
      <c r="J59" s="11">
        <f t="shared" si="1"/>
        <v>98868.930778221518</v>
      </c>
      <c r="K59" s="11">
        <f t="shared" si="2"/>
        <v>3625281.8918010998</v>
      </c>
      <c r="L59" s="19">
        <f t="shared" si="5"/>
        <v>36.64878961729876</v>
      </c>
    </row>
    <row r="60" spans="1:12" x14ac:dyDescent="0.2">
      <c r="A60" s="14">
        <v>51</v>
      </c>
      <c r="B60" s="56">
        <v>1</v>
      </c>
      <c r="C60" s="56">
        <v>1020</v>
      </c>
      <c r="D60" s="56">
        <v>1108</v>
      </c>
      <c r="E60" s="16">
        <v>0</v>
      </c>
      <c r="F60" s="17">
        <f t="shared" si="3"/>
        <v>9.3984962406015032E-4</v>
      </c>
      <c r="G60" s="17">
        <f t="shared" si="0"/>
        <v>9.3896713615023461E-4</v>
      </c>
      <c r="H60" s="11">
        <f t="shared" si="6"/>
        <v>98828.177041505172</v>
      </c>
      <c r="I60" s="11">
        <f t="shared" si="4"/>
        <v>92.796410367610477</v>
      </c>
      <c r="J60" s="11">
        <f t="shared" si="1"/>
        <v>98735.380631137567</v>
      </c>
      <c r="K60" s="11">
        <f t="shared" si="2"/>
        <v>3526412.9610228781</v>
      </c>
      <c r="L60" s="19">
        <f t="shared" si="5"/>
        <v>35.682262554958186</v>
      </c>
    </row>
    <row r="61" spans="1:12" x14ac:dyDescent="0.2">
      <c r="A61" s="14">
        <v>52</v>
      </c>
      <c r="B61" s="56">
        <v>0</v>
      </c>
      <c r="C61" s="56">
        <v>1002</v>
      </c>
      <c r="D61" s="56">
        <v>1039</v>
      </c>
      <c r="E61" s="16">
        <v>1.0999999999999999E-2</v>
      </c>
      <c r="F61" s="17">
        <f t="shared" si="3"/>
        <v>0</v>
      </c>
      <c r="G61" s="17">
        <f t="shared" si="0"/>
        <v>0</v>
      </c>
      <c r="H61" s="11">
        <f t="shared" si="6"/>
        <v>98735.380631137567</v>
      </c>
      <c r="I61" s="11">
        <f t="shared" si="4"/>
        <v>0</v>
      </c>
      <c r="J61" s="11">
        <f t="shared" si="1"/>
        <v>98735.380631137567</v>
      </c>
      <c r="K61" s="11">
        <f t="shared" si="2"/>
        <v>3427677.5803917404</v>
      </c>
      <c r="L61" s="19">
        <f t="shared" si="5"/>
        <v>34.715798516006075</v>
      </c>
    </row>
    <row r="62" spans="1:12" x14ac:dyDescent="0.2">
      <c r="A62" s="14">
        <v>53</v>
      </c>
      <c r="B62" s="56">
        <v>4</v>
      </c>
      <c r="C62" s="56">
        <v>994</v>
      </c>
      <c r="D62" s="56">
        <v>1032</v>
      </c>
      <c r="E62" s="16">
        <v>0.84699999999999998</v>
      </c>
      <c r="F62" s="17">
        <f t="shared" si="3"/>
        <v>3.9486673247778872E-3</v>
      </c>
      <c r="G62" s="17">
        <f t="shared" si="0"/>
        <v>3.9462831931745086E-3</v>
      </c>
      <c r="H62" s="11">
        <f t="shared" si="6"/>
        <v>98735.380631137567</v>
      </c>
      <c r="I62" s="11">
        <f t="shared" si="4"/>
        <v>389.6377731563461</v>
      </c>
      <c r="J62" s="11">
        <f t="shared" si="1"/>
        <v>98675.76605184465</v>
      </c>
      <c r="K62" s="11">
        <f t="shared" si="2"/>
        <v>3328942.1997606028</v>
      </c>
      <c r="L62" s="19">
        <f t="shared" si="5"/>
        <v>33.715798516006075</v>
      </c>
    </row>
    <row r="63" spans="1:12" x14ac:dyDescent="0.2">
      <c r="A63" s="14">
        <v>54</v>
      </c>
      <c r="B63" s="56">
        <v>0</v>
      </c>
      <c r="C63" s="56">
        <v>914</v>
      </c>
      <c r="D63" s="56">
        <v>975</v>
      </c>
      <c r="E63" s="16">
        <v>0.72299999999999998</v>
      </c>
      <c r="F63" s="17">
        <f t="shared" si="3"/>
        <v>0</v>
      </c>
      <c r="G63" s="17">
        <f t="shared" si="0"/>
        <v>0</v>
      </c>
      <c r="H63" s="11">
        <f t="shared" si="6"/>
        <v>98345.742857981226</v>
      </c>
      <c r="I63" s="11">
        <f t="shared" si="4"/>
        <v>0</v>
      </c>
      <c r="J63" s="11">
        <f t="shared" si="1"/>
        <v>98345.742857981226</v>
      </c>
      <c r="K63" s="11">
        <f t="shared" si="2"/>
        <v>3230266.4337087581</v>
      </c>
      <c r="L63" s="19">
        <f t="shared" si="5"/>
        <v>32.846022001923458</v>
      </c>
    </row>
    <row r="64" spans="1:12" x14ac:dyDescent="0.2">
      <c r="A64" s="14">
        <v>55</v>
      </c>
      <c r="B64" s="56">
        <v>1</v>
      </c>
      <c r="C64" s="56">
        <v>905</v>
      </c>
      <c r="D64" s="56">
        <v>934</v>
      </c>
      <c r="E64" s="16">
        <v>0.32200000000000001</v>
      </c>
      <c r="F64" s="17">
        <f t="shared" si="3"/>
        <v>1.0875475802066339E-3</v>
      </c>
      <c r="G64" s="17">
        <f t="shared" si="0"/>
        <v>1.0867462599627462E-3</v>
      </c>
      <c r="H64" s="11">
        <f t="shared" si="6"/>
        <v>98345.742857981226</v>
      </c>
      <c r="I64" s="11">
        <f t="shared" si="4"/>
        <v>106.87686823416905</v>
      </c>
      <c r="J64" s="11">
        <f t="shared" si="1"/>
        <v>98273.280341318459</v>
      </c>
      <c r="K64" s="11">
        <f t="shared" si="2"/>
        <v>3131920.6908507771</v>
      </c>
      <c r="L64" s="19">
        <f t="shared" si="5"/>
        <v>31.846022001923458</v>
      </c>
    </row>
    <row r="65" spans="1:12" x14ac:dyDescent="0.2">
      <c r="A65" s="14">
        <v>56</v>
      </c>
      <c r="B65" s="56">
        <v>2</v>
      </c>
      <c r="C65" s="56">
        <v>859</v>
      </c>
      <c r="D65" s="56">
        <v>901</v>
      </c>
      <c r="E65" s="16">
        <v>0</v>
      </c>
      <c r="F65" s="17">
        <f t="shared" si="3"/>
        <v>2.2727272727272726E-3</v>
      </c>
      <c r="G65" s="17">
        <f t="shared" si="0"/>
        <v>2.2675736961451248E-3</v>
      </c>
      <c r="H65" s="11">
        <f t="shared" si="6"/>
        <v>98238.86598974705</v>
      </c>
      <c r="I65" s="11">
        <f t="shared" si="4"/>
        <v>222.76386845747632</v>
      </c>
      <c r="J65" s="11">
        <f t="shared" si="1"/>
        <v>98016.102121289572</v>
      </c>
      <c r="K65" s="11">
        <f t="shared" si="2"/>
        <v>3033647.4105094587</v>
      </c>
      <c r="L65" s="19">
        <f t="shared" si="5"/>
        <v>30.880317885856634</v>
      </c>
    </row>
    <row r="66" spans="1:12" x14ac:dyDescent="0.2">
      <c r="A66" s="14">
        <v>57</v>
      </c>
      <c r="B66" s="56">
        <v>4</v>
      </c>
      <c r="C66" s="56">
        <v>802</v>
      </c>
      <c r="D66" s="56">
        <v>867</v>
      </c>
      <c r="E66" s="16">
        <v>0.432</v>
      </c>
      <c r="F66" s="17">
        <f t="shared" si="3"/>
        <v>4.793289394847214E-3</v>
      </c>
      <c r="G66" s="17">
        <f t="shared" si="0"/>
        <v>4.7802746745828021E-3</v>
      </c>
      <c r="H66" s="11">
        <f t="shared" si="6"/>
        <v>98016.102121289572</v>
      </c>
      <c r="I66" s="11">
        <f t="shared" si="4"/>
        <v>468.54389067172218</v>
      </c>
      <c r="J66" s="11">
        <f t="shared" si="1"/>
        <v>97749.969191388038</v>
      </c>
      <c r="K66" s="11">
        <f t="shared" si="2"/>
        <v>2935631.3083881694</v>
      </c>
      <c r="L66" s="19">
        <f t="shared" si="5"/>
        <v>29.950500426506309</v>
      </c>
    </row>
    <row r="67" spans="1:12" x14ac:dyDescent="0.2">
      <c r="A67" s="14">
        <v>58</v>
      </c>
      <c r="B67" s="56">
        <v>7</v>
      </c>
      <c r="C67" s="56">
        <v>818</v>
      </c>
      <c r="D67" s="56">
        <v>814</v>
      </c>
      <c r="E67" s="16">
        <v>0.54500000000000004</v>
      </c>
      <c r="F67" s="17">
        <f t="shared" si="3"/>
        <v>8.5784313725490204E-3</v>
      </c>
      <c r="G67" s="17">
        <f t="shared" si="0"/>
        <v>8.5450783400574971E-3</v>
      </c>
      <c r="H67" s="11">
        <f t="shared" si="6"/>
        <v>97547.558230617855</v>
      </c>
      <c r="I67" s="11">
        <f t="shared" si="4"/>
        <v>833.55152696195012</v>
      </c>
      <c r="J67" s="11">
        <f t="shared" si="1"/>
        <v>97168.29228585017</v>
      </c>
      <c r="K67" s="11">
        <f t="shared" si="2"/>
        <v>2837881.3391967812</v>
      </c>
      <c r="L67" s="19">
        <f t="shared" si="5"/>
        <v>29.092284734463377</v>
      </c>
    </row>
    <row r="68" spans="1:12" x14ac:dyDescent="0.2">
      <c r="A68" s="14">
        <v>59</v>
      </c>
      <c r="B68" s="56">
        <v>3</v>
      </c>
      <c r="C68" s="56">
        <v>776</v>
      </c>
      <c r="D68" s="56">
        <v>823</v>
      </c>
      <c r="E68" s="16">
        <v>0.35799999999999998</v>
      </c>
      <c r="F68" s="17">
        <f t="shared" si="3"/>
        <v>3.7523452157598499E-3</v>
      </c>
      <c r="G68" s="17">
        <f t="shared" si="0"/>
        <v>3.7433275186979213E-3</v>
      </c>
      <c r="H68" s="11">
        <f t="shared" si="6"/>
        <v>96714.006703655905</v>
      </c>
      <c r="I68" s="11">
        <f t="shared" si="4"/>
        <v>362.03220273733041</v>
      </c>
      <c r="J68" s="11">
        <f t="shared" si="1"/>
        <v>96481.582029498531</v>
      </c>
      <c r="K68" s="11">
        <f t="shared" si="2"/>
        <v>2740713.0469109309</v>
      </c>
      <c r="L68" s="19">
        <f t="shared" si="5"/>
        <v>28.338325960466371</v>
      </c>
    </row>
    <row r="69" spans="1:12" x14ac:dyDescent="0.2">
      <c r="A69" s="14">
        <v>60</v>
      </c>
      <c r="B69" s="56">
        <v>0</v>
      </c>
      <c r="C69" s="56">
        <v>773</v>
      </c>
      <c r="D69" s="56">
        <v>790</v>
      </c>
      <c r="E69" s="16">
        <v>0.78600000000000003</v>
      </c>
      <c r="F69" s="17">
        <f t="shared" si="3"/>
        <v>0</v>
      </c>
      <c r="G69" s="17">
        <f t="shared" si="0"/>
        <v>0</v>
      </c>
      <c r="H69" s="11">
        <f t="shared" si="6"/>
        <v>96351.974500918572</v>
      </c>
      <c r="I69" s="11">
        <f t="shared" si="4"/>
        <v>0</v>
      </c>
      <c r="J69" s="11">
        <f t="shared" si="1"/>
        <v>96351.974500918572</v>
      </c>
      <c r="K69" s="11">
        <f t="shared" si="2"/>
        <v>2644231.4648814322</v>
      </c>
      <c r="L69" s="19">
        <f t="shared" si="5"/>
        <v>27.443459032136634</v>
      </c>
    </row>
    <row r="70" spans="1:12" x14ac:dyDescent="0.2">
      <c r="A70" s="14">
        <v>61</v>
      </c>
      <c r="B70" s="56">
        <v>6</v>
      </c>
      <c r="C70" s="56">
        <v>722</v>
      </c>
      <c r="D70" s="56">
        <v>781</v>
      </c>
      <c r="E70" s="16">
        <v>0.60699999999999998</v>
      </c>
      <c r="F70" s="17">
        <f t="shared" si="3"/>
        <v>7.9840319361277438E-3</v>
      </c>
      <c r="G70" s="17">
        <f t="shared" si="0"/>
        <v>7.95905860254849E-3</v>
      </c>
      <c r="H70" s="11">
        <f t="shared" si="6"/>
        <v>96351.974500918572</v>
      </c>
      <c r="I70" s="11">
        <f t="shared" si="4"/>
        <v>766.87101152406876</v>
      </c>
      <c r="J70" s="11">
        <f t="shared" si="1"/>
        <v>96050.59419338961</v>
      </c>
      <c r="K70" s="11">
        <f t="shared" si="2"/>
        <v>2547879.4903805135</v>
      </c>
      <c r="L70" s="19">
        <f t="shared" si="5"/>
        <v>26.44345903213663</v>
      </c>
    </row>
    <row r="71" spans="1:12" x14ac:dyDescent="0.2">
      <c r="A71" s="14">
        <v>62</v>
      </c>
      <c r="B71" s="56">
        <v>1</v>
      </c>
      <c r="C71" s="56">
        <v>741</v>
      </c>
      <c r="D71" s="56">
        <v>728</v>
      </c>
      <c r="E71" s="16">
        <v>0.53600000000000003</v>
      </c>
      <c r="F71" s="17">
        <f t="shared" si="3"/>
        <v>1.3614703880190605E-3</v>
      </c>
      <c r="G71" s="17">
        <f t="shared" si="0"/>
        <v>1.3606108598516388E-3</v>
      </c>
      <c r="H71" s="11">
        <f t="shared" si="6"/>
        <v>95585.103489394503</v>
      </c>
      <c r="I71" s="11">
        <f t="shared" si="4"/>
        <v>130.05412984771294</v>
      </c>
      <c r="J71" s="11">
        <f t="shared" si="1"/>
        <v>95524.75837314516</v>
      </c>
      <c r="K71" s="11">
        <f t="shared" si="2"/>
        <v>2451828.8961871238</v>
      </c>
      <c r="L71" s="19">
        <f t="shared" si="5"/>
        <v>25.650742706567897</v>
      </c>
    </row>
    <row r="72" spans="1:12" x14ac:dyDescent="0.2">
      <c r="A72" s="14">
        <v>63</v>
      </c>
      <c r="B72" s="56">
        <v>5</v>
      </c>
      <c r="C72" s="56">
        <v>782</v>
      </c>
      <c r="D72" s="56">
        <v>745</v>
      </c>
      <c r="E72" s="16">
        <v>0.34499999999999997</v>
      </c>
      <c r="F72" s="17">
        <f t="shared" si="3"/>
        <v>6.5487884741322853E-3</v>
      </c>
      <c r="G72" s="17">
        <f t="shared" si="0"/>
        <v>6.5208177105409012E-3</v>
      </c>
      <c r="H72" s="11">
        <f t="shared" si="6"/>
        <v>95455.049359546785</v>
      </c>
      <c r="I72" s="11">
        <f t="shared" si="4"/>
        <v>622.4449764242886</v>
      </c>
      <c r="J72" s="11">
        <f t="shared" si="1"/>
        <v>95047.347899988876</v>
      </c>
      <c r="K72" s="11">
        <f t="shared" si="2"/>
        <v>2356304.1378139788</v>
      </c>
      <c r="L72" s="19">
        <f t="shared" si="5"/>
        <v>24.684960655549823</v>
      </c>
    </row>
    <row r="73" spans="1:12" x14ac:dyDescent="0.2">
      <c r="A73" s="14">
        <v>64</v>
      </c>
      <c r="B73" s="56">
        <v>2</v>
      </c>
      <c r="C73" s="56">
        <v>770</v>
      </c>
      <c r="D73" s="56">
        <v>793</v>
      </c>
      <c r="E73" s="16">
        <v>0.48199999999999998</v>
      </c>
      <c r="F73" s="17">
        <f t="shared" si="3"/>
        <v>2.5591810620601407E-3</v>
      </c>
      <c r="G73" s="17">
        <f t="shared" ref="G73:G103" si="7">F73/((1+(1-E73)*F73))</f>
        <v>2.5557929603238702E-3</v>
      </c>
      <c r="H73" s="11">
        <f t="shared" si="6"/>
        <v>94832.604383122496</v>
      </c>
      <c r="I73" s="11">
        <f t="shared" si="4"/>
        <v>242.37250269156308</v>
      </c>
      <c r="J73" s="11">
        <f t="shared" ref="J73:J103" si="8">H74+I73*E73</f>
        <v>94707.055426728271</v>
      </c>
      <c r="K73" s="11">
        <f t="shared" ref="K73:K97" si="9">K74+J73</f>
        <v>2261256.7899139901</v>
      </c>
      <c r="L73" s="19">
        <f t="shared" si="5"/>
        <v>23.844718856170413</v>
      </c>
    </row>
    <row r="74" spans="1:12" x14ac:dyDescent="0.2">
      <c r="A74" s="14">
        <v>65</v>
      </c>
      <c r="B74" s="56">
        <v>1</v>
      </c>
      <c r="C74" s="56">
        <v>751</v>
      </c>
      <c r="D74" s="56">
        <v>776</v>
      </c>
      <c r="E74" s="16">
        <v>0.40300000000000002</v>
      </c>
      <c r="F74" s="17">
        <f t="shared" ref="F74:F103" si="10">B74/((C74+D74)/2)</f>
        <v>1.3097576948264572E-3</v>
      </c>
      <c r="G74" s="17">
        <f t="shared" si="7"/>
        <v>1.3087343622602888E-3</v>
      </c>
      <c r="H74" s="11">
        <f t="shared" si="6"/>
        <v>94590.231880430933</v>
      </c>
      <c r="I74" s="11">
        <f t="shared" ref="I74:I103" si="11">H74*G74</f>
        <v>123.79348679608862</v>
      </c>
      <c r="J74" s="11">
        <f t="shared" si="8"/>
        <v>94516.327168813674</v>
      </c>
      <c r="K74" s="11">
        <f t="shared" si="9"/>
        <v>2166549.7344872616</v>
      </c>
      <c r="L74" s="19">
        <f t="shared" ref="L74:L103" si="12">K74/H74</f>
        <v>22.904582126682396</v>
      </c>
    </row>
    <row r="75" spans="1:12" x14ac:dyDescent="0.2">
      <c r="A75" s="14">
        <v>66</v>
      </c>
      <c r="B75" s="56">
        <v>5</v>
      </c>
      <c r="C75" s="56">
        <v>724</v>
      </c>
      <c r="D75" s="56">
        <v>761</v>
      </c>
      <c r="E75" s="16">
        <v>0.26200000000000001</v>
      </c>
      <c r="F75" s="17">
        <f t="shared" si="10"/>
        <v>6.7340067340067337E-3</v>
      </c>
      <c r="G75" s="17">
        <f t="shared" si="7"/>
        <v>6.7007062544392169E-3</v>
      </c>
      <c r="H75" s="11">
        <f t="shared" ref="H75:H104" si="13">H74-I74</f>
        <v>94466.438393634846</v>
      </c>
      <c r="I75" s="11">
        <f t="shared" si="11"/>
        <v>632.99185457882595</v>
      </c>
      <c r="J75" s="11">
        <f t="shared" si="8"/>
        <v>93999.290404955667</v>
      </c>
      <c r="K75" s="11">
        <f t="shared" si="9"/>
        <v>2072033.4073184479</v>
      </c>
      <c r="L75" s="19">
        <f t="shared" si="12"/>
        <v>21.934069311308573</v>
      </c>
    </row>
    <row r="76" spans="1:12" x14ac:dyDescent="0.2">
      <c r="A76" s="14">
        <v>67</v>
      </c>
      <c r="B76" s="56">
        <v>4</v>
      </c>
      <c r="C76" s="56">
        <v>803</v>
      </c>
      <c r="D76" s="56">
        <v>721</v>
      </c>
      <c r="E76" s="16">
        <v>0.50600000000000001</v>
      </c>
      <c r="F76" s="17">
        <f t="shared" si="10"/>
        <v>5.2493438320209973E-3</v>
      </c>
      <c r="G76" s="17">
        <f t="shared" si="7"/>
        <v>5.2357665685833056E-3</v>
      </c>
      <c r="H76" s="11">
        <f t="shared" si="13"/>
        <v>93833.446539056022</v>
      </c>
      <c r="I76" s="11">
        <f t="shared" si="11"/>
        <v>491.29002240413843</v>
      </c>
      <c r="J76" s="11">
        <f t="shared" si="8"/>
        <v>93590.749267988373</v>
      </c>
      <c r="K76" s="11">
        <f t="shared" si="9"/>
        <v>1978034.1169134923</v>
      </c>
      <c r="L76" s="19">
        <f t="shared" si="12"/>
        <v>21.080267110194882</v>
      </c>
    </row>
    <row r="77" spans="1:12" x14ac:dyDescent="0.2">
      <c r="A77" s="14">
        <v>68</v>
      </c>
      <c r="B77" s="56">
        <v>4</v>
      </c>
      <c r="C77" s="56">
        <v>705</v>
      </c>
      <c r="D77" s="56">
        <v>807</v>
      </c>
      <c r="E77" s="16">
        <v>0.45100000000000001</v>
      </c>
      <c r="F77" s="17">
        <f t="shared" si="10"/>
        <v>5.2910052910052907E-3</v>
      </c>
      <c r="G77" s="17">
        <f t="shared" si="7"/>
        <v>5.2756806947016335E-3</v>
      </c>
      <c r="H77" s="11">
        <f t="shared" si="13"/>
        <v>93342.156516651885</v>
      </c>
      <c r="I77" s="11">
        <f t="shared" si="11"/>
        <v>492.44341313671862</v>
      </c>
      <c r="J77" s="11">
        <f t="shared" si="8"/>
        <v>93071.805082839826</v>
      </c>
      <c r="K77" s="11">
        <f t="shared" si="9"/>
        <v>1884443.367645504</v>
      </c>
      <c r="L77" s="19">
        <f t="shared" si="12"/>
        <v>20.188556146218097</v>
      </c>
    </row>
    <row r="78" spans="1:12" x14ac:dyDescent="0.2">
      <c r="A78" s="14">
        <v>69</v>
      </c>
      <c r="B78" s="56">
        <v>2</v>
      </c>
      <c r="C78" s="56">
        <v>689</v>
      </c>
      <c r="D78" s="56">
        <v>713</v>
      </c>
      <c r="E78" s="16">
        <v>0.59099999999999997</v>
      </c>
      <c r="F78" s="17">
        <f t="shared" si="10"/>
        <v>2.8530670470756064E-3</v>
      </c>
      <c r="G78" s="17">
        <f t="shared" si="7"/>
        <v>2.8497416709175314E-3</v>
      </c>
      <c r="H78" s="11">
        <f t="shared" si="13"/>
        <v>92849.713103515169</v>
      </c>
      <c r="I78" s="11">
        <f t="shared" si="11"/>
        <v>264.59769656382474</v>
      </c>
      <c r="J78" s="11">
        <f t="shared" si="8"/>
        <v>92741.492645620558</v>
      </c>
      <c r="K78" s="11">
        <f t="shared" si="9"/>
        <v>1791371.562562664</v>
      </c>
      <c r="L78" s="19">
        <f t="shared" si="12"/>
        <v>19.293237455300712</v>
      </c>
    </row>
    <row r="79" spans="1:12" x14ac:dyDescent="0.2">
      <c r="A79" s="14">
        <v>70</v>
      </c>
      <c r="B79" s="56">
        <v>2</v>
      </c>
      <c r="C79" s="56">
        <v>625</v>
      </c>
      <c r="D79" s="56">
        <v>688</v>
      </c>
      <c r="E79" s="16">
        <v>0.68300000000000005</v>
      </c>
      <c r="F79" s="17">
        <f t="shared" si="10"/>
        <v>3.0464584920030465E-3</v>
      </c>
      <c r="G79" s="17">
        <f t="shared" si="7"/>
        <v>3.0435192822164123E-3</v>
      </c>
      <c r="H79" s="11">
        <f t="shared" si="13"/>
        <v>92585.115406951343</v>
      </c>
      <c r="I79" s="11">
        <f t="shared" si="11"/>
        <v>281.78458398728827</v>
      </c>
      <c r="J79" s="11">
        <f t="shared" si="8"/>
        <v>92495.789693827377</v>
      </c>
      <c r="K79" s="11">
        <f t="shared" si="9"/>
        <v>1698630.0699170434</v>
      </c>
      <c r="L79" s="19">
        <f t="shared" si="12"/>
        <v>18.346686316162536</v>
      </c>
    </row>
    <row r="80" spans="1:12" x14ac:dyDescent="0.2">
      <c r="A80" s="14">
        <v>71</v>
      </c>
      <c r="B80" s="56">
        <v>4</v>
      </c>
      <c r="C80" s="56">
        <v>629</v>
      </c>
      <c r="D80" s="56">
        <v>623</v>
      </c>
      <c r="E80" s="16">
        <v>0.51</v>
      </c>
      <c r="F80" s="17">
        <f t="shared" si="10"/>
        <v>6.3897763578274758E-3</v>
      </c>
      <c r="G80" s="17">
        <f t="shared" si="7"/>
        <v>6.3698324734059496E-3</v>
      </c>
      <c r="H80" s="11">
        <f t="shared" si="13"/>
        <v>92303.330822964053</v>
      </c>
      <c r="I80" s="11">
        <f t="shared" si="11"/>
        <v>587.9567540796487</v>
      </c>
      <c r="J80" s="11">
        <f t="shared" si="8"/>
        <v>92015.232013465036</v>
      </c>
      <c r="K80" s="11">
        <f t="shared" si="9"/>
        <v>1606134.2802232162</v>
      </c>
      <c r="L80" s="19">
        <f t="shared" si="12"/>
        <v>17.400610204454591</v>
      </c>
    </row>
    <row r="81" spans="1:12" x14ac:dyDescent="0.2">
      <c r="A81" s="14">
        <v>72</v>
      </c>
      <c r="B81" s="56">
        <v>13</v>
      </c>
      <c r="C81" s="56">
        <v>639</v>
      </c>
      <c r="D81" s="56">
        <v>622</v>
      </c>
      <c r="E81" s="16">
        <v>0.54</v>
      </c>
      <c r="F81" s="17">
        <f t="shared" si="10"/>
        <v>2.0618556701030927E-2</v>
      </c>
      <c r="G81" s="17">
        <f t="shared" si="7"/>
        <v>2.042483660130719E-2</v>
      </c>
      <c r="H81" s="11">
        <f t="shared" si="13"/>
        <v>91715.374068884412</v>
      </c>
      <c r="I81" s="11">
        <f t="shared" si="11"/>
        <v>1873.2715291847308</v>
      </c>
      <c r="J81" s="11">
        <f t="shared" si="8"/>
        <v>90853.669165459432</v>
      </c>
      <c r="K81" s="11">
        <f t="shared" si="9"/>
        <v>1514119.048209751</v>
      </c>
      <c r="L81" s="19">
        <f t="shared" si="12"/>
        <v>16.508890287821821</v>
      </c>
    </row>
    <row r="82" spans="1:12" x14ac:dyDescent="0.2">
      <c r="A82" s="14">
        <v>73</v>
      </c>
      <c r="B82" s="56">
        <v>4</v>
      </c>
      <c r="C82" s="56">
        <v>563</v>
      </c>
      <c r="D82" s="56">
        <v>634</v>
      </c>
      <c r="E82" s="16">
        <v>0.40400000000000003</v>
      </c>
      <c r="F82" s="17">
        <f t="shared" si="10"/>
        <v>6.6833751044277356E-3</v>
      </c>
      <c r="G82" s="17">
        <f t="shared" si="7"/>
        <v>6.656858894562012E-3</v>
      </c>
      <c r="H82" s="11">
        <f t="shared" si="13"/>
        <v>89842.102539699685</v>
      </c>
      <c r="I82" s="11">
        <f t="shared" si="11"/>
        <v>598.06619939755217</v>
      </c>
      <c r="J82" s="11">
        <f t="shared" si="8"/>
        <v>89485.65508485875</v>
      </c>
      <c r="K82" s="11">
        <f t="shared" si="9"/>
        <v>1423265.3790442916</v>
      </c>
      <c r="L82" s="19">
        <f t="shared" si="12"/>
        <v>15.841852971054134</v>
      </c>
    </row>
    <row r="83" spans="1:12" x14ac:dyDescent="0.2">
      <c r="A83" s="14">
        <v>74</v>
      </c>
      <c r="B83" s="56">
        <v>7</v>
      </c>
      <c r="C83" s="56">
        <v>462</v>
      </c>
      <c r="D83" s="56">
        <v>561</v>
      </c>
      <c r="E83" s="16">
        <v>0.65200000000000002</v>
      </c>
      <c r="F83" s="17">
        <f t="shared" si="10"/>
        <v>1.3685239491691105E-2</v>
      </c>
      <c r="G83" s="17">
        <f t="shared" si="7"/>
        <v>1.3620372964727127E-2</v>
      </c>
      <c r="H83" s="11">
        <f t="shared" si="13"/>
        <v>89244.036340302133</v>
      </c>
      <c r="I83" s="11">
        <f t="shared" si="11"/>
        <v>1215.5370598325765</v>
      </c>
      <c r="J83" s="11">
        <f t="shared" si="8"/>
        <v>88821.029443480395</v>
      </c>
      <c r="K83" s="11">
        <f t="shared" si="9"/>
        <v>1333779.7239594329</v>
      </c>
      <c r="L83" s="19">
        <f t="shared" si="12"/>
        <v>14.945309273927418</v>
      </c>
    </row>
    <row r="84" spans="1:12" x14ac:dyDescent="0.2">
      <c r="A84" s="14">
        <v>75</v>
      </c>
      <c r="B84" s="56">
        <v>8</v>
      </c>
      <c r="C84" s="56">
        <v>483</v>
      </c>
      <c r="D84" s="56">
        <v>460</v>
      </c>
      <c r="E84" s="16">
        <v>0.49299999999999999</v>
      </c>
      <c r="F84" s="17">
        <f t="shared" si="10"/>
        <v>1.6967126193001062E-2</v>
      </c>
      <c r="G84" s="17">
        <f t="shared" si="7"/>
        <v>1.6822414184659643E-2</v>
      </c>
      <c r="H84" s="11">
        <f t="shared" si="13"/>
        <v>88028.49928046955</v>
      </c>
      <c r="I84" s="11">
        <f t="shared" si="11"/>
        <v>1480.851874950072</v>
      </c>
      <c r="J84" s="11">
        <f t="shared" si="8"/>
        <v>87277.707379869869</v>
      </c>
      <c r="K84" s="11">
        <f t="shared" si="9"/>
        <v>1244958.6945159526</v>
      </c>
      <c r="L84" s="19">
        <f t="shared" si="12"/>
        <v>14.142677708833387</v>
      </c>
    </row>
    <row r="85" spans="1:12" x14ac:dyDescent="0.2">
      <c r="A85" s="14">
        <v>76</v>
      </c>
      <c r="B85" s="56">
        <v>12</v>
      </c>
      <c r="C85" s="56">
        <v>454</v>
      </c>
      <c r="D85" s="56">
        <v>474</v>
      </c>
      <c r="E85" s="16">
        <v>0.33100000000000002</v>
      </c>
      <c r="F85" s="17">
        <f t="shared" si="10"/>
        <v>2.5862068965517241E-2</v>
      </c>
      <c r="G85" s="17">
        <f t="shared" si="7"/>
        <v>2.5422220715720256E-2</v>
      </c>
      <c r="H85" s="11">
        <f t="shared" si="13"/>
        <v>86547.647405519485</v>
      </c>
      <c r="I85" s="11">
        <f t="shared" si="11"/>
        <v>2200.2333947694501</v>
      </c>
      <c r="J85" s="11">
        <f t="shared" si="8"/>
        <v>85075.69126441871</v>
      </c>
      <c r="K85" s="11">
        <f t="shared" si="9"/>
        <v>1157680.9871360827</v>
      </c>
      <c r="L85" s="19">
        <f t="shared" si="12"/>
        <v>13.376227105420464</v>
      </c>
    </row>
    <row r="86" spans="1:12" x14ac:dyDescent="0.2">
      <c r="A86" s="14">
        <v>77</v>
      </c>
      <c r="B86" s="56">
        <v>4</v>
      </c>
      <c r="C86" s="56">
        <v>446</v>
      </c>
      <c r="D86" s="56">
        <v>447</v>
      </c>
      <c r="E86" s="16">
        <v>0.56599999999999995</v>
      </c>
      <c r="F86" s="17">
        <f t="shared" si="10"/>
        <v>8.9585666293393058E-3</v>
      </c>
      <c r="G86" s="17">
        <f t="shared" si="7"/>
        <v>8.9238704610963872E-3</v>
      </c>
      <c r="H86" s="11">
        <f t="shared" si="13"/>
        <v>84347.414010750028</v>
      </c>
      <c r="I86" s="11">
        <f t="shared" si="11"/>
        <v>752.70539636039973</v>
      </c>
      <c r="J86" s="11">
        <f t="shared" si="8"/>
        <v>84020.739868729623</v>
      </c>
      <c r="K86" s="11">
        <f t="shared" si="9"/>
        <v>1072605.2958716641</v>
      </c>
      <c r="L86" s="19">
        <f t="shared" si="12"/>
        <v>12.716516664458274</v>
      </c>
    </row>
    <row r="87" spans="1:12" x14ac:dyDescent="0.2">
      <c r="A87" s="14">
        <v>78</v>
      </c>
      <c r="B87" s="56">
        <v>7</v>
      </c>
      <c r="C87" s="56">
        <v>335</v>
      </c>
      <c r="D87" s="56">
        <v>443</v>
      </c>
      <c r="E87" s="16">
        <v>0.51900000000000002</v>
      </c>
      <c r="F87" s="17">
        <f t="shared" si="10"/>
        <v>1.7994858611825194E-2</v>
      </c>
      <c r="G87" s="17">
        <f t="shared" si="7"/>
        <v>1.7840440200118768E-2</v>
      </c>
      <c r="H87" s="11">
        <f t="shared" si="13"/>
        <v>83594.70861438963</v>
      </c>
      <c r="I87" s="11">
        <f t="shared" si="11"/>
        <v>1491.3664000813715</v>
      </c>
      <c r="J87" s="11">
        <f t="shared" si="8"/>
        <v>82877.361375950495</v>
      </c>
      <c r="K87" s="11">
        <f t="shared" si="9"/>
        <v>988584.55600293446</v>
      </c>
      <c r="L87" s="19">
        <f t="shared" si="12"/>
        <v>11.825922625834284</v>
      </c>
    </row>
    <row r="88" spans="1:12" x14ac:dyDescent="0.2">
      <c r="A88" s="14">
        <v>79</v>
      </c>
      <c r="B88" s="56">
        <v>8</v>
      </c>
      <c r="C88" s="56">
        <v>264</v>
      </c>
      <c r="D88" s="56">
        <v>322</v>
      </c>
      <c r="E88" s="16">
        <v>0.63100000000000001</v>
      </c>
      <c r="F88" s="17">
        <f t="shared" si="10"/>
        <v>2.7303754266211604E-2</v>
      </c>
      <c r="G88" s="17">
        <f t="shared" si="7"/>
        <v>2.7031410498999837E-2</v>
      </c>
      <c r="H88" s="11">
        <f t="shared" si="13"/>
        <v>82103.342214308257</v>
      </c>
      <c r="I88" s="11">
        <f t="shared" si="11"/>
        <v>2219.3691467348285</v>
      </c>
      <c r="J88" s="11">
        <f t="shared" si="8"/>
        <v>81284.394999163109</v>
      </c>
      <c r="K88" s="11">
        <f t="shared" si="9"/>
        <v>905707.19462698395</v>
      </c>
      <c r="L88" s="19">
        <f t="shared" si="12"/>
        <v>11.031307254982186</v>
      </c>
    </row>
    <row r="89" spans="1:12" x14ac:dyDescent="0.2">
      <c r="A89" s="14">
        <v>80</v>
      </c>
      <c r="B89" s="56">
        <v>12</v>
      </c>
      <c r="C89" s="56">
        <v>377</v>
      </c>
      <c r="D89" s="56">
        <v>261</v>
      </c>
      <c r="E89" s="16">
        <v>0.58799999999999997</v>
      </c>
      <c r="F89" s="17">
        <f t="shared" si="10"/>
        <v>3.7617554858934171E-2</v>
      </c>
      <c r="G89" s="17">
        <f t="shared" si="7"/>
        <v>3.7043439606845634E-2</v>
      </c>
      <c r="H89" s="11">
        <f t="shared" si="13"/>
        <v>79883.973067573432</v>
      </c>
      <c r="I89" s="11">
        <f t="shared" si="11"/>
        <v>2959.1771318835395</v>
      </c>
      <c r="J89" s="11">
        <f t="shared" si="8"/>
        <v>78664.79208923741</v>
      </c>
      <c r="K89" s="11">
        <f t="shared" si="9"/>
        <v>824422.79962782084</v>
      </c>
      <c r="L89" s="19">
        <f t="shared" si="12"/>
        <v>10.320252836328583</v>
      </c>
    </row>
    <row r="90" spans="1:12" x14ac:dyDescent="0.2">
      <c r="A90" s="14">
        <v>81</v>
      </c>
      <c r="B90" s="56">
        <v>12</v>
      </c>
      <c r="C90" s="56">
        <v>221</v>
      </c>
      <c r="D90" s="56">
        <v>359</v>
      </c>
      <c r="E90" s="16">
        <v>0.72599999999999998</v>
      </c>
      <c r="F90" s="17">
        <f t="shared" si="10"/>
        <v>4.1379310344827586E-2</v>
      </c>
      <c r="G90" s="17">
        <f t="shared" si="7"/>
        <v>4.0915414200376421E-2</v>
      </c>
      <c r="H90" s="11">
        <f t="shared" si="13"/>
        <v>76924.795935689894</v>
      </c>
      <c r="I90" s="11">
        <f t="shared" si="11"/>
        <v>3147.4098879881849</v>
      </c>
      <c r="J90" s="11">
        <f t="shared" si="8"/>
        <v>76062.405626381136</v>
      </c>
      <c r="K90" s="11">
        <f t="shared" si="9"/>
        <v>745758.00753858348</v>
      </c>
      <c r="L90" s="19">
        <f t="shared" si="12"/>
        <v>9.6946374503488659</v>
      </c>
    </row>
    <row r="91" spans="1:12" x14ac:dyDescent="0.2">
      <c r="A91" s="14">
        <v>82</v>
      </c>
      <c r="B91" s="56">
        <v>7</v>
      </c>
      <c r="C91" s="56">
        <v>201</v>
      </c>
      <c r="D91" s="56">
        <v>215</v>
      </c>
      <c r="E91" s="16">
        <v>0.51400000000000001</v>
      </c>
      <c r="F91" s="17">
        <f t="shared" si="10"/>
        <v>3.3653846153846152E-2</v>
      </c>
      <c r="G91" s="17">
        <f t="shared" si="7"/>
        <v>3.3112269514952553E-2</v>
      </c>
      <c r="H91" s="11">
        <f t="shared" si="13"/>
        <v>73777.386047701715</v>
      </c>
      <c r="I91" s="11">
        <f t="shared" si="11"/>
        <v>2442.9366909201995</v>
      </c>
      <c r="J91" s="11">
        <f t="shared" si="8"/>
        <v>72590.118815914509</v>
      </c>
      <c r="K91" s="11">
        <f t="shared" si="9"/>
        <v>669695.60191220231</v>
      </c>
      <c r="L91" s="19">
        <f t="shared" si="12"/>
        <v>9.0772476200119367</v>
      </c>
    </row>
    <row r="92" spans="1:12" x14ac:dyDescent="0.2">
      <c r="A92" s="14">
        <v>83</v>
      </c>
      <c r="B92" s="56">
        <v>10</v>
      </c>
      <c r="C92" s="56">
        <v>241</v>
      </c>
      <c r="D92" s="56">
        <v>199</v>
      </c>
      <c r="E92" s="16">
        <v>0.50700000000000001</v>
      </c>
      <c r="F92" s="17">
        <f t="shared" si="10"/>
        <v>4.5454545454545456E-2</v>
      </c>
      <c r="G92" s="17">
        <f t="shared" si="7"/>
        <v>4.4458275908060292E-2</v>
      </c>
      <c r="H92" s="11">
        <f t="shared" si="13"/>
        <v>71334.449356781523</v>
      </c>
      <c r="I92" s="11">
        <f t="shared" si="11"/>
        <v>3171.4066312533469</v>
      </c>
      <c r="J92" s="11">
        <f t="shared" si="8"/>
        <v>69770.945887573631</v>
      </c>
      <c r="K92" s="11">
        <f t="shared" si="9"/>
        <v>597105.48309628782</v>
      </c>
      <c r="L92" s="19">
        <f t="shared" si="12"/>
        <v>8.3705066553446805</v>
      </c>
    </row>
    <row r="93" spans="1:12" x14ac:dyDescent="0.2">
      <c r="A93" s="14">
        <v>84</v>
      </c>
      <c r="B93" s="56">
        <v>9</v>
      </c>
      <c r="C93" s="56">
        <v>253</v>
      </c>
      <c r="D93" s="56">
        <v>235</v>
      </c>
      <c r="E93" s="16">
        <v>0.53900000000000003</v>
      </c>
      <c r="F93" s="17">
        <f t="shared" si="10"/>
        <v>3.6885245901639344E-2</v>
      </c>
      <c r="G93" s="17">
        <f t="shared" si="7"/>
        <v>3.6268532212501363E-2</v>
      </c>
      <c r="H93" s="11">
        <f t="shared" si="13"/>
        <v>68163.042725528183</v>
      </c>
      <c r="I93" s="11">
        <f t="shared" si="11"/>
        <v>2472.1735107929258</v>
      </c>
      <c r="J93" s="11">
        <f t="shared" si="8"/>
        <v>67023.370737052639</v>
      </c>
      <c r="K93" s="11">
        <f t="shared" si="9"/>
        <v>527334.53720871417</v>
      </c>
      <c r="L93" s="19">
        <f t="shared" si="12"/>
        <v>7.7363702693280549</v>
      </c>
    </row>
    <row r="94" spans="1:12" x14ac:dyDescent="0.2">
      <c r="A94" s="14">
        <v>85</v>
      </c>
      <c r="B94" s="56">
        <v>14</v>
      </c>
      <c r="C94" s="56">
        <v>210</v>
      </c>
      <c r="D94" s="56">
        <v>241</v>
      </c>
      <c r="E94" s="16">
        <v>0.65</v>
      </c>
      <c r="F94" s="17">
        <f t="shared" si="10"/>
        <v>6.2084257206208429E-2</v>
      </c>
      <c r="G94" s="17">
        <f t="shared" si="7"/>
        <v>6.0763888888888895E-2</v>
      </c>
      <c r="H94" s="11">
        <f t="shared" si="13"/>
        <v>65690.869214735256</v>
      </c>
      <c r="I94" s="11">
        <f t="shared" si="11"/>
        <v>3991.632677978705</v>
      </c>
      <c r="J94" s="11">
        <f t="shared" si="8"/>
        <v>64293.797777442713</v>
      </c>
      <c r="K94" s="11">
        <f t="shared" si="9"/>
        <v>460311.16647166153</v>
      </c>
      <c r="L94" s="19">
        <f t="shared" si="12"/>
        <v>7.0072320852835999</v>
      </c>
    </row>
    <row r="95" spans="1:12" x14ac:dyDescent="0.2">
      <c r="A95" s="14">
        <v>86</v>
      </c>
      <c r="B95" s="56">
        <v>15</v>
      </c>
      <c r="C95" s="56">
        <v>198</v>
      </c>
      <c r="D95" s="56">
        <v>202</v>
      </c>
      <c r="E95" s="16">
        <v>0.54700000000000004</v>
      </c>
      <c r="F95" s="17">
        <f t="shared" si="10"/>
        <v>7.4999999999999997E-2</v>
      </c>
      <c r="G95" s="17">
        <f t="shared" si="7"/>
        <v>7.253560289175269E-2</v>
      </c>
      <c r="H95" s="11">
        <f t="shared" si="13"/>
        <v>61699.236536756551</v>
      </c>
      <c r="I95" s="11">
        <f t="shared" si="11"/>
        <v>4475.391320154492</v>
      </c>
      <c r="J95" s="11">
        <f t="shared" si="8"/>
        <v>59671.884268726564</v>
      </c>
      <c r="K95" s="11">
        <f t="shared" si="9"/>
        <v>396017.36869421881</v>
      </c>
      <c r="L95" s="19">
        <f t="shared" si="12"/>
        <v>6.4185132737954769</v>
      </c>
    </row>
    <row r="96" spans="1:12" x14ac:dyDescent="0.2">
      <c r="A96" s="14">
        <v>87</v>
      </c>
      <c r="B96" s="56">
        <v>13</v>
      </c>
      <c r="C96" s="56">
        <v>178</v>
      </c>
      <c r="D96" s="56">
        <v>183</v>
      </c>
      <c r="E96" s="16">
        <v>0.46800000000000003</v>
      </c>
      <c r="F96" s="17">
        <f t="shared" si="10"/>
        <v>7.2022160664819951E-2</v>
      </c>
      <c r="G96" s="17">
        <f t="shared" si="7"/>
        <v>6.936440858838093E-2</v>
      </c>
      <c r="H96" s="11">
        <f t="shared" si="13"/>
        <v>57223.845216602058</v>
      </c>
      <c r="I96" s="11">
        <f t="shared" si="11"/>
        <v>3969.2981806026528</v>
      </c>
      <c r="J96" s="11">
        <f t="shared" si="8"/>
        <v>55112.178584521447</v>
      </c>
      <c r="K96" s="11">
        <f t="shared" si="9"/>
        <v>336345.48442549224</v>
      </c>
      <c r="L96" s="19">
        <f t="shared" si="12"/>
        <v>5.8777155423996232</v>
      </c>
    </row>
    <row r="97" spans="1:12" x14ac:dyDescent="0.2">
      <c r="A97" s="14">
        <v>88</v>
      </c>
      <c r="B97" s="56">
        <v>9</v>
      </c>
      <c r="C97" s="56">
        <v>156</v>
      </c>
      <c r="D97" s="56">
        <v>171</v>
      </c>
      <c r="E97" s="16">
        <v>0.56699999999999995</v>
      </c>
      <c r="F97" s="17">
        <f t="shared" si="10"/>
        <v>5.5045871559633031E-2</v>
      </c>
      <c r="G97" s="17">
        <f t="shared" si="7"/>
        <v>5.3764404380006812E-2</v>
      </c>
      <c r="H97" s="11">
        <f t="shared" si="13"/>
        <v>53254.547035999407</v>
      </c>
      <c r="I97" s="11">
        <f t="shared" si="11"/>
        <v>2863.1990019175655</v>
      </c>
      <c r="J97" s="11">
        <f t="shared" si="8"/>
        <v>52014.781868169099</v>
      </c>
      <c r="K97" s="11">
        <f t="shared" si="9"/>
        <v>281233.30584097077</v>
      </c>
      <c r="L97" s="19">
        <f t="shared" si="12"/>
        <v>5.2809256954314261</v>
      </c>
    </row>
    <row r="98" spans="1:12" x14ac:dyDescent="0.2">
      <c r="A98" s="14">
        <v>89</v>
      </c>
      <c r="B98" s="56">
        <v>8</v>
      </c>
      <c r="C98" s="56">
        <v>142</v>
      </c>
      <c r="D98" s="56">
        <v>153</v>
      </c>
      <c r="E98" s="16">
        <v>0.44700000000000001</v>
      </c>
      <c r="F98" s="17">
        <f t="shared" si="10"/>
        <v>5.4237288135593219E-2</v>
      </c>
      <c r="G98" s="17">
        <f t="shared" si="7"/>
        <v>5.2657907901319079E-2</v>
      </c>
      <c r="H98" s="11">
        <f t="shared" si="13"/>
        <v>50391.348034081842</v>
      </c>
      <c r="I98" s="11">
        <f t="shared" si="11"/>
        <v>2653.5029638019978</v>
      </c>
      <c r="J98" s="11">
        <f t="shared" si="8"/>
        <v>48923.960895099335</v>
      </c>
      <c r="K98" s="11">
        <f>K99+J98</f>
        <v>229218.52397280169</v>
      </c>
      <c r="L98" s="19">
        <f t="shared" si="12"/>
        <v>4.5487674554324551</v>
      </c>
    </row>
    <row r="99" spans="1:12" x14ac:dyDescent="0.2">
      <c r="A99" s="14">
        <v>90</v>
      </c>
      <c r="B99" s="56">
        <v>15</v>
      </c>
      <c r="C99" s="56">
        <v>125</v>
      </c>
      <c r="D99" s="56">
        <v>128</v>
      </c>
      <c r="E99" s="16">
        <v>0.56299999999999994</v>
      </c>
      <c r="F99" s="21">
        <f t="shared" si="10"/>
        <v>0.11857707509881422</v>
      </c>
      <c r="G99" s="21">
        <f t="shared" si="7"/>
        <v>0.11273533501183722</v>
      </c>
      <c r="H99" s="22">
        <f t="shared" si="13"/>
        <v>47737.845070279844</v>
      </c>
      <c r="I99" s="22">
        <f t="shared" si="11"/>
        <v>5381.7419567411798</v>
      </c>
      <c r="J99" s="22">
        <f t="shared" si="8"/>
        <v>45386.023835183951</v>
      </c>
      <c r="K99" s="22">
        <f t="shared" ref="K99:K102" si="14">K100+J99</f>
        <v>180294.56307770236</v>
      </c>
      <c r="L99" s="23">
        <f t="shared" si="12"/>
        <v>3.7767637565598529</v>
      </c>
    </row>
    <row r="100" spans="1:12" x14ac:dyDescent="0.2">
      <c r="A100" s="14">
        <v>91</v>
      </c>
      <c r="B100" s="56">
        <v>16</v>
      </c>
      <c r="C100" s="56">
        <v>116</v>
      </c>
      <c r="D100" s="56">
        <v>114</v>
      </c>
      <c r="E100" s="16">
        <v>0.49099999999999999</v>
      </c>
      <c r="F100" s="21">
        <f t="shared" si="10"/>
        <v>0.1391304347826087</v>
      </c>
      <c r="G100" s="21">
        <f t="shared" si="7"/>
        <v>0.12992918859221722</v>
      </c>
      <c r="H100" s="22">
        <f t="shared" si="13"/>
        <v>42356.103113538666</v>
      </c>
      <c r="I100" s="22">
        <f t="shared" si="11"/>
        <v>5503.2941094703647</v>
      </c>
      <c r="J100" s="22">
        <f t="shared" si="8"/>
        <v>39554.926411818247</v>
      </c>
      <c r="K100" s="22">
        <f t="shared" si="14"/>
        <v>134908.5392425184</v>
      </c>
      <c r="L100" s="23">
        <f t="shared" si="12"/>
        <v>3.1851027201649331</v>
      </c>
    </row>
    <row r="101" spans="1:12" x14ac:dyDescent="0.2">
      <c r="A101" s="14">
        <v>92</v>
      </c>
      <c r="B101" s="56">
        <v>12</v>
      </c>
      <c r="C101" s="56">
        <v>77</v>
      </c>
      <c r="D101" s="56">
        <v>96</v>
      </c>
      <c r="E101" s="16">
        <v>0.46600000000000003</v>
      </c>
      <c r="F101" s="21">
        <f t="shared" si="10"/>
        <v>0.13872832369942195</v>
      </c>
      <c r="G101" s="21">
        <f t="shared" si="7"/>
        <v>0.12916002927627329</v>
      </c>
      <c r="H101" s="22">
        <f t="shared" si="13"/>
        <v>36852.809004068302</v>
      </c>
      <c r="I101" s="22">
        <f t="shared" si="11"/>
        <v>4759.9098898783695</v>
      </c>
      <c r="J101" s="22">
        <f t="shared" si="8"/>
        <v>34311.017122873251</v>
      </c>
      <c r="K101" s="22">
        <f t="shared" si="14"/>
        <v>95353.612830700149</v>
      </c>
      <c r="L101" s="23">
        <f t="shared" si="12"/>
        <v>2.5874177683490491</v>
      </c>
    </row>
    <row r="102" spans="1:12" x14ac:dyDescent="0.2">
      <c r="A102" s="14">
        <v>93</v>
      </c>
      <c r="B102" s="56">
        <v>9</v>
      </c>
      <c r="C102" s="56">
        <v>59</v>
      </c>
      <c r="D102" s="56">
        <v>68</v>
      </c>
      <c r="E102" s="16">
        <v>0.46800000000000003</v>
      </c>
      <c r="F102" s="21">
        <f t="shared" si="10"/>
        <v>0.14173228346456693</v>
      </c>
      <c r="G102" s="21">
        <f t="shared" si="7"/>
        <v>0.13179475164011248</v>
      </c>
      <c r="H102" s="22">
        <f t="shared" si="13"/>
        <v>32092.899114189931</v>
      </c>
      <c r="I102" s="22">
        <f t="shared" si="11"/>
        <v>4229.675668165848</v>
      </c>
      <c r="J102" s="22">
        <f t="shared" si="8"/>
        <v>29842.711658725701</v>
      </c>
      <c r="K102" s="22">
        <f t="shared" si="14"/>
        <v>61042.595707826906</v>
      </c>
      <c r="L102" s="23">
        <f t="shared" si="12"/>
        <v>1.9020592527534173</v>
      </c>
    </row>
    <row r="103" spans="1:12" x14ac:dyDescent="0.2">
      <c r="A103" s="14">
        <v>94</v>
      </c>
      <c r="B103" s="56">
        <v>12</v>
      </c>
      <c r="C103" s="56">
        <v>59</v>
      </c>
      <c r="D103" s="56">
        <v>49</v>
      </c>
      <c r="E103" s="16">
        <v>0.60499999999999998</v>
      </c>
      <c r="F103" s="21">
        <f t="shared" si="10"/>
        <v>0.22222222222222221</v>
      </c>
      <c r="G103" s="21">
        <f t="shared" si="7"/>
        <v>0.20429009193054137</v>
      </c>
      <c r="H103" s="22">
        <f t="shared" si="13"/>
        <v>27863.223446024083</v>
      </c>
      <c r="I103" s="22">
        <f t="shared" si="11"/>
        <v>5692.1804792694757</v>
      </c>
      <c r="J103" s="22">
        <f t="shared" si="8"/>
        <v>25614.81215671264</v>
      </c>
      <c r="K103" s="22">
        <f>K104+J103</f>
        <v>31199.884049101205</v>
      </c>
      <c r="L103" s="23">
        <f t="shared" si="12"/>
        <v>1.1197514210637121</v>
      </c>
    </row>
    <row r="104" spans="1:12" x14ac:dyDescent="0.2">
      <c r="A104" s="14" t="s">
        <v>27</v>
      </c>
      <c r="B104" s="56">
        <v>33</v>
      </c>
      <c r="C104" s="52">
        <v>121</v>
      </c>
      <c r="D104" s="52">
        <v>141</v>
      </c>
      <c r="E104" s="20"/>
      <c r="F104" s="21">
        <f>B104/((C104+D104)/2)</f>
        <v>0.25190839694656486</v>
      </c>
      <c r="G104" s="21">
        <v>1</v>
      </c>
      <c r="H104" s="22">
        <f t="shared" si="13"/>
        <v>22171.042966754609</v>
      </c>
      <c r="I104" s="22">
        <f>H104*G104</f>
        <v>22171.042966754609</v>
      </c>
      <c r="J104" s="22">
        <f>H104*F104</f>
        <v>5585.0718923885652</v>
      </c>
      <c r="K104" s="22">
        <f>J104</f>
        <v>5585.0718923885652</v>
      </c>
      <c r="L104" s="23">
        <f>K104/H104</f>
        <v>0.25190839694656486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50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57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02" x14ac:dyDescent="0.2">
      <c r="A6" s="58" t="s">
        <v>35</v>
      </c>
      <c r="B6" s="59" t="s">
        <v>36</v>
      </c>
      <c r="C6" s="73" t="s">
        <v>37</v>
      </c>
      <c r="D6" s="73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8" customFormat="1" x14ac:dyDescent="0.2">
      <c r="A7" s="61"/>
      <c r="B7" s="62"/>
      <c r="C7" s="63">
        <v>43831</v>
      </c>
      <c r="D7" s="63">
        <v>44197</v>
      </c>
      <c r="E7" s="64" t="s">
        <v>46</v>
      </c>
      <c r="F7" s="64" t="s">
        <v>47</v>
      </c>
      <c r="G7" s="64" t="s">
        <v>48</v>
      </c>
      <c r="H7" s="58" t="s">
        <v>49</v>
      </c>
      <c r="I7" s="58" t="s">
        <v>50</v>
      </c>
      <c r="J7" s="58" t="s">
        <v>51</v>
      </c>
      <c r="K7" s="58" t="s">
        <v>52</v>
      </c>
      <c r="L7" s="64" t="s">
        <v>53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6">
        <v>1</v>
      </c>
      <c r="C9" s="56">
        <v>588</v>
      </c>
      <c r="D9" s="56">
        <v>500</v>
      </c>
      <c r="E9" s="16">
        <v>8.0000000000000002E-3</v>
      </c>
      <c r="F9" s="17">
        <f>B9/((C9+D9)/2)</f>
        <v>1.838235294117647E-3</v>
      </c>
      <c r="G9" s="17">
        <f t="shared" ref="G9:G72" si="0">F9/((1+(1-E9)*F9))</f>
        <v>1.834889319476249E-3</v>
      </c>
      <c r="H9" s="11">
        <v>100000</v>
      </c>
      <c r="I9" s="11">
        <f>H9*G9</f>
        <v>183.48893194762491</v>
      </c>
      <c r="J9" s="11">
        <f t="shared" ref="J9:J72" si="1">H10+I9*E9</f>
        <v>99817.978979507956</v>
      </c>
      <c r="K9" s="11">
        <f t="shared" ref="K9:K72" si="2">K10+J9</f>
        <v>8412066.8181358166</v>
      </c>
      <c r="L9" s="18">
        <f>K9/H9</f>
        <v>84.12066818135817</v>
      </c>
    </row>
    <row r="10" spans="1:13" x14ac:dyDescent="0.2">
      <c r="A10" s="14">
        <v>1</v>
      </c>
      <c r="B10" s="56">
        <v>0</v>
      </c>
      <c r="C10" s="56">
        <v>659</v>
      </c>
      <c r="D10" s="56">
        <v>611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99816.511068052379</v>
      </c>
      <c r="I10" s="11">
        <f t="shared" ref="I10:I73" si="4">H10*G10</f>
        <v>0</v>
      </c>
      <c r="J10" s="11">
        <f t="shared" si="1"/>
        <v>99816.511068052379</v>
      </c>
      <c r="K10" s="11">
        <f t="shared" si="2"/>
        <v>8312248.8391563082</v>
      </c>
      <c r="L10" s="19">
        <f t="shared" ref="L10:L73" si="5">K10/H10</f>
        <v>83.275289330531962</v>
      </c>
    </row>
    <row r="11" spans="1:13" x14ac:dyDescent="0.2">
      <c r="A11" s="14">
        <v>2</v>
      </c>
      <c r="B11" s="56">
        <v>0</v>
      </c>
      <c r="C11" s="56">
        <v>689</v>
      </c>
      <c r="D11" s="56">
        <v>617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99816.511068052379</v>
      </c>
      <c r="I11" s="11">
        <f t="shared" si="4"/>
        <v>0</v>
      </c>
      <c r="J11" s="11">
        <f t="shared" si="1"/>
        <v>99816.511068052379</v>
      </c>
      <c r="K11" s="11">
        <f t="shared" si="2"/>
        <v>8212432.3280882556</v>
      </c>
      <c r="L11" s="19">
        <f t="shared" si="5"/>
        <v>82.275289330531962</v>
      </c>
    </row>
    <row r="12" spans="1:13" x14ac:dyDescent="0.2">
      <c r="A12" s="14">
        <v>3</v>
      </c>
      <c r="B12" s="56">
        <v>0</v>
      </c>
      <c r="C12" s="56">
        <v>753</v>
      </c>
      <c r="D12" s="56">
        <v>667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99816.511068052379</v>
      </c>
      <c r="I12" s="11">
        <f t="shared" si="4"/>
        <v>0</v>
      </c>
      <c r="J12" s="11">
        <f t="shared" si="1"/>
        <v>99816.511068052379</v>
      </c>
      <c r="K12" s="11">
        <f t="shared" si="2"/>
        <v>8112615.817020203</v>
      </c>
      <c r="L12" s="19">
        <f t="shared" si="5"/>
        <v>81.275289330531962</v>
      </c>
    </row>
    <row r="13" spans="1:13" x14ac:dyDescent="0.2">
      <c r="A13" s="14">
        <v>4</v>
      </c>
      <c r="B13" s="56">
        <v>0</v>
      </c>
      <c r="C13" s="56">
        <v>709</v>
      </c>
      <c r="D13" s="56">
        <v>741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99816.511068052379</v>
      </c>
      <c r="I13" s="11">
        <f t="shared" si="4"/>
        <v>0</v>
      </c>
      <c r="J13" s="11">
        <f t="shared" si="1"/>
        <v>99816.511068052379</v>
      </c>
      <c r="K13" s="11">
        <f t="shared" si="2"/>
        <v>8012799.3059521504</v>
      </c>
      <c r="L13" s="19">
        <f t="shared" si="5"/>
        <v>80.275289330531962</v>
      </c>
    </row>
    <row r="14" spans="1:13" x14ac:dyDescent="0.2">
      <c r="A14" s="14">
        <v>5</v>
      </c>
      <c r="B14" s="56">
        <v>0</v>
      </c>
      <c r="C14" s="56">
        <v>788</v>
      </c>
      <c r="D14" s="56">
        <v>701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99816.511068052379</v>
      </c>
      <c r="I14" s="11">
        <f t="shared" si="4"/>
        <v>0</v>
      </c>
      <c r="J14" s="11">
        <f t="shared" si="1"/>
        <v>99816.511068052379</v>
      </c>
      <c r="K14" s="11">
        <f t="shared" si="2"/>
        <v>7912982.7948840978</v>
      </c>
      <c r="L14" s="19">
        <f t="shared" si="5"/>
        <v>79.275289330531962</v>
      </c>
    </row>
    <row r="15" spans="1:13" x14ac:dyDescent="0.2">
      <c r="A15" s="14">
        <v>6</v>
      </c>
      <c r="B15" s="56">
        <v>0</v>
      </c>
      <c r="C15" s="56">
        <v>750</v>
      </c>
      <c r="D15" s="56">
        <v>773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99816.511068052379</v>
      </c>
      <c r="I15" s="11">
        <f t="shared" si="4"/>
        <v>0</v>
      </c>
      <c r="J15" s="11">
        <f t="shared" si="1"/>
        <v>99816.511068052379</v>
      </c>
      <c r="K15" s="11">
        <f t="shared" si="2"/>
        <v>7813166.2838160452</v>
      </c>
      <c r="L15" s="19">
        <f t="shared" si="5"/>
        <v>78.275289330531947</v>
      </c>
    </row>
    <row r="16" spans="1:13" x14ac:dyDescent="0.2">
      <c r="A16" s="14">
        <v>7</v>
      </c>
      <c r="B16" s="56">
        <v>0</v>
      </c>
      <c r="C16" s="56">
        <v>801</v>
      </c>
      <c r="D16" s="56">
        <v>752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99816.511068052379</v>
      </c>
      <c r="I16" s="11">
        <f t="shared" si="4"/>
        <v>0</v>
      </c>
      <c r="J16" s="11">
        <f t="shared" si="1"/>
        <v>99816.511068052379</v>
      </c>
      <c r="K16" s="11">
        <f t="shared" si="2"/>
        <v>7713349.7727479925</v>
      </c>
      <c r="L16" s="19">
        <f t="shared" si="5"/>
        <v>77.275289330531947</v>
      </c>
    </row>
    <row r="17" spans="1:12" x14ac:dyDescent="0.2">
      <c r="A17" s="14">
        <v>8</v>
      </c>
      <c r="B17" s="56">
        <v>0</v>
      </c>
      <c r="C17" s="56">
        <v>736</v>
      </c>
      <c r="D17" s="56">
        <v>790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99816.511068052379</v>
      </c>
      <c r="I17" s="11">
        <f t="shared" si="4"/>
        <v>0</v>
      </c>
      <c r="J17" s="11">
        <f t="shared" si="1"/>
        <v>99816.511068052379</v>
      </c>
      <c r="K17" s="11">
        <f t="shared" si="2"/>
        <v>7613533.2616799399</v>
      </c>
      <c r="L17" s="19">
        <f t="shared" si="5"/>
        <v>76.275289330531947</v>
      </c>
    </row>
    <row r="18" spans="1:12" x14ac:dyDescent="0.2">
      <c r="A18" s="14">
        <v>9</v>
      </c>
      <c r="B18" s="56">
        <v>0</v>
      </c>
      <c r="C18" s="56">
        <v>802</v>
      </c>
      <c r="D18" s="56">
        <v>735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99816.511068052379</v>
      </c>
      <c r="I18" s="11">
        <f t="shared" si="4"/>
        <v>0</v>
      </c>
      <c r="J18" s="11">
        <f t="shared" si="1"/>
        <v>99816.511068052379</v>
      </c>
      <c r="K18" s="11">
        <f t="shared" si="2"/>
        <v>7513716.7506118873</v>
      </c>
      <c r="L18" s="19">
        <f t="shared" si="5"/>
        <v>75.275289330531947</v>
      </c>
    </row>
    <row r="19" spans="1:12" x14ac:dyDescent="0.2">
      <c r="A19" s="14">
        <v>10</v>
      </c>
      <c r="B19" s="56">
        <v>0</v>
      </c>
      <c r="C19" s="56">
        <v>719</v>
      </c>
      <c r="D19" s="56">
        <v>798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99816.511068052379</v>
      </c>
      <c r="I19" s="11">
        <f t="shared" si="4"/>
        <v>0</v>
      </c>
      <c r="J19" s="11">
        <f t="shared" si="1"/>
        <v>99816.511068052379</v>
      </c>
      <c r="K19" s="11">
        <f t="shared" si="2"/>
        <v>7413900.2395438347</v>
      </c>
      <c r="L19" s="19">
        <f t="shared" si="5"/>
        <v>74.275289330531947</v>
      </c>
    </row>
    <row r="20" spans="1:12" x14ac:dyDescent="0.2">
      <c r="A20" s="14">
        <v>11</v>
      </c>
      <c r="B20" s="56">
        <v>0</v>
      </c>
      <c r="C20" s="56">
        <v>776</v>
      </c>
      <c r="D20" s="56">
        <v>728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99816.511068052379</v>
      </c>
      <c r="I20" s="11">
        <f t="shared" si="4"/>
        <v>0</v>
      </c>
      <c r="J20" s="11">
        <f t="shared" si="1"/>
        <v>99816.511068052379</v>
      </c>
      <c r="K20" s="11">
        <f t="shared" si="2"/>
        <v>7314083.7284757821</v>
      </c>
      <c r="L20" s="19">
        <f t="shared" si="5"/>
        <v>73.275289330531947</v>
      </c>
    </row>
    <row r="21" spans="1:12" x14ac:dyDescent="0.2">
      <c r="A21" s="14">
        <v>12</v>
      </c>
      <c r="B21" s="56">
        <v>0</v>
      </c>
      <c r="C21" s="56">
        <v>769</v>
      </c>
      <c r="D21" s="56">
        <v>778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99816.511068052379</v>
      </c>
      <c r="I21" s="11">
        <f t="shared" si="4"/>
        <v>0</v>
      </c>
      <c r="J21" s="11">
        <f t="shared" si="1"/>
        <v>99816.511068052379</v>
      </c>
      <c r="K21" s="11">
        <f t="shared" si="2"/>
        <v>7214267.2174077295</v>
      </c>
      <c r="L21" s="19">
        <f t="shared" si="5"/>
        <v>72.275289330531947</v>
      </c>
    </row>
    <row r="22" spans="1:12" x14ac:dyDescent="0.2">
      <c r="A22" s="14">
        <v>13</v>
      </c>
      <c r="B22" s="56">
        <v>0</v>
      </c>
      <c r="C22" s="56">
        <v>748</v>
      </c>
      <c r="D22" s="56">
        <v>767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99816.511068052379</v>
      </c>
      <c r="I22" s="11">
        <f t="shared" si="4"/>
        <v>0</v>
      </c>
      <c r="J22" s="11">
        <f t="shared" si="1"/>
        <v>99816.511068052379</v>
      </c>
      <c r="K22" s="11">
        <f t="shared" si="2"/>
        <v>7114450.7063396769</v>
      </c>
      <c r="L22" s="19">
        <f t="shared" si="5"/>
        <v>71.275289330531933</v>
      </c>
    </row>
    <row r="23" spans="1:12" x14ac:dyDescent="0.2">
      <c r="A23" s="14">
        <v>14</v>
      </c>
      <c r="B23" s="56">
        <v>0</v>
      </c>
      <c r="C23" s="56">
        <v>670</v>
      </c>
      <c r="D23" s="56">
        <v>740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99816.511068052379</v>
      </c>
      <c r="I23" s="11">
        <f t="shared" si="4"/>
        <v>0</v>
      </c>
      <c r="J23" s="11">
        <f t="shared" si="1"/>
        <v>99816.511068052379</v>
      </c>
      <c r="K23" s="11">
        <f t="shared" si="2"/>
        <v>7014634.1952716243</v>
      </c>
      <c r="L23" s="19">
        <f t="shared" si="5"/>
        <v>70.275289330531933</v>
      </c>
    </row>
    <row r="24" spans="1:12" x14ac:dyDescent="0.2">
      <c r="A24" s="14">
        <v>15</v>
      </c>
      <c r="B24" s="56">
        <v>0</v>
      </c>
      <c r="C24" s="56">
        <v>702</v>
      </c>
      <c r="D24" s="56">
        <v>665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99816.511068052379</v>
      </c>
      <c r="I24" s="11">
        <f t="shared" si="4"/>
        <v>0</v>
      </c>
      <c r="J24" s="11">
        <f t="shared" si="1"/>
        <v>99816.511068052379</v>
      </c>
      <c r="K24" s="11">
        <f t="shared" si="2"/>
        <v>6914817.6842035716</v>
      </c>
      <c r="L24" s="19">
        <f t="shared" si="5"/>
        <v>69.275289330531933</v>
      </c>
    </row>
    <row r="25" spans="1:12" x14ac:dyDescent="0.2">
      <c r="A25" s="14">
        <v>16</v>
      </c>
      <c r="B25" s="56">
        <v>0</v>
      </c>
      <c r="C25" s="56">
        <v>684</v>
      </c>
      <c r="D25" s="56">
        <v>711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99816.511068052379</v>
      </c>
      <c r="I25" s="11">
        <f t="shared" si="4"/>
        <v>0</v>
      </c>
      <c r="J25" s="11">
        <f t="shared" si="1"/>
        <v>99816.511068052379</v>
      </c>
      <c r="K25" s="11">
        <f t="shared" si="2"/>
        <v>6815001.173135519</v>
      </c>
      <c r="L25" s="19">
        <f t="shared" si="5"/>
        <v>68.275289330531933</v>
      </c>
    </row>
    <row r="26" spans="1:12" x14ac:dyDescent="0.2">
      <c r="A26" s="14">
        <v>17</v>
      </c>
      <c r="B26" s="56">
        <v>0</v>
      </c>
      <c r="C26" s="56">
        <v>601</v>
      </c>
      <c r="D26" s="56">
        <v>682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99816.511068052379</v>
      </c>
      <c r="I26" s="11">
        <f t="shared" si="4"/>
        <v>0</v>
      </c>
      <c r="J26" s="11">
        <f t="shared" si="1"/>
        <v>99816.511068052379</v>
      </c>
      <c r="K26" s="11">
        <f t="shared" si="2"/>
        <v>6715184.6620674664</v>
      </c>
      <c r="L26" s="19">
        <f t="shared" si="5"/>
        <v>67.275289330531933</v>
      </c>
    </row>
    <row r="27" spans="1:12" x14ac:dyDescent="0.2">
      <c r="A27" s="14">
        <v>18</v>
      </c>
      <c r="B27" s="56">
        <v>0</v>
      </c>
      <c r="C27" s="56">
        <v>646</v>
      </c>
      <c r="D27" s="56">
        <v>615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99816.511068052379</v>
      </c>
      <c r="I27" s="11">
        <f t="shared" si="4"/>
        <v>0</v>
      </c>
      <c r="J27" s="11">
        <f t="shared" si="1"/>
        <v>99816.511068052379</v>
      </c>
      <c r="K27" s="11">
        <f t="shared" si="2"/>
        <v>6615368.1509994138</v>
      </c>
      <c r="L27" s="19">
        <f t="shared" si="5"/>
        <v>66.275289330531933</v>
      </c>
    </row>
    <row r="28" spans="1:12" x14ac:dyDescent="0.2">
      <c r="A28" s="14">
        <v>19</v>
      </c>
      <c r="B28" s="56">
        <v>0</v>
      </c>
      <c r="C28" s="56">
        <v>646</v>
      </c>
      <c r="D28" s="56">
        <v>664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99816.511068052379</v>
      </c>
      <c r="I28" s="11">
        <f t="shared" si="4"/>
        <v>0</v>
      </c>
      <c r="J28" s="11">
        <f t="shared" si="1"/>
        <v>99816.511068052379</v>
      </c>
      <c r="K28" s="11">
        <f t="shared" si="2"/>
        <v>6515551.6399313612</v>
      </c>
      <c r="L28" s="19">
        <f t="shared" si="5"/>
        <v>65.275289330531919</v>
      </c>
    </row>
    <row r="29" spans="1:12" x14ac:dyDescent="0.2">
      <c r="A29" s="14">
        <v>20</v>
      </c>
      <c r="B29" s="56">
        <v>0</v>
      </c>
      <c r="C29" s="56">
        <v>611</v>
      </c>
      <c r="D29" s="56">
        <v>655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99816.511068052379</v>
      </c>
      <c r="I29" s="11">
        <f t="shared" si="4"/>
        <v>0</v>
      </c>
      <c r="J29" s="11">
        <f t="shared" si="1"/>
        <v>99816.511068052379</v>
      </c>
      <c r="K29" s="11">
        <f t="shared" si="2"/>
        <v>6415735.1288633086</v>
      </c>
      <c r="L29" s="19">
        <f t="shared" si="5"/>
        <v>64.275289330531919</v>
      </c>
    </row>
    <row r="30" spans="1:12" x14ac:dyDescent="0.2">
      <c r="A30" s="14">
        <v>21</v>
      </c>
      <c r="B30" s="56">
        <v>1</v>
      </c>
      <c r="C30" s="56">
        <v>595</v>
      </c>
      <c r="D30" s="56">
        <v>626</v>
      </c>
      <c r="E30" s="16">
        <v>0.70199999999999996</v>
      </c>
      <c r="F30" s="17">
        <f t="shared" si="3"/>
        <v>1.6380016380016381E-3</v>
      </c>
      <c r="G30" s="17">
        <f t="shared" si="0"/>
        <v>1.6372024793794347E-3</v>
      </c>
      <c r="H30" s="11">
        <f t="shared" si="6"/>
        <v>99816.511068052379</v>
      </c>
      <c r="I30" s="11">
        <f t="shared" si="4"/>
        <v>163.41983940362013</v>
      </c>
      <c r="J30" s="11">
        <f t="shared" si="1"/>
        <v>99767.811955910103</v>
      </c>
      <c r="K30" s="11">
        <f t="shared" si="2"/>
        <v>6315918.617795256</v>
      </c>
      <c r="L30" s="19">
        <f t="shared" si="5"/>
        <v>63.275289330531919</v>
      </c>
    </row>
    <row r="31" spans="1:12" x14ac:dyDescent="0.2">
      <c r="A31" s="14">
        <v>22</v>
      </c>
      <c r="B31" s="56">
        <v>0</v>
      </c>
      <c r="C31" s="56">
        <v>567</v>
      </c>
      <c r="D31" s="56">
        <v>606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99653.091228648758</v>
      </c>
      <c r="I31" s="11">
        <f t="shared" si="4"/>
        <v>0</v>
      </c>
      <c r="J31" s="11">
        <f t="shared" si="1"/>
        <v>99653.091228648758</v>
      </c>
      <c r="K31" s="11">
        <f t="shared" si="2"/>
        <v>6216150.8058393458</v>
      </c>
      <c r="L31" s="19">
        <f t="shared" si="5"/>
        <v>62.377902473458811</v>
      </c>
    </row>
    <row r="32" spans="1:12" x14ac:dyDescent="0.2">
      <c r="A32" s="14">
        <v>23</v>
      </c>
      <c r="B32" s="56">
        <v>0</v>
      </c>
      <c r="C32" s="56">
        <v>555</v>
      </c>
      <c r="D32" s="56">
        <v>590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99653.091228648758</v>
      </c>
      <c r="I32" s="11">
        <f t="shared" si="4"/>
        <v>0</v>
      </c>
      <c r="J32" s="11">
        <f t="shared" si="1"/>
        <v>99653.091228648758</v>
      </c>
      <c r="K32" s="11">
        <f t="shared" si="2"/>
        <v>6116497.7146106968</v>
      </c>
      <c r="L32" s="19">
        <f t="shared" si="5"/>
        <v>61.377902473458811</v>
      </c>
    </row>
    <row r="33" spans="1:12" x14ac:dyDescent="0.2">
      <c r="A33" s="14">
        <v>24</v>
      </c>
      <c r="B33" s="56">
        <v>1</v>
      </c>
      <c r="C33" s="56">
        <v>621</v>
      </c>
      <c r="D33" s="56">
        <v>554</v>
      </c>
      <c r="E33" s="16">
        <v>0.50600000000000001</v>
      </c>
      <c r="F33" s="17">
        <f t="shared" si="3"/>
        <v>1.7021276595744681E-3</v>
      </c>
      <c r="G33" s="17">
        <f t="shared" si="0"/>
        <v>1.7006976261662533E-3</v>
      </c>
      <c r="H33" s="11">
        <f t="shared" si="6"/>
        <v>99653.091228648758</v>
      </c>
      <c r="I33" s="11">
        <f t="shared" si="4"/>
        <v>169.47977569269202</v>
      </c>
      <c r="J33" s="11">
        <f t="shared" si="1"/>
        <v>99569.368219456577</v>
      </c>
      <c r="K33" s="11">
        <f t="shared" si="2"/>
        <v>6016844.6233820478</v>
      </c>
      <c r="L33" s="19">
        <f t="shared" si="5"/>
        <v>60.377902473458803</v>
      </c>
    </row>
    <row r="34" spans="1:12" x14ac:dyDescent="0.2">
      <c r="A34" s="14">
        <v>25</v>
      </c>
      <c r="B34" s="56">
        <v>0</v>
      </c>
      <c r="C34" s="56">
        <v>579</v>
      </c>
      <c r="D34" s="56">
        <v>630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99483.611452956073</v>
      </c>
      <c r="I34" s="11">
        <f t="shared" si="4"/>
        <v>0</v>
      </c>
      <c r="J34" s="11">
        <f t="shared" si="1"/>
        <v>99483.611452956073</v>
      </c>
      <c r="K34" s="11">
        <f t="shared" si="2"/>
        <v>5917275.2551625911</v>
      </c>
      <c r="L34" s="19">
        <f t="shared" si="5"/>
        <v>59.479899942723321</v>
      </c>
    </row>
    <row r="35" spans="1:12" x14ac:dyDescent="0.2">
      <c r="A35" s="14">
        <v>26</v>
      </c>
      <c r="B35" s="56">
        <v>0</v>
      </c>
      <c r="C35" s="56">
        <v>666</v>
      </c>
      <c r="D35" s="56">
        <v>599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99483.611452956073</v>
      </c>
      <c r="I35" s="11">
        <f t="shared" si="4"/>
        <v>0</v>
      </c>
      <c r="J35" s="11">
        <f t="shared" si="1"/>
        <v>99483.611452956073</v>
      </c>
      <c r="K35" s="11">
        <f t="shared" si="2"/>
        <v>5817791.6437096354</v>
      </c>
      <c r="L35" s="19">
        <f t="shared" si="5"/>
        <v>58.479899942723328</v>
      </c>
    </row>
    <row r="36" spans="1:12" x14ac:dyDescent="0.2">
      <c r="A36" s="14">
        <v>27</v>
      </c>
      <c r="B36" s="56">
        <v>0</v>
      </c>
      <c r="C36" s="56">
        <v>747</v>
      </c>
      <c r="D36" s="56">
        <v>666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99483.611452956073</v>
      </c>
      <c r="I36" s="11">
        <f t="shared" si="4"/>
        <v>0</v>
      </c>
      <c r="J36" s="11">
        <f t="shared" si="1"/>
        <v>99483.611452956073</v>
      </c>
      <c r="K36" s="11">
        <f t="shared" si="2"/>
        <v>5718308.0322566796</v>
      </c>
      <c r="L36" s="19">
        <f t="shared" si="5"/>
        <v>57.479899942723328</v>
      </c>
    </row>
    <row r="37" spans="1:12" x14ac:dyDescent="0.2">
      <c r="A37" s="14">
        <v>28</v>
      </c>
      <c r="B37" s="56">
        <v>2</v>
      </c>
      <c r="C37" s="56">
        <v>753</v>
      </c>
      <c r="D37" s="56">
        <v>742</v>
      </c>
      <c r="E37" s="16">
        <v>0.58099999999999996</v>
      </c>
      <c r="F37" s="17">
        <f t="shared" si="3"/>
        <v>2.6755852842809363E-3</v>
      </c>
      <c r="G37" s="17">
        <f t="shared" si="0"/>
        <v>2.6725891241658178E-3</v>
      </c>
      <c r="H37" s="11">
        <f t="shared" si="6"/>
        <v>99483.611452956073</v>
      </c>
      <c r="I37" s="11">
        <f t="shared" si="4"/>
        <v>265.87881800190837</v>
      </c>
      <c r="J37" s="11">
        <f t="shared" si="1"/>
        <v>99372.208228213276</v>
      </c>
      <c r="K37" s="11">
        <f t="shared" si="2"/>
        <v>5618824.4208037239</v>
      </c>
      <c r="L37" s="19">
        <f t="shared" si="5"/>
        <v>56.479899942723328</v>
      </c>
    </row>
    <row r="38" spans="1:12" x14ac:dyDescent="0.2">
      <c r="A38" s="14">
        <v>29</v>
      </c>
      <c r="B38" s="56">
        <v>0</v>
      </c>
      <c r="C38" s="56">
        <v>769</v>
      </c>
      <c r="D38" s="56">
        <v>763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99217.732634954169</v>
      </c>
      <c r="I38" s="11">
        <f t="shared" si="4"/>
        <v>0</v>
      </c>
      <c r="J38" s="11">
        <f t="shared" si="1"/>
        <v>99217.732634954169</v>
      </c>
      <c r="K38" s="11">
        <f t="shared" si="2"/>
        <v>5519452.2125755101</v>
      </c>
      <c r="L38" s="19">
        <f t="shared" si="5"/>
        <v>55.629695075606072</v>
      </c>
    </row>
    <row r="39" spans="1:12" x14ac:dyDescent="0.2">
      <c r="A39" s="14">
        <v>30</v>
      </c>
      <c r="B39" s="56">
        <v>0</v>
      </c>
      <c r="C39" s="56">
        <v>828</v>
      </c>
      <c r="D39" s="56">
        <v>773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99217.732634954169</v>
      </c>
      <c r="I39" s="11">
        <f t="shared" si="4"/>
        <v>0</v>
      </c>
      <c r="J39" s="11">
        <f t="shared" si="1"/>
        <v>99217.732634954169</v>
      </c>
      <c r="K39" s="11">
        <f t="shared" si="2"/>
        <v>5420234.479940556</v>
      </c>
      <c r="L39" s="19">
        <f t="shared" si="5"/>
        <v>54.629695075606072</v>
      </c>
    </row>
    <row r="40" spans="1:12" x14ac:dyDescent="0.2">
      <c r="A40" s="14">
        <v>31</v>
      </c>
      <c r="B40" s="56">
        <v>1</v>
      </c>
      <c r="C40" s="56">
        <v>892</v>
      </c>
      <c r="D40" s="56">
        <v>837</v>
      </c>
      <c r="E40" s="16">
        <v>0.249</v>
      </c>
      <c r="F40" s="17">
        <f t="shared" si="3"/>
        <v>1.1567379988432619E-3</v>
      </c>
      <c r="G40" s="17">
        <f t="shared" si="0"/>
        <v>1.1557340008852923E-3</v>
      </c>
      <c r="H40" s="11">
        <f t="shared" si="6"/>
        <v>99217.732634954169</v>
      </c>
      <c r="I40" s="11">
        <f t="shared" si="4"/>
        <v>114.66930709696283</v>
      </c>
      <c r="J40" s="11">
        <f t="shared" si="1"/>
        <v>99131.615985324344</v>
      </c>
      <c r="K40" s="11">
        <f t="shared" si="2"/>
        <v>5321016.7473056018</v>
      </c>
      <c r="L40" s="19">
        <f t="shared" si="5"/>
        <v>53.629695075606072</v>
      </c>
    </row>
    <row r="41" spans="1:12" x14ac:dyDescent="0.2">
      <c r="A41" s="14">
        <v>32</v>
      </c>
      <c r="B41" s="56">
        <v>0</v>
      </c>
      <c r="C41" s="56">
        <v>950</v>
      </c>
      <c r="D41" s="56">
        <v>911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99103.063327857206</v>
      </c>
      <c r="I41" s="11">
        <f t="shared" si="4"/>
        <v>0</v>
      </c>
      <c r="J41" s="11">
        <f t="shared" si="1"/>
        <v>99103.063327857206</v>
      </c>
      <c r="K41" s="11">
        <f t="shared" si="2"/>
        <v>5221885.1313202772</v>
      </c>
      <c r="L41" s="19">
        <f t="shared" si="5"/>
        <v>52.691460344116734</v>
      </c>
    </row>
    <row r="42" spans="1:12" x14ac:dyDescent="0.2">
      <c r="A42" s="14">
        <v>33</v>
      </c>
      <c r="B42" s="56">
        <v>0</v>
      </c>
      <c r="C42" s="56">
        <v>999</v>
      </c>
      <c r="D42" s="56">
        <v>972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99103.063327857206</v>
      </c>
      <c r="I42" s="11">
        <f t="shared" si="4"/>
        <v>0</v>
      </c>
      <c r="J42" s="11">
        <f t="shared" si="1"/>
        <v>99103.063327857206</v>
      </c>
      <c r="K42" s="11">
        <f t="shared" si="2"/>
        <v>5122782.0679924199</v>
      </c>
      <c r="L42" s="19">
        <f t="shared" si="5"/>
        <v>51.691460344116734</v>
      </c>
    </row>
    <row r="43" spans="1:12" x14ac:dyDescent="0.2">
      <c r="A43" s="14">
        <v>34</v>
      </c>
      <c r="B43" s="56">
        <v>0</v>
      </c>
      <c r="C43" s="56">
        <v>997</v>
      </c>
      <c r="D43" s="56">
        <v>1008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99103.063327857206</v>
      </c>
      <c r="I43" s="11">
        <f t="shared" si="4"/>
        <v>0</v>
      </c>
      <c r="J43" s="11">
        <f t="shared" si="1"/>
        <v>99103.063327857206</v>
      </c>
      <c r="K43" s="11">
        <f t="shared" si="2"/>
        <v>5023679.0046645626</v>
      </c>
      <c r="L43" s="19">
        <f t="shared" si="5"/>
        <v>50.691460344116734</v>
      </c>
    </row>
    <row r="44" spans="1:12" x14ac:dyDescent="0.2">
      <c r="A44" s="14">
        <v>35</v>
      </c>
      <c r="B44" s="56">
        <v>0</v>
      </c>
      <c r="C44" s="56">
        <v>1045</v>
      </c>
      <c r="D44" s="56">
        <v>969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99103.063327857206</v>
      </c>
      <c r="I44" s="11">
        <f t="shared" si="4"/>
        <v>0</v>
      </c>
      <c r="J44" s="11">
        <f t="shared" si="1"/>
        <v>99103.063327857206</v>
      </c>
      <c r="K44" s="11">
        <f t="shared" si="2"/>
        <v>4924575.9413367053</v>
      </c>
      <c r="L44" s="19">
        <f t="shared" si="5"/>
        <v>49.691460344116727</v>
      </c>
    </row>
    <row r="45" spans="1:12" x14ac:dyDescent="0.2">
      <c r="A45" s="14">
        <v>36</v>
      </c>
      <c r="B45" s="56">
        <v>0</v>
      </c>
      <c r="C45" s="56">
        <v>1148</v>
      </c>
      <c r="D45" s="56">
        <v>1038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99103.063327857206</v>
      </c>
      <c r="I45" s="11">
        <f t="shared" si="4"/>
        <v>0</v>
      </c>
      <c r="J45" s="11">
        <f t="shared" si="1"/>
        <v>99103.063327857206</v>
      </c>
      <c r="K45" s="11">
        <f t="shared" si="2"/>
        <v>4825472.8780088481</v>
      </c>
      <c r="L45" s="19">
        <f t="shared" si="5"/>
        <v>48.691460344116727</v>
      </c>
    </row>
    <row r="46" spans="1:12" x14ac:dyDescent="0.2">
      <c r="A46" s="14">
        <v>37</v>
      </c>
      <c r="B46" s="56">
        <v>0</v>
      </c>
      <c r="C46" s="56">
        <v>1198</v>
      </c>
      <c r="D46" s="56">
        <v>1121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99103.063327857206</v>
      </c>
      <c r="I46" s="11">
        <f t="shared" si="4"/>
        <v>0</v>
      </c>
      <c r="J46" s="11">
        <f t="shared" si="1"/>
        <v>99103.063327857206</v>
      </c>
      <c r="K46" s="11">
        <f t="shared" si="2"/>
        <v>4726369.8146809908</v>
      </c>
      <c r="L46" s="19">
        <f t="shared" si="5"/>
        <v>47.691460344116727</v>
      </c>
    </row>
    <row r="47" spans="1:12" x14ac:dyDescent="0.2">
      <c r="A47" s="14">
        <v>38</v>
      </c>
      <c r="B47" s="56">
        <v>0</v>
      </c>
      <c r="C47" s="56">
        <v>1304</v>
      </c>
      <c r="D47" s="56">
        <v>1191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99103.063327857206</v>
      </c>
      <c r="I47" s="11">
        <f t="shared" si="4"/>
        <v>0</v>
      </c>
      <c r="J47" s="11">
        <f t="shared" si="1"/>
        <v>99103.063327857206</v>
      </c>
      <c r="K47" s="11">
        <f t="shared" si="2"/>
        <v>4627266.7513531335</v>
      </c>
      <c r="L47" s="19">
        <f t="shared" si="5"/>
        <v>46.691460344116727</v>
      </c>
    </row>
    <row r="48" spans="1:12" x14ac:dyDescent="0.2">
      <c r="A48" s="14">
        <v>39</v>
      </c>
      <c r="B48" s="56">
        <v>0</v>
      </c>
      <c r="C48" s="56">
        <v>1323</v>
      </c>
      <c r="D48" s="56">
        <v>1305</v>
      </c>
      <c r="E48" s="16">
        <v>0</v>
      </c>
      <c r="F48" s="17">
        <f t="shared" si="3"/>
        <v>0</v>
      </c>
      <c r="G48" s="17">
        <f t="shared" si="0"/>
        <v>0</v>
      </c>
      <c r="H48" s="11">
        <f t="shared" si="6"/>
        <v>99103.063327857206</v>
      </c>
      <c r="I48" s="11">
        <f t="shared" si="4"/>
        <v>0</v>
      </c>
      <c r="J48" s="11">
        <f t="shared" si="1"/>
        <v>99103.063327857206</v>
      </c>
      <c r="K48" s="11">
        <f t="shared" si="2"/>
        <v>4528163.6880252762</v>
      </c>
      <c r="L48" s="19">
        <f t="shared" si="5"/>
        <v>45.691460344116727</v>
      </c>
    </row>
    <row r="49" spans="1:12" x14ac:dyDescent="0.2">
      <c r="A49" s="14">
        <v>40</v>
      </c>
      <c r="B49" s="56">
        <v>0</v>
      </c>
      <c r="C49" s="56">
        <v>1394</v>
      </c>
      <c r="D49" s="56">
        <v>1316</v>
      </c>
      <c r="E49" s="16">
        <v>0</v>
      </c>
      <c r="F49" s="17">
        <f t="shared" si="3"/>
        <v>0</v>
      </c>
      <c r="G49" s="17">
        <f t="shared" si="0"/>
        <v>0</v>
      </c>
      <c r="H49" s="11">
        <f t="shared" si="6"/>
        <v>99103.063327857206</v>
      </c>
      <c r="I49" s="11">
        <f t="shared" si="4"/>
        <v>0</v>
      </c>
      <c r="J49" s="11">
        <f t="shared" si="1"/>
        <v>99103.063327857206</v>
      </c>
      <c r="K49" s="11">
        <f t="shared" si="2"/>
        <v>4429060.6246974189</v>
      </c>
      <c r="L49" s="19">
        <f t="shared" si="5"/>
        <v>44.691460344116727</v>
      </c>
    </row>
    <row r="50" spans="1:12" x14ac:dyDescent="0.2">
      <c r="A50" s="14">
        <v>41</v>
      </c>
      <c r="B50" s="56">
        <v>0</v>
      </c>
      <c r="C50" s="56">
        <v>1422</v>
      </c>
      <c r="D50" s="56">
        <v>1403</v>
      </c>
      <c r="E50" s="16">
        <v>0</v>
      </c>
      <c r="F50" s="17">
        <f t="shared" si="3"/>
        <v>0</v>
      </c>
      <c r="G50" s="17">
        <f t="shared" si="0"/>
        <v>0</v>
      </c>
      <c r="H50" s="11">
        <f t="shared" si="6"/>
        <v>99103.063327857206</v>
      </c>
      <c r="I50" s="11">
        <f t="shared" si="4"/>
        <v>0</v>
      </c>
      <c r="J50" s="11">
        <f t="shared" si="1"/>
        <v>99103.063327857206</v>
      </c>
      <c r="K50" s="11">
        <f t="shared" si="2"/>
        <v>4329957.5613695616</v>
      </c>
      <c r="L50" s="19">
        <f t="shared" si="5"/>
        <v>43.691460344116727</v>
      </c>
    </row>
    <row r="51" spans="1:12" x14ac:dyDescent="0.2">
      <c r="A51" s="14">
        <v>42</v>
      </c>
      <c r="B51" s="56">
        <v>2</v>
      </c>
      <c r="C51" s="56">
        <v>1322</v>
      </c>
      <c r="D51" s="56">
        <v>1419</v>
      </c>
      <c r="E51" s="16">
        <v>0.36899999999999999</v>
      </c>
      <c r="F51" s="17">
        <f t="shared" si="3"/>
        <v>1.4593214155417731E-3</v>
      </c>
      <c r="G51" s="17">
        <f t="shared" si="0"/>
        <v>1.4579788622224555E-3</v>
      </c>
      <c r="H51" s="11">
        <f t="shared" si="6"/>
        <v>99103.063327857206</v>
      </c>
      <c r="I51" s="11">
        <f t="shared" si="4"/>
        <v>144.49017151350921</v>
      </c>
      <c r="J51" s="11">
        <f t="shared" si="1"/>
        <v>99011.890029632181</v>
      </c>
      <c r="K51" s="11">
        <f t="shared" si="2"/>
        <v>4230854.4980417043</v>
      </c>
      <c r="L51" s="19">
        <f t="shared" si="5"/>
        <v>42.691460344116727</v>
      </c>
    </row>
    <row r="52" spans="1:12" x14ac:dyDescent="0.2">
      <c r="A52" s="14">
        <v>43</v>
      </c>
      <c r="B52" s="56">
        <v>0</v>
      </c>
      <c r="C52" s="56">
        <v>1382</v>
      </c>
      <c r="D52" s="56">
        <v>1327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98958.5731563437</v>
      </c>
      <c r="I52" s="11">
        <f t="shared" si="4"/>
        <v>0</v>
      </c>
      <c r="J52" s="11">
        <f t="shared" si="1"/>
        <v>98958.5731563437</v>
      </c>
      <c r="K52" s="11">
        <f t="shared" si="2"/>
        <v>4131842.6080120723</v>
      </c>
      <c r="L52" s="19">
        <f t="shared" si="5"/>
        <v>41.753255693008164</v>
      </c>
    </row>
    <row r="53" spans="1:12" x14ac:dyDescent="0.2">
      <c r="A53" s="14">
        <v>44</v>
      </c>
      <c r="B53" s="56">
        <v>0</v>
      </c>
      <c r="C53" s="56">
        <v>1270</v>
      </c>
      <c r="D53" s="56">
        <v>1377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98958.5731563437</v>
      </c>
      <c r="I53" s="11">
        <f t="shared" si="4"/>
        <v>0</v>
      </c>
      <c r="J53" s="11">
        <f t="shared" si="1"/>
        <v>98958.5731563437</v>
      </c>
      <c r="K53" s="11">
        <f t="shared" si="2"/>
        <v>4032884.0348557285</v>
      </c>
      <c r="L53" s="19">
        <f t="shared" si="5"/>
        <v>40.753255693008164</v>
      </c>
    </row>
    <row r="54" spans="1:12" x14ac:dyDescent="0.2">
      <c r="A54" s="14">
        <v>45</v>
      </c>
      <c r="B54" s="56">
        <v>0</v>
      </c>
      <c r="C54" s="56">
        <v>1255</v>
      </c>
      <c r="D54" s="56">
        <v>1264</v>
      </c>
      <c r="E54" s="16">
        <v>0</v>
      </c>
      <c r="F54" s="17">
        <f t="shared" si="3"/>
        <v>0</v>
      </c>
      <c r="G54" s="17">
        <f t="shared" si="0"/>
        <v>0</v>
      </c>
      <c r="H54" s="11">
        <f t="shared" si="6"/>
        <v>98958.5731563437</v>
      </c>
      <c r="I54" s="11">
        <f t="shared" si="4"/>
        <v>0</v>
      </c>
      <c r="J54" s="11">
        <f t="shared" si="1"/>
        <v>98958.5731563437</v>
      </c>
      <c r="K54" s="11">
        <f t="shared" si="2"/>
        <v>3933925.4616993847</v>
      </c>
      <c r="L54" s="19">
        <f t="shared" si="5"/>
        <v>39.753255693008164</v>
      </c>
    </row>
    <row r="55" spans="1:12" x14ac:dyDescent="0.2">
      <c r="A55" s="14">
        <v>46</v>
      </c>
      <c r="B55" s="56">
        <v>0</v>
      </c>
      <c r="C55" s="56">
        <v>1154</v>
      </c>
      <c r="D55" s="56">
        <v>1246</v>
      </c>
      <c r="E55" s="16">
        <v>0</v>
      </c>
      <c r="F55" s="17">
        <f t="shared" si="3"/>
        <v>0</v>
      </c>
      <c r="G55" s="17">
        <f t="shared" si="0"/>
        <v>0</v>
      </c>
      <c r="H55" s="11">
        <f t="shared" si="6"/>
        <v>98958.5731563437</v>
      </c>
      <c r="I55" s="11">
        <f t="shared" si="4"/>
        <v>0</v>
      </c>
      <c r="J55" s="11">
        <f t="shared" si="1"/>
        <v>98958.5731563437</v>
      </c>
      <c r="K55" s="11">
        <f t="shared" si="2"/>
        <v>3834966.888543041</v>
      </c>
      <c r="L55" s="19">
        <f t="shared" si="5"/>
        <v>38.753255693008157</v>
      </c>
    </row>
    <row r="56" spans="1:12" x14ac:dyDescent="0.2">
      <c r="A56" s="14">
        <v>47</v>
      </c>
      <c r="B56" s="56">
        <v>1</v>
      </c>
      <c r="C56" s="56">
        <v>1104</v>
      </c>
      <c r="D56" s="56">
        <v>1145</v>
      </c>
      <c r="E56" s="16">
        <v>0.249</v>
      </c>
      <c r="F56" s="17">
        <f t="shared" si="3"/>
        <v>8.8928412627834591E-4</v>
      </c>
      <c r="G56" s="17">
        <f t="shared" si="0"/>
        <v>8.8869061213898049E-4</v>
      </c>
      <c r="H56" s="11">
        <f t="shared" si="6"/>
        <v>98958.5731563437</v>
      </c>
      <c r="I56" s="11">
        <f t="shared" si="4"/>
        <v>87.943554954711161</v>
      </c>
      <c r="J56" s="11">
        <f t="shared" si="1"/>
        <v>98892.527546572717</v>
      </c>
      <c r="K56" s="11">
        <f t="shared" si="2"/>
        <v>3736008.3153866972</v>
      </c>
      <c r="L56" s="19">
        <f t="shared" si="5"/>
        <v>37.753255693008157</v>
      </c>
    </row>
    <row r="57" spans="1:12" x14ac:dyDescent="0.2">
      <c r="A57" s="14">
        <v>48</v>
      </c>
      <c r="B57" s="56">
        <v>2</v>
      </c>
      <c r="C57" s="56">
        <v>1066</v>
      </c>
      <c r="D57" s="56">
        <v>1104</v>
      </c>
      <c r="E57" s="16">
        <v>0.441</v>
      </c>
      <c r="F57" s="17">
        <f t="shared" si="3"/>
        <v>1.8433179723502304E-3</v>
      </c>
      <c r="G57" s="17">
        <f t="shared" si="0"/>
        <v>1.8414205454655938E-3</v>
      </c>
      <c r="H57" s="11">
        <f t="shared" si="6"/>
        <v>98870.629601388995</v>
      </c>
      <c r="I57" s="11">
        <f t="shared" si="4"/>
        <v>182.06240869111642</v>
      </c>
      <c r="J57" s="11">
        <f t="shared" si="1"/>
        <v>98768.856714930662</v>
      </c>
      <c r="K57" s="11">
        <f t="shared" si="2"/>
        <v>3637115.7878401247</v>
      </c>
      <c r="L57" s="19">
        <f t="shared" si="5"/>
        <v>36.786615019077701</v>
      </c>
    </row>
    <row r="58" spans="1:12" x14ac:dyDescent="0.2">
      <c r="A58" s="14">
        <v>49</v>
      </c>
      <c r="B58" s="56">
        <v>1</v>
      </c>
      <c r="C58" s="56">
        <v>1096</v>
      </c>
      <c r="D58" s="56">
        <v>1067</v>
      </c>
      <c r="E58" s="16">
        <v>0.80600000000000005</v>
      </c>
      <c r="F58" s="17">
        <f t="shared" si="3"/>
        <v>9.2464170134073042E-4</v>
      </c>
      <c r="G58" s="17">
        <f t="shared" si="0"/>
        <v>9.2447586840640702E-4</v>
      </c>
      <c r="H58" s="11">
        <f t="shared" si="6"/>
        <v>98688.567192697883</v>
      </c>
      <c r="I58" s="11">
        <f t="shared" si="4"/>
        <v>91.235198857253422</v>
      </c>
      <c r="J58" s="11">
        <f t="shared" si="1"/>
        <v>98670.867564119588</v>
      </c>
      <c r="K58" s="11">
        <f t="shared" si="2"/>
        <v>3538346.9311251938</v>
      </c>
      <c r="L58" s="19">
        <f t="shared" si="5"/>
        <v>35.853666050458187</v>
      </c>
    </row>
    <row r="59" spans="1:12" x14ac:dyDescent="0.2">
      <c r="A59" s="14">
        <v>50</v>
      </c>
      <c r="B59" s="56">
        <v>3</v>
      </c>
      <c r="C59" s="56">
        <v>1017</v>
      </c>
      <c r="D59" s="56">
        <v>1088</v>
      </c>
      <c r="E59" s="16">
        <v>0.44600000000000001</v>
      </c>
      <c r="F59" s="17">
        <f t="shared" si="3"/>
        <v>2.8503562945368173E-3</v>
      </c>
      <c r="G59" s="17">
        <f t="shared" si="0"/>
        <v>2.8458624006556868E-3</v>
      </c>
      <c r="H59" s="11">
        <f t="shared" si="6"/>
        <v>98597.331993840635</v>
      </c>
      <c r="I59" s="11">
        <f t="shared" si="4"/>
        <v>280.59443992623704</v>
      </c>
      <c r="J59" s="11">
        <f t="shared" si="1"/>
        <v>98441.882674121502</v>
      </c>
      <c r="K59" s="11">
        <f t="shared" si="2"/>
        <v>3439676.0635610744</v>
      </c>
      <c r="L59" s="19">
        <f t="shared" si="5"/>
        <v>34.886096753368037</v>
      </c>
    </row>
    <row r="60" spans="1:12" x14ac:dyDescent="0.2">
      <c r="A60" s="14">
        <v>51</v>
      </c>
      <c r="B60" s="56">
        <v>0</v>
      </c>
      <c r="C60" s="56">
        <v>1013</v>
      </c>
      <c r="D60" s="56">
        <v>1020</v>
      </c>
      <c r="E60" s="16">
        <v>0</v>
      </c>
      <c r="F60" s="17">
        <f t="shared" si="3"/>
        <v>0</v>
      </c>
      <c r="G60" s="17">
        <f t="shared" si="0"/>
        <v>0</v>
      </c>
      <c r="H60" s="11">
        <f t="shared" si="6"/>
        <v>98316.737553914398</v>
      </c>
      <c r="I60" s="11">
        <f t="shared" si="4"/>
        <v>0</v>
      </c>
      <c r="J60" s="11">
        <f t="shared" si="1"/>
        <v>98316.737553914398</v>
      </c>
      <c r="K60" s="11">
        <f t="shared" si="2"/>
        <v>3341234.1808869531</v>
      </c>
      <c r="L60" s="19">
        <f t="shared" si="5"/>
        <v>33.984388253879004</v>
      </c>
    </row>
    <row r="61" spans="1:12" x14ac:dyDescent="0.2">
      <c r="A61" s="14">
        <v>52</v>
      </c>
      <c r="B61" s="56">
        <v>1</v>
      </c>
      <c r="C61" s="56">
        <v>987</v>
      </c>
      <c r="D61" s="56">
        <v>1002</v>
      </c>
      <c r="E61" s="16">
        <v>1.0999999999999999E-2</v>
      </c>
      <c r="F61" s="17">
        <f t="shared" si="3"/>
        <v>1.0055304172951231E-3</v>
      </c>
      <c r="G61" s="17">
        <f t="shared" si="0"/>
        <v>1.0045314413318479E-3</v>
      </c>
      <c r="H61" s="11">
        <f t="shared" si="6"/>
        <v>98316.737553914398</v>
      </c>
      <c r="I61" s="11">
        <f t="shared" si="4"/>
        <v>98.762254082078655</v>
      </c>
      <c r="J61" s="11">
        <f t="shared" si="1"/>
        <v>98219.061684627231</v>
      </c>
      <c r="K61" s="11">
        <f t="shared" si="2"/>
        <v>3242917.4433330386</v>
      </c>
      <c r="L61" s="19">
        <f t="shared" si="5"/>
        <v>32.984388253879004</v>
      </c>
    </row>
    <row r="62" spans="1:12" x14ac:dyDescent="0.2">
      <c r="A62" s="14">
        <v>53</v>
      </c>
      <c r="B62" s="56">
        <v>1</v>
      </c>
      <c r="C62" s="56">
        <v>927</v>
      </c>
      <c r="D62" s="56">
        <v>994</v>
      </c>
      <c r="E62" s="16">
        <v>0.84699999999999998</v>
      </c>
      <c r="F62" s="17">
        <f t="shared" si="3"/>
        <v>1.0411244143675169E-3</v>
      </c>
      <c r="G62" s="17">
        <f t="shared" si="0"/>
        <v>1.0409585979536836E-3</v>
      </c>
      <c r="H62" s="11">
        <f t="shared" si="6"/>
        <v>98217.975299832324</v>
      </c>
      <c r="I62" s="11">
        <f t="shared" si="4"/>
        <v>102.24084586196298</v>
      </c>
      <c r="J62" s="11">
        <f t="shared" si="1"/>
        <v>98202.332450415444</v>
      </c>
      <c r="K62" s="11">
        <f t="shared" si="2"/>
        <v>3144698.3816484115</v>
      </c>
      <c r="L62" s="19">
        <f t="shared" si="5"/>
        <v>32.017544365463827</v>
      </c>
    </row>
    <row r="63" spans="1:12" x14ac:dyDescent="0.2">
      <c r="A63" s="14">
        <v>54</v>
      </c>
      <c r="B63" s="56">
        <v>3</v>
      </c>
      <c r="C63" s="56">
        <v>914</v>
      </c>
      <c r="D63" s="56">
        <v>914</v>
      </c>
      <c r="E63" s="16">
        <v>0.72299999999999998</v>
      </c>
      <c r="F63" s="17">
        <f t="shared" si="3"/>
        <v>3.2822757111597373E-3</v>
      </c>
      <c r="G63" s="17">
        <f t="shared" si="0"/>
        <v>3.2792942084384981E-3</v>
      </c>
      <c r="H63" s="11">
        <f t="shared" si="6"/>
        <v>98115.734453970363</v>
      </c>
      <c r="I63" s="11">
        <f t="shared" si="4"/>
        <v>321.7503597515946</v>
      </c>
      <c r="J63" s="11">
        <f t="shared" si="1"/>
        <v>98026.609604319179</v>
      </c>
      <c r="K63" s="11">
        <f t="shared" si="2"/>
        <v>3046496.049197996</v>
      </c>
      <c r="L63" s="19">
        <f t="shared" si="5"/>
        <v>31.050025423060127</v>
      </c>
    </row>
    <row r="64" spans="1:12" x14ac:dyDescent="0.2">
      <c r="A64" s="14">
        <v>55</v>
      </c>
      <c r="B64" s="56">
        <v>1</v>
      </c>
      <c r="C64" s="56">
        <v>856</v>
      </c>
      <c r="D64" s="56">
        <v>905</v>
      </c>
      <c r="E64" s="16">
        <v>0.32200000000000001</v>
      </c>
      <c r="F64" s="17">
        <f t="shared" si="3"/>
        <v>1.1357183418512209E-3</v>
      </c>
      <c r="G64" s="17">
        <f t="shared" si="0"/>
        <v>1.1348444922592257E-3</v>
      </c>
      <c r="H64" s="11">
        <f t="shared" si="6"/>
        <v>97793.984094218773</v>
      </c>
      <c r="I64" s="11">
        <f t="shared" si="4"/>
        <v>110.98096422541049</v>
      </c>
      <c r="J64" s="11">
        <f t="shared" si="1"/>
        <v>97718.739000473943</v>
      </c>
      <c r="K64" s="11">
        <f t="shared" si="2"/>
        <v>2948469.4395936769</v>
      </c>
      <c r="L64" s="19">
        <f t="shared" si="5"/>
        <v>30.149803864755111</v>
      </c>
    </row>
    <row r="65" spans="1:12" x14ac:dyDescent="0.2">
      <c r="A65" s="14">
        <v>56</v>
      </c>
      <c r="B65" s="56">
        <v>0</v>
      </c>
      <c r="C65" s="56">
        <v>811</v>
      </c>
      <c r="D65" s="56">
        <v>859</v>
      </c>
      <c r="E65" s="16">
        <v>0</v>
      </c>
      <c r="F65" s="17">
        <f t="shared" si="3"/>
        <v>0</v>
      </c>
      <c r="G65" s="17">
        <f t="shared" si="0"/>
        <v>0</v>
      </c>
      <c r="H65" s="11">
        <f t="shared" si="6"/>
        <v>97683.003129993362</v>
      </c>
      <c r="I65" s="11">
        <f t="shared" si="4"/>
        <v>0</v>
      </c>
      <c r="J65" s="11">
        <f t="shared" si="1"/>
        <v>97683.003129993362</v>
      </c>
      <c r="K65" s="11">
        <f t="shared" si="2"/>
        <v>2850750.7005932028</v>
      </c>
      <c r="L65" s="19">
        <f t="shared" si="5"/>
        <v>29.183692241725172</v>
      </c>
    </row>
    <row r="66" spans="1:12" x14ac:dyDescent="0.2">
      <c r="A66" s="14">
        <v>57</v>
      </c>
      <c r="B66" s="56">
        <v>2</v>
      </c>
      <c r="C66" s="56">
        <v>829</v>
      </c>
      <c r="D66" s="56">
        <v>802</v>
      </c>
      <c r="E66" s="16">
        <v>0.432</v>
      </c>
      <c r="F66" s="17">
        <f t="shared" si="3"/>
        <v>2.452483139178418E-3</v>
      </c>
      <c r="G66" s="17">
        <f t="shared" si="0"/>
        <v>2.4490715569727515E-3</v>
      </c>
      <c r="H66" s="11">
        <f t="shared" si="6"/>
        <v>97683.003129993362</v>
      </c>
      <c r="I66" s="11">
        <f t="shared" si="4"/>
        <v>239.23266456534699</v>
      </c>
      <c r="J66" s="11">
        <f t="shared" si="1"/>
        <v>97547.118976520243</v>
      </c>
      <c r="K66" s="11">
        <f t="shared" si="2"/>
        <v>2753067.6974632093</v>
      </c>
      <c r="L66" s="19">
        <f t="shared" si="5"/>
        <v>28.183692241725169</v>
      </c>
    </row>
    <row r="67" spans="1:12" x14ac:dyDescent="0.2">
      <c r="A67" s="14">
        <v>58</v>
      </c>
      <c r="B67" s="56">
        <v>3</v>
      </c>
      <c r="C67" s="56">
        <v>786</v>
      </c>
      <c r="D67" s="56">
        <v>818</v>
      </c>
      <c r="E67" s="16">
        <v>0.54500000000000004</v>
      </c>
      <c r="F67" s="17">
        <f t="shared" si="3"/>
        <v>3.740648379052369E-3</v>
      </c>
      <c r="G67" s="17">
        <f t="shared" si="0"/>
        <v>3.7342926316182557E-3</v>
      </c>
      <c r="H67" s="11">
        <f t="shared" si="6"/>
        <v>97443.77046542801</v>
      </c>
      <c r="I67" s="11">
        <f t="shared" si="4"/>
        <v>363.88355404614845</v>
      </c>
      <c r="J67" s="11">
        <f t="shared" si="1"/>
        <v>97278.203448337023</v>
      </c>
      <c r="K67" s="11">
        <f t="shared" si="2"/>
        <v>2655520.5784866889</v>
      </c>
      <c r="L67" s="19">
        <f t="shared" si="5"/>
        <v>27.251824983812984</v>
      </c>
    </row>
    <row r="68" spans="1:12" x14ac:dyDescent="0.2">
      <c r="A68" s="14">
        <v>59</v>
      </c>
      <c r="B68" s="56">
        <v>1</v>
      </c>
      <c r="C68" s="56">
        <v>768</v>
      </c>
      <c r="D68" s="56">
        <v>776</v>
      </c>
      <c r="E68" s="16">
        <v>0.35799999999999998</v>
      </c>
      <c r="F68" s="17">
        <f t="shared" si="3"/>
        <v>1.2953367875647669E-3</v>
      </c>
      <c r="G68" s="17">
        <f t="shared" si="0"/>
        <v>1.2942604725086134E-3</v>
      </c>
      <c r="H68" s="11">
        <f t="shared" si="6"/>
        <v>97079.886911381866</v>
      </c>
      <c r="I68" s="11">
        <f t="shared" si="4"/>
        <v>125.64666030500784</v>
      </c>
      <c r="J68" s="11">
        <f t="shared" si="1"/>
        <v>96999.221755466046</v>
      </c>
      <c r="K68" s="11">
        <f t="shared" si="2"/>
        <v>2558242.3750383519</v>
      </c>
      <c r="L68" s="19">
        <f t="shared" si="5"/>
        <v>26.351929904632158</v>
      </c>
    </row>
    <row r="69" spans="1:12" x14ac:dyDescent="0.2">
      <c r="A69" s="14">
        <v>60</v>
      </c>
      <c r="B69" s="56">
        <v>2</v>
      </c>
      <c r="C69" s="56">
        <v>722</v>
      </c>
      <c r="D69" s="56">
        <v>773</v>
      </c>
      <c r="E69" s="16">
        <v>0.78600000000000003</v>
      </c>
      <c r="F69" s="17">
        <f t="shared" si="3"/>
        <v>2.6755852842809363E-3</v>
      </c>
      <c r="G69" s="17">
        <f t="shared" si="0"/>
        <v>2.6740541870340462E-3</v>
      </c>
      <c r="H69" s="11">
        <f t="shared" si="6"/>
        <v>96954.240251076859</v>
      </c>
      <c r="I69" s="11">
        <f t="shared" si="4"/>
        <v>259.2608920940969</v>
      </c>
      <c r="J69" s="11">
        <f t="shared" si="1"/>
        <v>96898.758420168728</v>
      </c>
      <c r="K69" s="11">
        <f t="shared" si="2"/>
        <v>2461243.1532828859</v>
      </c>
      <c r="L69" s="19">
        <f t="shared" si="5"/>
        <v>25.385616419757866</v>
      </c>
    </row>
    <row r="70" spans="1:12" x14ac:dyDescent="0.2">
      <c r="A70" s="14">
        <v>61</v>
      </c>
      <c r="B70" s="56">
        <v>5</v>
      </c>
      <c r="C70" s="56">
        <v>758</v>
      </c>
      <c r="D70" s="56">
        <v>722</v>
      </c>
      <c r="E70" s="16">
        <v>0.60699999999999998</v>
      </c>
      <c r="F70" s="17">
        <f t="shared" si="3"/>
        <v>6.7567567567567571E-3</v>
      </c>
      <c r="G70" s="17">
        <f t="shared" si="0"/>
        <v>6.7388623452588744E-3</v>
      </c>
      <c r="H70" s="11">
        <f t="shared" si="6"/>
        <v>96694.97935898276</v>
      </c>
      <c r="I70" s="11">
        <f t="shared" si="4"/>
        <v>651.61415537783307</v>
      </c>
      <c r="J70" s="11">
        <f t="shared" si="1"/>
        <v>96438.894995919283</v>
      </c>
      <c r="K70" s="11">
        <f t="shared" si="2"/>
        <v>2364344.394862717</v>
      </c>
      <c r="L70" s="19">
        <f t="shared" si="5"/>
        <v>24.451573499850738</v>
      </c>
    </row>
    <row r="71" spans="1:12" x14ac:dyDescent="0.2">
      <c r="A71" s="14">
        <v>62</v>
      </c>
      <c r="B71" s="56">
        <v>10</v>
      </c>
      <c r="C71" s="56">
        <v>788</v>
      </c>
      <c r="D71" s="56">
        <v>741</v>
      </c>
      <c r="E71" s="16">
        <v>0.53600000000000003</v>
      </c>
      <c r="F71" s="17">
        <f t="shared" si="3"/>
        <v>1.3080444735120994E-2</v>
      </c>
      <c r="G71" s="17">
        <f t="shared" si="0"/>
        <v>1.3001534181033362E-2</v>
      </c>
      <c r="H71" s="11">
        <f t="shared" si="6"/>
        <v>96043.365203604932</v>
      </c>
      <c r="I71" s="11">
        <f t="shared" si="4"/>
        <v>1248.7110955561398</v>
      </c>
      <c r="J71" s="11">
        <f t="shared" si="1"/>
        <v>95463.963255266892</v>
      </c>
      <c r="K71" s="11">
        <f t="shared" si="2"/>
        <v>2267905.4998667976</v>
      </c>
      <c r="L71" s="19">
        <f t="shared" si="5"/>
        <v>23.613348981046251</v>
      </c>
    </row>
    <row r="72" spans="1:12" x14ac:dyDescent="0.2">
      <c r="A72" s="14">
        <v>63</v>
      </c>
      <c r="B72" s="56">
        <v>5</v>
      </c>
      <c r="C72" s="56">
        <v>787</v>
      </c>
      <c r="D72" s="56">
        <v>782</v>
      </c>
      <c r="E72" s="16">
        <v>0.34499999999999997</v>
      </c>
      <c r="F72" s="17">
        <f t="shared" si="3"/>
        <v>6.3734862970044612E-3</v>
      </c>
      <c r="G72" s="17">
        <f t="shared" si="0"/>
        <v>6.3469899400209456E-3</v>
      </c>
      <c r="H72" s="11">
        <f t="shared" si="6"/>
        <v>94794.654108048795</v>
      </c>
      <c r="I72" s="11">
        <f t="shared" si="4"/>
        <v>601.66071599155089</v>
      </c>
      <c r="J72" s="11">
        <f t="shared" si="1"/>
        <v>94400.566339074343</v>
      </c>
      <c r="K72" s="11">
        <f t="shared" si="2"/>
        <v>2172441.5366115309</v>
      </c>
      <c r="L72" s="19">
        <f t="shared" si="5"/>
        <v>22.917342302186572</v>
      </c>
    </row>
    <row r="73" spans="1:12" x14ac:dyDescent="0.2">
      <c r="A73" s="14">
        <v>64</v>
      </c>
      <c r="B73" s="56">
        <v>4</v>
      </c>
      <c r="C73" s="56">
        <v>764</v>
      </c>
      <c r="D73" s="56">
        <v>770</v>
      </c>
      <c r="E73" s="16">
        <v>0.48199999999999998</v>
      </c>
      <c r="F73" s="17">
        <f t="shared" si="3"/>
        <v>5.2151238591916557E-3</v>
      </c>
      <c r="G73" s="17">
        <f t="shared" ref="G73:G103" si="7">F73/((1+(1-E73)*F73))</f>
        <v>5.2010735015707247E-3</v>
      </c>
      <c r="H73" s="11">
        <f t="shared" si="6"/>
        <v>94192.993392057251</v>
      </c>
      <c r="I73" s="11">
        <f t="shared" si="4"/>
        <v>489.90468196505532</v>
      </c>
      <c r="J73" s="11">
        <f t="shared" ref="J73:J103" si="8">H74+I73*E73</f>
        <v>93939.222766799357</v>
      </c>
      <c r="K73" s="11">
        <f t="shared" ref="K73:K97" si="9">K74+J73</f>
        <v>2078040.9702724568</v>
      </c>
      <c r="L73" s="19">
        <f t="shared" si="5"/>
        <v>22.061523850538187</v>
      </c>
    </row>
    <row r="74" spans="1:12" x14ac:dyDescent="0.2">
      <c r="A74" s="14">
        <v>65</v>
      </c>
      <c r="B74" s="56">
        <v>4</v>
      </c>
      <c r="C74" s="56">
        <v>724</v>
      </c>
      <c r="D74" s="56">
        <v>751</v>
      </c>
      <c r="E74" s="16">
        <v>0.40300000000000002</v>
      </c>
      <c r="F74" s="17">
        <f t="shared" ref="F74:F103" si="10">B74/((C74+D74)/2)</f>
        <v>5.4237288135593224E-3</v>
      </c>
      <c r="G74" s="17">
        <f t="shared" si="7"/>
        <v>5.4062236446597318E-3</v>
      </c>
      <c r="H74" s="11">
        <f t="shared" si="6"/>
        <v>93703.088710092197</v>
      </c>
      <c r="I74" s="11">
        <f t="shared" ref="I74:I103" si="11">H74*G74</f>
        <v>506.57985376214879</v>
      </c>
      <c r="J74" s="11">
        <f t="shared" si="8"/>
        <v>93400.660537396194</v>
      </c>
      <c r="K74" s="11">
        <f t="shared" si="9"/>
        <v>1984101.7475056574</v>
      </c>
      <c r="L74" s="19">
        <f t="shared" ref="L74:L103" si="12">K74/H74</f>
        <v>21.174347343493295</v>
      </c>
    </row>
    <row r="75" spans="1:12" x14ac:dyDescent="0.2">
      <c r="A75" s="14">
        <v>66</v>
      </c>
      <c r="B75" s="56">
        <v>4</v>
      </c>
      <c r="C75" s="56">
        <v>797</v>
      </c>
      <c r="D75" s="56">
        <v>724</v>
      </c>
      <c r="E75" s="16">
        <v>0.26200000000000001</v>
      </c>
      <c r="F75" s="17">
        <f t="shared" si="10"/>
        <v>5.2596975673898753E-3</v>
      </c>
      <c r="G75" s="17">
        <f t="shared" si="7"/>
        <v>5.2393601693361208E-3</v>
      </c>
      <c r="H75" s="11">
        <f t="shared" ref="H75:H104" si="13">H74-I74</f>
        <v>93196.508856330052</v>
      </c>
      <c r="I75" s="11">
        <f t="shared" si="11"/>
        <v>488.29007642303674</v>
      </c>
      <c r="J75" s="11">
        <f t="shared" si="8"/>
        <v>92836.150779929842</v>
      </c>
      <c r="K75" s="11">
        <f t="shared" si="9"/>
        <v>1890701.0869682613</v>
      </c>
      <c r="L75" s="19">
        <f t="shared" si="12"/>
        <v>20.287252281981182</v>
      </c>
    </row>
    <row r="76" spans="1:12" x14ac:dyDescent="0.2">
      <c r="A76" s="14">
        <v>67</v>
      </c>
      <c r="B76" s="56">
        <v>5</v>
      </c>
      <c r="C76" s="56">
        <v>716</v>
      </c>
      <c r="D76" s="56">
        <v>803</v>
      </c>
      <c r="E76" s="16">
        <v>0.50600000000000001</v>
      </c>
      <c r="F76" s="17">
        <f t="shared" si="10"/>
        <v>6.5832784726793945E-3</v>
      </c>
      <c r="G76" s="17">
        <f t="shared" si="7"/>
        <v>6.5619381340472722E-3</v>
      </c>
      <c r="H76" s="11">
        <f t="shared" si="13"/>
        <v>92708.218779907009</v>
      </c>
      <c r="I76" s="11">
        <f t="shared" si="11"/>
        <v>608.34559615146929</v>
      </c>
      <c r="J76" s="11">
        <f t="shared" si="8"/>
        <v>92407.696055408189</v>
      </c>
      <c r="K76" s="11">
        <f t="shared" si="9"/>
        <v>1797864.9361883313</v>
      </c>
      <c r="L76" s="19">
        <f t="shared" si="12"/>
        <v>19.39272439756969</v>
      </c>
    </row>
    <row r="77" spans="1:12" x14ac:dyDescent="0.2">
      <c r="A77" s="14">
        <v>68</v>
      </c>
      <c r="B77" s="56">
        <v>3</v>
      </c>
      <c r="C77" s="56">
        <v>686</v>
      </c>
      <c r="D77" s="56">
        <v>705</v>
      </c>
      <c r="E77" s="16">
        <v>0.45100000000000001</v>
      </c>
      <c r="F77" s="17">
        <f t="shared" si="10"/>
        <v>4.3134435657800141E-3</v>
      </c>
      <c r="G77" s="17">
        <f t="shared" si="7"/>
        <v>4.30325311591386E-3</v>
      </c>
      <c r="H77" s="11">
        <f t="shared" si="13"/>
        <v>92099.873183755539</v>
      </c>
      <c r="I77" s="11">
        <f t="shared" si="11"/>
        <v>396.3290662532674</v>
      </c>
      <c r="J77" s="11">
        <f t="shared" si="8"/>
        <v>91882.288526382501</v>
      </c>
      <c r="K77" s="11">
        <f t="shared" si="9"/>
        <v>1705457.2401329232</v>
      </c>
      <c r="L77" s="19">
        <f t="shared" si="12"/>
        <v>18.517476530399062</v>
      </c>
    </row>
    <row r="78" spans="1:12" x14ac:dyDescent="0.2">
      <c r="A78" s="14">
        <v>69</v>
      </c>
      <c r="B78" s="56">
        <v>3</v>
      </c>
      <c r="C78" s="56">
        <v>633</v>
      </c>
      <c r="D78" s="56">
        <v>689</v>
      </c>
      <c r="E78" s="16">
        <v>0.59099999999999997</v>
      </c>
      <c r="F78" s="17">
        <f t="shared" si="10"/>
        <v>4.5385779122541605E-3</v>
      </c>
      <c r="G78" s="17">
        <f t="shared" si="7"/>
        <v>4.5301686581791442E-3</v>
      </c>
      <c r="H78" s="11">
        <f t="shared" si="13"/>
        <v>91703.544117502272</v>
      </c>
      <c r="I78" s="11">
        <f t="shared" si="11"/>
        <v>415.43252140505723</v>
      </c>
      <c r="J78" s="11">
        <f t="shared" si="8"/>
        <v>91533.632216247599</v>
      </c>
      <c r="K78" s="11">
        <f t="shared" si="9"/>
        <v>1613574.9516065407</v>
      </c>
      <c r="L78" s="19">
        <f t="shared" si="12"/>
        <v>17.595557152502447</v>
      </c>
    </row>
    <row r="79" spans="1:12" x14ac:dyDescent="0.2">
      <c r="A79" s="14">
        <v>70</v>
      </c>
      <c r="B79" s="56">
        <v>9</v>
      </c>
      <c r="C79" s="56">
        <v>635</v>
      </c>
      <c r="D79" s="56">
        <v>625</v>
      </c>
      <c r="E79" s="16">
        <v>0.68300000000000005</v>
      </c>
      <c r="F79" s="17">
        <f t="shared" si="10"/>
        <v>1.4285714285714285E-2</v>
      </c>
      <c r="G79" s="17">
        <f t="shared" si="7"/>
        <v>1.4221312058250493E-2</v>
      </c>
      <c r="H79" s="11">
        <f t="shared" si="13"/>
        <v>91288.111596097209</v>
      </c>
      <c r="I79" s="11">
        <f t="shared" si="11"/>
        <v>1298.2367222164939</v>
      </c>
      <c r="J79" s="11">
        <f t="shared" si="8"/>
        <v>90876.570555154583</v>
      </c>
      <c r="K79" s="11">
        <f t="shared" si="9"/>
        <v>1522041.3193902932</v>
      </c>
      <c r="L79" s="19">
        <f t="shared" si="12"/>
        <v>16.672941227271089</v>
      </c>
    </row>
    <row r="80" spans="1:12" x14ac:dyDescent="0.2">
      <c r="A80" s="14">
        <v>71</v>
      </c>
      <c r="B80" s="56">
        <v>5</v>
      </c>
      <c r="C80" s="56">
        <v>646</v>
      </c>
      <c r="D80" s="56">
        <v>629</v>
      </c>
      <c r="E80" s="16">
        <v>0.51</v>
      </c>
      <c r="F80" s="17">
        <f t="shared" si="10"/>
        <v>7.8431372549019607E-3</v>
      </c>
      <c r="G80" s="17">
        <f t="shared" si="7"/>
        <v>7.813110399249942E-3</v>
      </c>
      <c r="H80" s="11">
        <f t="shared" si="13"/>
        <v>89989.874873880719</v>
      </c>
      <c r="I80" s="11">
        <f t="shared" si="11"/>
        <v>703.10082720431853</v>
      </c>
      <c r="J80" s="11">
        <f t="shared" si="8"/>
        <v>89645.355468550595</v>
      </c>
      <c r="K80" s="11">
        <f t="shared" si="9"/>
        <v>1431164.7488351387</v>
      </c>
      <c r="L80" s="19">
        <f t="shared" si="12"/>
        <v>15.903619722117536</v>
      </c>
    </row>
    <row r="81" spans="1:12" x14ac:dyDescent="0.2">
      <c r="A81" s="14">
        <v>72</v>
      </c>
      <c r="B81" s="56">
        <v>8</v>
      </c>
      <c r="C81" s="56">
        <v>570</v>
      </c>
      <c r="D81" s="56">
        <v>639</v>
      </c>
      <c r="E81" s="16">
        <v>0.54</v>
      </c>
      <c r="F81" s="17">
        <f t="shared" si="10"/>
        <v>1.3234077750206782E-2</v>
      </c>
      <c r="G81" s="17">
        <f t="shared" si="7"/>
        <v>1.3154000460390015E-2</v>
      </c>
      <c r="H81" s="11">
        <f t="shared" si="13"/>
        <v>89286.774046676393</v>
      </c>
      <c r="I81" s="11">
        <f t="shared" si="11"/>
        <v>1174.4782669167205</v>
      </c>
      <c r="J81" s="11">
        <f t="shared" si="8"/>
        <v>88746.514043894698</v>
      </c>
      <c r="K81" s="11">
        <f t="shared" si="9"/>
        <v>1341519.393366588</v>
      </c>
      <c r="L81" s="19">
        <f t="shared" si="12"/>
        <v>15.024838871043574</v>
      </c>
    </row>
    <row r="82" spans="1:12" x14ac:dyDescent="0.2">
      <c r="A82" s="14">
        <v>73</v>
      </c>
      <c r="B82" s="56">
        <v>6</v>
      </c>
      <c r="C82" s="56">
        <v>461</v>
      </c>
      <c r="D82" s="56">
        <v>563</v>
      </c>
      <c r="E82" s="16">
        <v>0.40400000000000003</v>
      </c>
      <c r="F82" s="17">
        <f t="shared" si="10"/>
        <v>1.171875E-2</v>
      </c>
      <c r="G82" s="17">
        <f t="shared" si="7"/>
        <v>1.1637469548621347E-2</v>
      </c>
      <c r="H82" s="11">
        <f t="shared" si="13"/>
        <v>88112.295779759675</v>
      </c>
      <c r="I82" s="11">
        <f t="shared" si="11"/>
        <v>1025.4041589960705</v>
      </c>
      <c r="J82" s="11">
        <f t="shared" si="8"/>
        <v>87501.154900998023</v>
      </c>
      <c r="K82" s="11">
        <f t="shared" si="9"/>
        <v>1252772.8793226935</v>
      </c>
      <c r="L82" s="19">
        <f t="shared" si="12"/>
        <v>14.217912134011932</v>
      </c>
    </row>
    <row r="83" spans="1:12" x14ac:dyDescent="0.2">
      <c r="A83" s="14">
        <v>74</v>
      </c>
      <c r="B83" s="56">
        <v>9</v>
      </c>
      <c r="C83" s="56">
        <v>492</v>
      </c>
      <c r="D83" s="56">
        <v>462</v>
      </c>
      <c r="E83" s="16">
        <v>0.65200000000000002</v>
      </c>
      <c r="F83" s="17">
        <f t="shared" si="10"/>
        <v>1.8867924528301886E-2</v>
      </c>
      <c r="G83" s="17">
        <f t="shared" si="7"/>
        <v>1.8744845167578916E-2</v>
      </c>
      <c r="H83" s="11">
        <f t="shared" si="13"/>
        <v>87086.891620763607</v>
      </c>
      <c r="I83" s="11">
        <f t="shared" si="11"/>
        <v>1632.4302995569394</v>
      </c>
      <c r="J83" s="11">
        <f t="shared" si="8"/>
        <v>86518.805876517785</v>
      </c>
      <c r="K83" s="11">
        <f t="shared" si="9"/>
        <v>1165271.7244216953</v>
      </c>
      <c r="L83" s="19">
        <f t="shared" si="12"/>
        <v>13.380563971626088</v>
      </c>
    </row>
    <row r="84" spans="1:12" x14ac:dyDescent="0.2">
      <c r="A84" s="14">
        <v>75</v>
      </c>
      <c r="B84" s="56">
        <v>6</v>
      </c>
      <c r="C84" s="56">
        <v>462</v>
      </c>
      <c r="D84" s="56">
        <v>483</v>
      </c>
      <c r="E84" s="16">
        <v>0.49299999999999999</v>
      </c>
      <c r="F84" s="17">
        <f t="shared" si="10"/>
        <v>1.2698412698412698E-2</v>
      </c>
      <c r="G84" s="17">
        <f t="shared" si="7"/>
        <v>1.2617182078554577E-2</v>
      </c>
      <c r="H84" s="11">
        <f t="shared" si="13"/>
        <v>85454.461321206662</v>
      </c>
      <c r="I84" s="11">
        <f t="shared" si="11"/>
        <v>1078.1944979144639</v>
      </c>
      <c r="J84" s="11">
        <f t="shared" si="8"/>
        <v>84907.816710764033</v>
      </c>
      <c r="K84" s="11">
        <f t="shared" si="9"/>
        <v>1078752.9185451774</v>
      </c>
      <c r="L84" s="19">
        <f t="shared" si="12"/>
        <v>12.623716794496609</v>
      </c>
    </row>
    <row r="85" spans="1:12" x14ac:dyDescent="0.2">
      <c r="A85" s="14">
        <v>76</v>
      </c>
      <c r="B85" s="56">
        <v>7</v>
      </c>
      <c r="C85" s="56">
        <v>454</v>
      </c>
      <c r="D85" s="56">
        <v>454</v>
      </c>
      <c r="E85" s="16">
        <v>0.33100000000000002</v>
      </c>
      <c r="F85" s="17">
        <f t="shared" si="10"/>
        <v>1.5418502202643172E-2</v>
      </c>
      <c r="G85" s="17">
        <f t="shared" si="7"/>
        <v>1.5261084452661207E-2</v>
      </c>
      <c r="H85" s="11">
        <f t="shared" si="13"/>
        <v>84376.266823292201</v>
      </c>
      <c r="I85" s="11">
        <f t="shared" si="11"/>
        <v>1287.6733337905382</v>
      </c>
      <c r="J85" s="11">
        <f t="shared" si="8"/>
        <v>83514.813362986344</v>
      </c>
      <c r="K85" s="11">
        <f t="shared" si="9"/>
        <v>993845.10183441348</v>
      </c>
      <c r="L85" s="19">
        <f t="shared" si="12"/>
        <v>11.77872806242787</v>
      </c>
    </row>
    <row r="86" spans="1:12" x14ac:dyDescent="0.2">
      <c r="A86" s="14">
        <v>77</v>
      </c>
      <c r="B86" s="56">
        <v>15</v>
      </c>
      <c r="C86" s="56">
        <v>346</v>
      </c>
      <c r="D86" s="56">
        <v>446</v>
      </c>
      <c r="E86" s="16">
        <v>0.56599999999999995</v>
      </c>
      <c r="F86" s="17">
        <f t="shared" si="10"/>
        <v>3.787878787878788E-2</v>
      </c>
      <c r="G86" s="17">
        <f t="shared" si="7"/>
        <v>3.7266154878139675E-2</v>
      </c>
      <c r="H86" s="11">
        <f t="shared" si="13"/>
        <v>83088.593489501669</v>
      </c>
      <c r="I86" s="11">
        <f t="shared" si="11"/>
        <v>3096.3923935865569</v>
      </c>
      <c r="J86" s="11">
        <f t="shared" si="8"/>
        <v>81744.759190685101</v>
      </c>
      <c r="K86" s="11">
        <f t="shared" si="9"/>
        <v>910330.28847142716</v>
      </c>
      <c r="L86" s="19">
        <f t="shared" si="12"/>
        <v>10.956140310480142</v>
      </c>
    </row>
    <row r="87" spans="1:12" x14ac:dyDescent="0.2">
      <c r="A87" s="14">
        <v>78</v>
      </c>
      <c r="B87" s="56">
        <v>7</v>
      </c>
      <c r="C87" s="56">
        <v>270</v>
      </c>
      <c r="D87" s="56">
        <v>335</v>
      </c>
      <c r="E87" s="16">
        <v>0.51900000000000002</v>
      </c>
      <c r="F87" s="17">
        <f t="shared" si="10"/>
        <v>2.3140495867768594E-2</v>
      </c>
      <c r="G87" s="17">
        <f t="shared" si="7"/>
        <v>2.2885764073927554E-2</v>
      </c>
      <c r="H87" s="11">
        <f t="shared" si="13"/>
        <v>79992.201095915108</v>
      </c>
      <c r="I87" s="11">
        <f t="shared" si="11"/>
        <v>1830.6826420352822</v>
      </c>
      <c r="J87" s="11">
        <f t="shared" si="8"/>
        <v>79111.642745096135</v>
      </c>
      <c r="K87" s="11">
        <f t="shared" si="9"/>
        <v>828585.52928074205</v>
      </c>
      <c r="L87" s="19">
        <f t="shared" si="12"/>
        <v>10.358328911180001</v>
      </c>
    </row>
    <row r="88" spans="1:12" x14ac:dyDescent="0.2">
      <c r="A88" s="14">
        <v>79</v>
      </c>
      <c r="B88" s="56">
        <v>8</v>
      </c>
      <c r="C88" s="56">
        <v>383</v>
      </c>
      <c r="D88" s="56">
        <v>264</v>
      </c>
      <c r="E88" s="16">
        <v>0.63100000000000001</v>
      </c>
      <c r="F88" s="17">
        <f t="shared" si="10"/>
        <v>2.472952086553323E-2</v>
      </c>
      <c r="G88" s="17">
        <f t="shared" si="7"/>
        <v>2.4505899795375739E-2</v>
      </c>
      <c r="H88" s="11">
        <f t="shared" si="13"/>
        <v>78161.51845387982</v>
      </c>
      <c r="I88" s="11">
        <f t="shared" si="11"/>
        <v>1915.4183390851906</v>
      </c>
      <c r="J88" s="11">
        <f t="shared" si="8"/>
        <v>77454.729086757376</v>
      </c>
      <c r="K88" s="11">
        <f t="shared" si="9"/>
        <v>749473.88653564593</v>
      </c>
      <c r="L88" s="19">
        <f t="shared" si="12"/>
        <v>9.5887836029936189</v>
      </c>
    </row>
    <row r="89" spans="1:12" x14ac:dyDescent="0.2">
      <c r="A89" s="14">
        <v>80</v>
      </c>
      <c r="B89" s="56">
        <v>8</v>
      </c>
      <c r="C89" s="56">
        <v>228</v>
      </c>
      <c r="D89" s="56">
        <v>377</v>
      </c>
      <c r="E89" s="16">
        <v>0.58799999999999997</v>
      </c>
      <c r="F89" s="17">
        <f t="shared" si="10"/>
        <v>2.6446280991735537E-2</v>
      </c>
      <c r="G89" s="17">
        <f t="shared" si="7"/>
        <v>2.6161231670787058E-2</v>
      </c>
      <c r="H89" s="11">
        <f t="shared" si="13"/>
        <v>76246.100114794623</v>
      </c>
      <c r="I89" s="11">
        <f t="shared" si="11"/>
        <v>1994.6918890971658</v>
      </c>
      <c r="J89" s="11">
        <f t="shared" si="8"/>
        <v>75424.287056486588</v>
      </c>
      <c r="K89" s="11">
        <f t="shared" si="9"/>
        <v>672019.15744888852</v>
      </c>
      <c r="L89" s="19">
        <f t="shared" si="12"/>
        <v>8.8138167911160021</v>
      </c>
    </row>
    <row r="90" spans="1:12" x14ac:dyDescent="0.2">
      <c r="A90" s="14">
        <v>81</v>
      </c>
      <c r="B90" s="56">
        <v>14</v>
      </c>
      <c r="C90" s="56">
        <v>217</v>
      </c>
      <c r="D90" s="56">
        <v>221</v>
      </c>
      <c r="E90" s="16">
        <v>0.72599999999999998</v>
      </c>
      <c r="F90" s="17">
        <f t="shared" si="10"/>
        <v>6.3926940639269403E-2</v>
      </c>
      <c r="G90" s="17">
        <f t="shared" si="7"/>
        <v>6.2826473280798434E-2</v>
      </c>
      <c r="H90" s="11">
        <f t="shared" si="13"/>
        <v>74251.408225697451</v>
      </c>
      <c r="I90" s="11">
        <f t="shared" si="11"/>
        <v>4664.954114953438</v>
      </c>
      <c r="J90" s="11">
        <f t="shared" si="8"/>
        <v>72973.210798200205</v>
      </c>
      <c r="K90" s="11">
        <f t="shared" si="9"/>
        <v>596594.87039240194</v>
      </c>
      <c r="L90" s="19">
        <f t="shared" si="12"/>
        <v>8.034795361442427</v>
      </c>
    </row>
    <row r="91" spans="1:12" x14ac:dyDescent="0.2">
      <c r="A91" s="14">
        <v>82</v>
      </c>
      <c r="B91" s="56">
        <v>14</v>
      </c>
      <c r="C91" s="56">
        <v>259</v>
      </c>
      <c r="D91" s="56">
        <v>201</v>
      </c>
      <c r="E91" s="16">
        <v>0.51400000000000001</v>
      </c>
      <c r="F91" s="17">
        <f t="shared" si="10"/>
        <v>6.0869565217391307E-2</v>
      </c>
      <c r="G91" s="17">
        <f t="shared" si="7"/>
        <v>5.9120622962449965E-2</v>
      </c>
      <c r="H91" s="11">
        <f t="shared" si="13"/>
        <v>69586.454110744016</v>
      </c>
      <c r="I91" s="11">
        <f t="shared" si="11"/>
        <v>4113.994516775123</v>
      </c>
      <c r="J91" s="11">
        <f t="shared" si="8"/>
        <v>67587.052775591306</v>
      </c>
      <c r="K91" s="11">
        <f t="shared" si="9"/>
        <v>523621.65959420177</v>
      </c>
      <c r="L91" s="19">
        <f t="shared" si="12"/>
        <v>7.5247642128865939</v>
      </c>
    </row>
    <row r="92" spans="1:12" x14ac:dyDescent="0.2">
      <c r="A92" s="14">
        <v>83</v>
      </c>
      <c r="B92" s="56">
        <v>19</v>
      </c>
      <c r="C92" s="56">
        <v>274</v>
      </c>
      <c r="D92" s="56">
        <v>241</v>
      </c>
      <c r="E92" s="16">
        <v>0.50700000000000001</v>
      </c>
      <c r="F92" s="17">
        <f t="shared" si="10"/>
        <v>7.3786407766990289E-2</v>
      </c>
      <c r="G92" s="17">
        <f t="shared" si="7"/>
        <v>7.1196513619143614E-2</v>
      </c>
      <c r="H92" s="11">
        <f t="shared" si="13"/>
        <v>65472.459593968895</v>
      </c>
      <c r="I92" s="11">
        <f t="shared" si="11"/>
        <v>4661.4108611608362</v>
      </c>
      <c r="J92" s="11">
        <f t="shared" si="8"/>
        <v>63174.384039416604</v>
      </c>
      <c r="K92" s="11">
        <f t="shared" si="9"/>
        <v>456034.60681861045</v>
      </c>
      <c r="L92" s="19">
        <f t="shared" si="12"/>
        <v>6.965289064237612</v>
      </c>
    </row>
    <row r="93" spans="1:12" x14ac:dyDescent="0.2">
      <c r="A93" s="14">
        <v>84</v>
      </c>
      <c r="B93" s="56">
        <v>11</v>
      </c>
      <c r="C93" s="56">
        <v>220</v>
      </c>
      <c r="D93" s="56">
        <v>253</v>
      </c>
      <c r="E93" s="16">
        <v>0.53900000000000003</v>
      </c>
      <c r="F93" s="17">
        <f t="shared" si="10"/>
        <v>4.6511627906976744E-2</v>
      </c>
      <c r="G93" s="17">
        <f t="shared" si="7"/>
        <v>4.5535267064341328E-2</v>
      </c>
      <c r="H93" s="11">
        <f t="shared" si="13"/>
        <v>60811.048732808056</v>
      </c>
      <c r="I93" s="11">
        <f t="shared" si="11"/>
        <v>2769.0473445110902</v>
      </c>
      <c r="J93" s="11">
        <f t="shared" si="8"/>
        <v>59534.51790698844</v>
      </c>
      <c r="K93" s="11">
        <f t="shared" si="9"/>
        <v>392860.22277919383</v>
      </c>
      <c r="L93" s="19">
        <f t="shared" si="12"/>
        <v>6.4603428318650673</v>
      </c>
    </row>
    <row r="94" spans="1:12" x14ac:dyDescent="0.2">
      <c r="A94" s="14">
        <v>85</v>
      </c>
      <c r="B94" s="56">
        <v>22</v>
      </c>
      <c r="C94" s="56">
        <v>227</v>
      </c>
      <c r="D94" s="56">
        <v>210</v>
      </c>
      <c r="E94" s="16">
        <v>0.65</v>
      </c>
      <c r="F94" s="17">
        <f t="shared" si="10"/>
        <v>0.10068649885583524</v>
      </c>
      <c r="G94" s="17">
        <f t="shared" si="7"/>
        <v>9.7259062776304153E-2</v>
      </c>
      <c r="H94" s="11">
        <f t="shared" si="13"/>
        <v>58042.001388296965</v>
      </c>
      <c r="I94" s="11">
        <f t="shared" si="11"/>
        <v>5645.1106566867074</v>
      </c>
      <c r="J94" s="11">
        <f t="shared" si="8"/>
        <v>56066.212658456614</v>
      </c>
      <c r="K94" s="11">
        <f t="shared" si="9"/>
        <v>333325.70487220539</v>
      </c>
      <c r="L94" s="19">
        <f t="shared" si="12"/>
        <v>5.7428361686269147</v>
      </c>
    </row>
    <row r="95" spans="1:12" x14ac:dyDescent="0.2">
      <c r="A95" s="14">
        <v>86</v>
      </c>
      <c r="B95" s="56">
        <v>19</v>
      </c>
      <c r="C95" s="56">
        <v>197</v>
      </c>
      <c r="D95" s="56">
        <v>198</v>
      </c>
      <c r="E95" s="16">
        <v>0.54700000000000004</v>
      </c>
      <c r="F95" s="17">
        <f t="shared" si="10"/>
        <v>9.6202531645569619E-2</v>
      </c>
      <c r="G95" s="17">
        <f t="shared" si="7"/>
        <v>9.218512714269772E-2</v>
      </c>
      <c r="H95" s="11">
        <f t="shared" si="13"/>
        <v>52396.890731610256</v>
      </c>
      <c r="I95" s="11">
        <f t="shared" si="11"/>
        <v>4830.2140339755315</v>
      </c>
      <c r="J95" s="11">
        <f t="shared" si="8"/>
        <v>50208.803774219341</v>
      </c>
      <c r="K95" s="11">
        <f t="shared" si="9"/>
        <v>277259.4922137488</v>
      </c>
      <c r="L95" s="19">
        <f t="shared" si="12"/>
        <v>5.2915256676954368</v>
      </c>
    </row>
    <row r="96" spans="1:12" x14ac:dyDescent="0.2">
      <c r="A96" s="14">
        <v>87</v>
      </c>
      <c r="B96" s="56">
        <v>17</v>
      </c>
      <c r="C96" s="56">
        <v>173</v>
      </c>
      <c r="D96" s="56">
        <v>178</v>
      </c>
      <c r="E96" s="16">
        <v>0.46800000000000003</v>
      </c>
      <c r="F96" s="17">
        <f t="shared" si="10"/>
        <v>9.686609686609686E-2</v>
      </c>
      <c r="G96" s="17">
        <f t="shared" si="7"/>
        <v>9.2118952661695841E-2</v>
      </c>
      <c r="H96" s="11">
        <f t="shared" si="13"/>
        <v>47566.676697634728</v>
      </c>
      <c r="I96" s="11">
        <f t="shared" si="11"/>
        <v>4381.7924389836044</v>
      </c>
      <c r="J96" s="11">
        <f t="shared" si="8"/>
        <v>45235.563120095452</v>
      </c>
      <c r="K96" s="11">
        <f t="shared" si="9"/>
        <v>227050.68843952945</v>
      </c>
      <c r="L96" s="19">
        <f t="shared" si="12"/>
        <v>4.7733140972368924</v>
      </c>
    </row>
    <row r="97" spans="1:12" x14ac:dyDescent="0.2">
      <c r="A97" s="14">
        <v>88</v>
      </c>
      <c r="B97" s="56">
        <v>21</v>
      </c>
      <c r="C97" s="56">
        <v>166</v>
      </c>
      <c r="D97" s="56">
        <v>156</v>
      </c>
      <c r="E97" s="16">
        <v>0.56699999999999995</v>
      </c>
      <c r="F97" s="17">
        <f t="shared" si="10"/>
        <v>0.13043478260869565</v>
      </c>
      <c r="G97" s="17">
        <f t="shared" si="7"/>
        <v>0.12346187085888306</v>
      </c>
      <c r="H97" s="11">
        <f t="shared" si="13"/>
        <v>43184.884258651124</v>
      </c>
      <c r="I97" s="11">
        <f t="shared" si="11"/>
        <v>5331.6866033973974</v>
      </c>
      <c r="J97" s="11">
        <f t="shared" si="8"/>
        <v>40876.263959380049</v>
      </c>
      <c r="K97" s="11">
        <f t="shared" si="9"/>
        <v>181815.12531943398</v>
      </c>
      <c r="L97" s="19">
        <f t="shared" si="12"/>
        <v>4.2101565962403011</v>
      </c>
    </row>
    <row r="98" spans="1:12" x14ac:dyDescent="0.2">
      <c r="A98" s="14">
        <v>89</v>
      </c>
      <c r="B98" s="56">
        <v>19</v>
      </c>
      <c r="C98" s="56">
        <v>148</v>
      </c>
      <c r="D98" s="56">
        <v>142</v>
      </c>
      <c r="E98" s="16">
        <v>0.44700000000000001</v>
      </c>
      <c r="F98" s="17">
        <f t="shared" si="10"/>
        <v>0.1310344827586207</v>
      </c>
      <c r="G98" s="17">
        <f t="shared" si="7"/>
        <v>0.12218099506774614</v>
      </c>
      <c r="H98" s="11">
        <f t="shared" si="13"/>
        <v>37853.197655253723</v>
      </c>
      <c r="I98" s="11">
        <f t="shared" si="11"/>
        <v>4624.9413560149751</v>
      </c>
      <c r="J98" s="11">
        <f t="shared" si="8"/>
        <v>35295.605085377443</v>
      </c>
      <c r="K98" s="11">
        <f>K99+J98</f>
        <v>140938.86136005394</v>
      </c>
      <c r="L98" s="19">
        <f t="shared" si="12"/>
        <v>3.7233013349003752</v>
      </c>
    </row>
    <row r="99" spans="1:12" x14ac:dyDescent="0.2">
      <c r="A99" s="14">
        <v>90</v>
      </c>
      <c r="B99" s="56">
        <v>27</v>
      </c>
      <c r="C99" s="56">
        <v>131</v>
      </c>
      <c r="D99" s="56">
        <v>125</v>
      </c>
      <c r="E99" s="16">
        <v>0.56299999999999994</v>
      </c>
      <c r="F99" s="21">
        <f t="shared" si="10"/>
        <v>0.2109375</v>
      </c>
      <c r="G99" s="21">
        <f t="shared" si="7"/>
        <v>0.19313442871551298</v>
      </c>
      <c r="H99" s="22">
        <f t="shared" si="13"/>
        <v>33228.256299238747</v>
      </c>
      <c r="I99" s="22">
        <f t="shared" si="11"/>
        <v>6417.5202975661205</v>
      </c>
      <c r="J99" s="22">
        <f t="shared" si="8"/>
        <v>30423.799929202352</v>
      </c>
      <c r="K99" s="22">
        <f t="shared" ref="K99:K102" si="14">K100+J99</f>
        <v>105643.2562746765</v>
      </c>
      <c r="L99" s="23">
        <f t="shared" si="12"/>
        <v>3.1793198933853404</v>
      </c>
    </row>
    <row r="100" spans="1:12" x14ac:dyDescent="0.2">
      <c r="A100" s="14">
        <v>91</v>
      </c>
      <c r="B100" s="56">
        <v>28</v>
      </c>
      <c r="C100" s="56">
        <v>96</v>
      </c>
      <c r="D100" s="56">
        <v>116</v>
      </c>
      <c r="E100" s="16">
        <v>0.49099999999999999</v>
      </c>
      <c r="F100" s="21">
        <f t="shared" si="10"/>
        <v>0.26415094339622641</v>
      </c>
      <c r="G100" s="21">
        <f t="shared" si="7"/>
        <v>0.23284436017696172</v>
      </c>
      <c r="H100" s="22">
        <f t="shared" si="13"/>
        <v>26810.736001672627</v>
      </c>
      <c r="I100" s="22">
        <f t="shared" si="11"/>
        <v>6242.7286701828962</v>
      </c>
      <c r="J100" s="22">
        <f t="shared" si="8"/>
        <v>23633.187108549533</v>
      </c>
      <c r="K100" s="22">
        <f t="shared" si="14"/>
        <v>75219.456345474144</v>
      </c>
      <c r="L100" s="23">
        <f t="shared" si="12"/>
        <v>2.8055722282589133</v>
      </c>
    </row>
    <row r="101" spans="1:12" x14ac:dyDescent="0.2">
      <c r="A101" s="14">
        <v>92</v>
      </c>
      <c r="B101" s="56">
        <v>17</v>
      </c>
      <c r="C101" s="56">
        <v>78</v>
      </c>
      <c r="D101" s="56">
        <v>77</v>
      </c>
      <c r="E101" s="16">
        <v>0.46600000000000003</v>
      </c>
      <c r="F101" s="21">
        <f t="shared" si="10"/>
        <v>0.21935483870967742</v>
      </c>
      <c r="G101" s="21">
        <f t="shared" si="7"/>
        <v>0.19635473214904481</v>
      </c>
      <c r="H101" s="22">
        <f t="shared" si="13"/>
        <v>20568.007331489731</v>
      </c>
      <c r="I101" s="22">
        <f t="shared" si="11"/>
        <v>4038.6255704142559</v>
      </c>
      <c r="J101" s="22">
        <f t="shared" si="8"/>
        <v>18411.381276888518</v>
      </c>
      <c r="K101" s="22">
        <f t="shared" si="14"/>
        <v>51586.269236924614</v>
      </c>
      <c r="L101" s="23">
        <f t="shared" si="12"/>
        <v>2.5080829856544127</v>
      </c>
    </row>
    <row r="102" spans="1:12" x14ac:dyDescent="0.2">
      <c r="A102" s="14">
        <v>93</v>
      </c>
      <c r="B102" s="56">
        <v>10</v>
      </c>
      <c r="C102" s="56">
        <v>66</v>
      </c>
      <c r="D102" s="56">
        <v>59</v>
      </c>
      <c r="E102" s="16">
        <v>0.46800000000000003</v>
      </c>
      <c r="F102" s="21">
        <f t="shared" si="10"/>
        <v>0.16</v>
      </c>
      <c r="G102" s="21">
        <f t="shared" si="7"/>
        <v>0.14744913005013269</v>
      </c>
      <c r="H102" s="22">
        <f t="shared" si="13"/>
        <v>16529.381761075474</v>
      </c>
      <c r="I102" s="22">
        <f t="shared" si="11"/>
        <v>2437.2429609371088</v>
      </c>
      <c r="J102" s="22">
        <f t="shared" si="8"/>
        <v>15232.768505856933</v>
      </c>
      <c r="K102" s="22">
        <f t="shared" si="14"/>
        <v>33174.887960036096</v>
      </c>
      <c r="L102" s="23">
        <f t="shared" si="12"/>
        <v>2.0070253346170879</v>
      </c>
    </row>
    <row r="103" spans="1:12" x14ac:dyDescent="0.2">
      <c r="A103" s="14">
        <v>94</v>
      </c>
      <c r="B103" s="56">
        <v>8</v>
      </c>
      <c r="C103" s="56">
        <v>59</v>
      </c>
      <c r="D103" s="56">
        <v>59</v>
      </c>
      <c r="E103" s="16">
        <v>0.60499999999999998</v>
      </c>
      <c r="F103" s="21">
        <f t="shared" si="10"/>
        <v>0.13559322033898305</v>
      </c>
      <c r="G103" s="21">
        <f t="shared" si="7"/>
        <v>0.1287001287001287</v>
      </c>
      <c r="H103" s="22">
        <f t="shared" si="13"/>
        <v>14092.138800138366</v>
      </c>
      <c r="I103" s="22">
        <f t="shared" si="11"/>
        <v>1813.6600772378849</v>
      </c>
      <c r="J103" s="22">
        <f t="shared" si="8"/>
        <v>13375.743069629401</v>
      </c>
      <c r="K103" s="22">
        <f>K104+J103</f>
        <v>17942.119454179166</v>
      </c>
      <c r="L103" s="23">
        <f t="shared" si="12"/>
        <v>1.2732005913824096</v>
      </c>
    </row>
    <row r="104" spans="1:12" x14ac:dyDescent="0.2">
      <c r="A104" s="14" t="s">
        <v>27</v>
      </c>
      <c r="B104" s="56">
        <v>45</v>
      </c>
      <c r="C104" s="52">
        <v>121</v>
      </c>
      <c r="D104" s="52">
        <v>121</v>
      </c>
      <c r="E104" s="20"/>
      <c r="F104" s="21">
        <f>B104/((C104+D104)/2)</f>
        <v>0.37190082644628097</v>
      </c>
      <c r="G104" s="21">
        <v>1</v>
      </c>
      <c r="H104" s="22">
        <f t="shared" si="13"/>
        <v>12278.478722900481</v>
      </c>
      <c r="I104" s="22">
        <f>H104*G104</f>
        <v>12278.478722900481</v>
      </c>
      <c r="J104" s="22">
        <f>H104*F104</f>
        <v>4566.376384549766</v>
      </c>
      <c r="K104" s="22">
        <f>J104</f>
        <v>4566.376384549766</v>
      </c>
      <c r="L104" s="23">
        <f>K104/H104</f>
        <v>0.37190082644628103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50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55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14.75" x14ac:dyDescent="0.2">
      <c r="A6" s="58" t="s">
        <v>35</v>
      </c>
      <c r="B6" s="59" t="s">
        <v>36</v>
      </c>
      <c r="C6" s="73" t="s">
        <v>37</v>
      </c>
      <c r="D6" s="73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8" customFormat="1" x14ac:dyDescent="0.2">
      <c r="A7" s="61"/>
      <c r="B7" s="62"/>
      <c r="C7" s="63">
        <v>43466</v>
      </c>
      <c r="D7" s="63">
        <v>43831</v>
      </c>
      <c r="E7" s="64" t="s">
        <v>46</v>
      </c>
      <c r="F7" s="64" t="s">
        <v>47</v>
      </c>
      <c r="G7" s="64" t="s">
        <v>48</v>
      </c>
      <c r="H7" s="58" t="s">
        <v>49</v>
      </c>
      <c r="I7" s="58" t="s">
        <v>50</v>
      </c>
      <c r="J7" s="58" t="s">
        <v>51</v>
      </c>
      <c r="K7" s="58" t="s">
        <v>52</v>
      </c>
      <c r="L7" s="64" t="s">
        <v>53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6">
        <v>1</v>
      </c>
      <c r="C9" s="56">
        <v>647</v>
      </c>
      <c r="D9" s="56">
        <v>588</v>
      </c>
      <c r="E9" s="16">
        <v>0.5</v>
      </c>
      <c r="F9" s="17">
        <f>B9/((C9+D9)/2)</f>
        <v>1.6194331983805667E-3</v>
      </c>
      <c r="G9" s="17">
        <f t="shared" ref="G9:G72" si="0">F9/((1+(1-E9)*F9))</f>
        <v>1.6181229773462782E-3</v>
      </c>
      <c r="H9" s="11">
        <v>100000</v>
      </c>
      <c r="I9" s="11">
        <f>H9*G9</f>
        <v>161.8122977346278</v>
      </c>
      <c r="J9" s="11">
        <f t="shared" ref="J9:J72" si="1">H10+I9*E9</f>
        <v>99919.093851132697</v>
      </c>
      <c r="K9" s="11">
        <f t="shared" ref="K9:K72" si="2">K10+J9</f>
        <v>8649558.9480365347</v>
      </c>
      <c r="L9" s="18">
        <f>K9/H9</f>
        <v>86.495589480365354</v>
      </c>
    </row>
    <row r="10" spans="1:13" x14ac:dyDescent="0.2">
      <c r="A10" s="14">
        <v>1</v>
      </c>
      <c r="B10" s="56">
        <v>0</v>
      </c>
      <c r="C10" s="56">
        <v>697</v>
      </c>
      <c r="D10" s="56">
        <v>659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99838.187702265379</v>
      </c>
      <c r="I10" s="11">
        <f t="shared" ref="I10:I73" si="4">H10*G10</f>
        <v>0</v>
      </c>
      <c r="J10" s="11">
        <f t="shared" si="1"/>
        <v>99838.187702265379</v>
      </c>
      <c r="K10" s="11">
        <f t="shared" si="2"/>
        <v>8549639.8541854024</v>
      </c>
      <c r="L10" s="19">
        <f t="shared" ref="L10:L73" si="5">K10/H10</f>
        <v>85.634966448728989</v>
      </c>
    </row>
    <row r="11" spans="1:13" x14ac:dyDescent="0.2">
      <c r="A11" s="14">
        <v>2</v>
      </c>
      <c r="B11" s="56">
        <v>0</v>
      </c>
      <c r="C11" s="56">
        <v>743</v>
      </c>
      <c r="D11" s="56">
        <v>689</v>
      </c>
      <c r="E11" s="16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99838.187702265379</v>
      </c>
      <c r="I11" s="11">
        <f t="shared" si="4"/>
        <v>0</v>
      </c>
      <c r="J11" s="11">
        <f t="shared" si="1"/>
        <v>99838.187702265379</v>
      </c>
      <c r="K11" s="11">
        <f t="shared" si="2"/>
        <v>8449801.6664831378</v>
      </c>
      <c r="L11" s="19">
        <f t="shared" si="5"/>
        <v>84.634966448728989</v>
      </c>
    </row>
    <row r="12" spans="1:13" x14ac:dyDescent="0.2">
      <c r="A12" s="14">
        <v>3</v>
      </c>
      <c r="B12" s="56">
        <v>0</v>
      </c>
      <c r="C12" s="56">
        <v>707</v>
      </c>
      <c r="D12" s="56">
        <v>753</v>
      </c>
      <c r="E12" s="16">
        <v>0.5</v>
      </c>
      <c r="F12" s="17">
        <f t="shared" si="3"/>
        <v>0</v>
      </c>
      <c r="G12" s="17">
        <f t="shared" si="0"/>
        <v>0</v>
      </c>
      <c r="H12" s="11">
        <f t="shared" si="6"/>
        <v>99838.187702265379</v>
      </c>
      <c r="I12" s="11">
        <f t="shared" si="4"/>
        <v>0</v>
      </c>
      <c r="J12" s="11">
        <f t="shared" si="1"/>
        <v>99838.187702265379</v>
      </c>
      <c r="K12" s="11">
        <f t="shared" si="2"/>
        <v>8349963.4787808731</v>
      </c>
      <c r="L12" s="19">
        <f t="shared" si="5"/>
        <v>83.634966448729003</v>
      </c>
    </row>
    <row r="13" spans="1:13" x14ac:dyDescent="0.2">
      <c r="A13" s="14">
        <v>4</v>
      </c>
      <c r="B13" s="56">
        <v>0</v>
      </c>
      <c r="C13" s="56">
        <v>800</v>
      </c>
      <c r="D13" s="56">
        <v>709</v>
      </c>
      <c r="E13" s="16">
        <v>0.5</v>
      </c>
      <c r="F13" s="17">
        <f t="shared" si="3"/>
        <v>0</v>
      </c>
      <c r="G13" s="17">
        <f t="shared" si="0"/>
        <v>0</v>
      </c>
      <c r="H13" s="11">
        <f t="shared" si="6"/>
        <v>99838.187702265379</v>
      </c>
      <c r="I13" s="11">
        <f t="shared" si="4"/>
        <v>0</v>
      </c>
      <c r="J13" s="11">
        <f t="shared" si="1"/>
        <v>99838.187702265379</v>
      </c>
      <c r="K13" s="11">
        <f t="shared" si="2"/>
        <v>8250125.2910786076</v>
      </c>
      <c r="L13" s="19">
        <f t="shared" si="5"/>
        <v>82.634966448729003</v>
      </c>
    </row>
    <row r="14" spans="1:13" x14ac:dyDescent="0.2">
      <c r="A14" s="14">
        <v>5</v>
      </c>
      <c r="B14" s="56">
        <v>0</v>
      </c>
      <c r="C14" s="56">
        <v>759</v>
      </c>
      <c r="D14" s="56">
        <v>788</v>
      </c>
      <c r="E14" s="16">
        <v>0.5</v>
      </c>
      <c r="F14" s="17">
        <f t="shared" si="3"/>
        <v>0</v>
      </c>
      <c r="G14" s="17">
        <f t="shared" si="0"/>
        <v>0</v>
      </c>
      <c r="H14" s="11">
        <f t="shared" si="6"/>
        <v>99838.187702265379</v>
      </c>
      <c r="I14" s="11">
        <f t="shared" si="4"/>
        <v>0</v>
      </c>
      <c r="J14" s="11">
        <f t="shared" si="1"/>
        <v>99838.187702265379</v>
      </c>
      <c r="K14" s="11">
        <f t="shared" si="2"/>
        <v>8150287.103376342</v>
      </c>
      <c r="L14" s="19">
        <f t="shared" si="5"/>
        <v>81.634966448728989</v>
      </c>
    </row>
    <row r="15" spans="1:13" x14ac:dyDescent="0.2">
      <c r="A15" s="14">
        <v>6</v>
      </c>
      <c r="B15" s="56">
        <v>0</v>
      </c>
      <c r="C15" s="56">
        <v>806</v>
      </c>
      <c r="D15" s="56">
        <v>750</v>
      </c>
      <c r="E15" s="16">
        <v>0.5</v>
      </c>
      <c r="F15" s="17">
        <f t="shared" si="3"/>
        <v>0</v>
      </c>
      <c r="G15" s="17">
        <f t="shared" si="0"/>
        <v>0</v>
      </c>
      <c r="H15" s="11">
        <f t="shared" si="6"/>
        <v>99838.187702265379</v>
      </c>
      <c r="I15" s="11">
        <f t="shared" si="4"/>
        <v>0</v>
      </c>
      <c r="J15" s="11">
        <f t="shared" si="1"/>
        <v>99838.187702265379</v>
      </c>
      <c r="K15" s="11">
        <f t="shared" si="2"/>
        <v>8050448.9156740764</v>
      </c>
      <c r="L15" s="19">
        <f t="shared" si="5"/>
        <v>80.634966448728989</v>
      </c>
    </row>
    <row r="16" spans="1:13" x14ac:dyDescent="0.2">
      <c r="A16" s="14">
        <v>7</v>
      </c>
      <c r="B16" s="56">
        <v>0</v>
      </c>
      <c r="C16" s="56">
        <v>735</v>
      </c>
      <c r="D16" s="56">
        <v>801</v>
      </c>
      <c r="E16" s="16">
        <v>0.5</v>
      </c>
      <c r="F16" s="17">
        <f t="shared" si="3"/>
        <v>0</v>
      </c>
      <c r="G16" s="17">
        <f t="shared" si="0"/>
        <v>0</v>
      </c>
      <c r="H16" s="11">
        <f t="shared" si="6"/>
        <v>99838.187702265379</v>
      </c>
      <c r="I16" s="11">
        <f t="shared" si="4"/>
        <v>0</v>
      </c>
      <c r="J16" s="11">
        <f t="shared" si="1"/>
        <v>99838.187702265379</v>
      </c>
      <c r="K16" s="11">
        <f t="shared" si="2"/>
        <v>7950610.7279718108</v>
      </c>
      <c r="L16" s="19">
        <f t="shared" si="5"/>
        <v>79.634966448728989</v>
      </c>
    </row>
    <row r="17" spans="1:12" x14ac:dyDescent="0.2">
      <c r="A17" s="14">
        <v>8</v>
      </c>
      <c r="B17" s="56">
        <v>0</v>
      </c>
      <c r="C17" s="56">
        <v>811</v>
      </c>
      <c r="D17" s="56">
        <v>736</v>
      </c>
      <c r="E17" s="16">
        <v>0.5</v>
      </c>
      <c r="F17" s="17">
        <f t="shared" si="3"/>
        <v>0</v>
      </c>
      <c r="G17" s="17">
        <f t="shared" si="0"/>
        <v>0</v>
      </c>
      <c r="H17" s="11">
        <f t="shared" si="6"/>
        <v>99838.187702265379</v>
      </c>
      <c r="I17" s="11">
        <f t="shared" si="4"/>
        <v>0</v>
      </c>
      <c r="J17" s="11">
        <f t="shared" si="1"/>
        <v>99838.187702265379</v>
      </c>
      <c r="K17" s="11">
        <f t="shared" si="2"/>
        <v>7850772.5402695453</v>
      </c>
      <c r="L17" s="19">
        <f t="shared" si="5"/>
        <v>78.634966448728989</v>
      </c>
    </row>
    <row r="18" spans="1:12" x14ac:dyDescent="0.2">
      <c r="A18" s="14">
        <v>9</v>
      </c>
      <c r="B18" s="56">
        <v>0</v>
      </c>
      <c r="C18" s="56">
        <v>717</v>
      </c>
      <c r="D18" s="56">
        <v>802</v>
      </c>
      <c r="E18" s="16">
        <v>0.5</v>
      </c>
      <c r="F18" s="17">
        <f t="shared" si="3"/>
        <v>0</v>
      </c>
      <c r="G18" s="17">
        <f t="shared" si="0"/>
        <v>0</v>
      </c>
      <c r="H18" s="11">
        <f t="shared" si="6"/>
        <v>99838.187702265379</v>
      </c>
      <c r="I18" s="11">
        <f t="shared" si="4"/>
        <v>0</v>
      </c>
      <c r="J18" s="11">
        <f t="shared" si="1"/>
        <v>99838.187702265379</v>
      </c>
      <c r="K18" s="11">
        <f t="shared" si="2"/>
        <v>7750934.3525672797</v>
      </c>
      <c r="L18" s="19">
        <f t="shared" si="5"/>
        <v>77.634966448728989</v>
      </c>
    </row>
    <row r="19" spans="1:12" x14ac:dyDescent="0.2">
      <c r="A19" s="14">
        <v>10</v>
      </c>
      <c r="B19" s="56">
        <v>0</v>
      </c>
      <c r="C19" s="56">
        <v>771</v>
      </c>
      <c r="D19" s="56">
        <v>719</v>
      </c>
      <c r="E19" s="16">
        <v>0.5</v>
      </c>
      <c r="F19" s="17">
        <f t="shared" si="3"/>
        <v>0</v>
      </c>
      <c r="G19" s="17">
        <f t="shared" si="0"/>
        <v>0</v>
      </c>
      <c r="H19" s="11">
        <f t="shared" si="6"/>
        <v>99838.187702265379</v>
      </c>
      <c r="I19" s="11">
        <f t="shared" si="4"/>
        <v>0</v>
      </c>
      <c r="J19" s="11">
        <f t="shared" si="1"/>
        <v>99838.187702265379</v>
      </c>
      <c r="K19" s="11">
        <f t="shared" si="2"/>
        <v>7651096.1648650141</v>
      </c>
      <c r="L19" s="19">
        <f t="shared" si="5"/>
        <v>76.634966448728989</v>
      </c>
    </row>
    <row r="20" spans="1:12" x14ac:dyDescent="0.2">
      <c r="A20" s="14">
        <v>11</v>
      </c>
      <c r="B20" s="56">
        <v>0</v>
      </c>
      <c r="C20" s="56">
        <v>769</v>
      </c>
      <c r="D20" s="56">
        <v>776</v>
      </c>
      <c r="E20" s="16">
        <v>0.5</v>
      </c>
      <c r="F20" s="17">
        <f t="shared" si="3"/>
        <v>0</v>
      </c>
      <c r="G20" s="17">
        <f t="shared" si="0"/>
        <v>0</v>
      </c>
      <c r="H20" s="11">
        <f t="shared" si="6"/>
        <v>99838.187702265379</v>
      </c>
      <c r="I20" s="11">
        <f t="shared" si="4"/>
        <v>0</v>
      </c>
      <c r="J20" s="11">
        <f t="shared" si="1"/>
        <v>99838.187702265379</v>
      </c>
      <c r="K20" s="11">
        <f t="shared" si="2"/>
        <v>7551257.9771627486</v>
      </c>
      <c r="L20" s="19">
        <f t="shared" si="5"/>
        <v>75.634966448728989</v>
      </c>
    </row>
    <row r="21" spans="1:12" x14ac:dyDescent="0.2">
      <c r="A21" s="14">
        <v>12</v>
      </c>
      <c r="B21" s="56">
        <v>0</v>
      </c>
      <c r="C21" s="56">
        <v>747</v>
      </c>
      <c r="D21" s="56">
        <v>769</v>
      </c>
      <c r="E21" s="16">
        <v>0.5</v>
      </c>
      <c r="F21" s="17">
        <f t="shared" si="3"/>
        <v>0</v>
      </c>
      <c r="G21" s="17">
        <f t="shared" si="0"/>
        <v>0</v>
      </c>
      <c r="H21" s="11">
        <f t="shared" si="6"/>
        <v>99838.187702265379</v>
      </c>
      <c r="I21" s="11">
        <f t="shared" si="4"/>
        <v>0</v>
      </c>
      <c r="J21" s="11">
        <f t="shared" si="1"/>
        <v>99838.187702265379</v>
      </c>
      <c r="K21" s="11">
        <f t="shared" si="2"/>
        <v>7451419.789460483</v>
      </c>
      <c r="L21" s="19">
        <f t="shared" si="5"/>
        <v>74.634966448728989</v>
      </c>
    </row>
    <row r="22" spans="1:12" x14ac:dyDescent="0.2">
      <c r="A22" s="14">
        <v>13</v>
      </c>
      <c r="B22" s="56">
        <v>0</v>
      </c>
      <c r="C22" s="56">
        <v>669</v>
      </c>
      <c r="D22" s="56">
        <v>748</v>
      </c>
      <c r="E22" s="16">
        <v>0.5</v>
      </c>
      <c r="F22" s="17">
        <f t="shared" si="3"/>
        <v>0</v>
      </c>
      <c r="G22" s="17">
        <f t="shared" si="0"/>
        <v>0</v>
      </c>
      <c r="H22" s="11">
        <f t="shared" si="6"/>
        <v>99838.187702265379</v>
      </c>
      <c r="I22" s="11">
        <f t="shared" si="4"/>
        <v>0</v>
      </c>
      <c r="J22" s="11">
        <f t="shared" si="1"/>
        <v>99838.187702265379</v>
      </c>
      <c r="K22" s="11">
        <f t="shared" si="2"/>
        <v>7351581.6017582174</v>
      </c>
      <c r="L22" s="19">
        <f t="shared" si="5"/>
        <v>73.634966448728974</v>
      </c>
    </row>
    <row r="23" spans="1:12" x14ac:dyDescent="0.2">
      <c r="A23" s="14">
        <v>14</v>
      </c>
      <c r="B23" s="56">
        <v>0</v>
      </c>
      <c r="C23" s="56">
        <v>716</v>
      </c>
      <c r="D23" s="56">
        <v>670</v>
      </c>
      <c r="E23" s="16">
        <v>0.5</v>
      </c>
      <c r="F23" s="17">
        <f t="shared" si="3"/>
        <v>0</v>
      </c>
      <c r="G23" s="17">
        <f t="shared" si="0"/>
        <v>0</v>
      </c>
      <c r="H23" s="11">
        <f t="shared" si="6"/>
        <v>99838.187702265379</v>
      </c>
      <c r="I23" s="11">
        <f t="shared" si="4"/>
        <v>0</v>
      </c>
      <c r="J23" s="11">
        <f t="shared" si="1"/>
        <v>99838.187702265379</v>
      </c>
      <c r="K23" s="11">
        <f t="shared" si="2"/>
        <v>7251743.4140559519</v>
      </c>
      <c r="L23" s="19">
        <f t="shared" si="5"/>
        <v>72.634966448728974</v>
      </c>
    </row>
    <row r="24" spans="1:12" x14ac:dyDescent="0.2">
      <c r="A24" s="14">
        <v>15</v>
      </c>
      <c r="B24" s="56">
        <v>0</v>
      </c>
      <c r="C24" s="56">
        <v>673</v>
      </c>
      <c r="D24" s="56">
        <v>702</v>
      </c>
      <c r="E24" s="16">
        <v>0.5</v>
      </c>
      <c r="F24" s="17">
        <f t="shared" si="3"/>
        <v>0</v>
      </c>
      <c r="G24" s="17">
        <f t="shared" si="0"/>
        <v>0</v>
      </c>
      <c r="H24" s="11">
        <f t="shared" si="6"/>
        <v>99838.187702265379</v>
      </c>
      <c r="I24" s="11">
        <f t="shared" si="4"/>
        <v>0</v>
      </c>
      <c r="J24" s="11">
        <f t="shared" si="1"/>
        <v>99838.187702265379</v>
      </c>
      <c r="K24" s="11">
        <f t="shared" si="2"/>
        <v>7151905.2263536863</v>
      </c>
      <c r="L24" s="19">
        <f t="shared" si="5"/>
        <v>71.634966448728974</v>
      </c>
    </row>
    <row r="25" spans="1:12" x14ac:dyDescent="0.2">
      <c r="A25" s="14">
        <v>16</v>
      </c>
      <c r="B25" s="56">
        <v>0</v>
      </c>
      <c r="C25" s="56">
        <v>601</v>
      </c>
      <c r="D25" s="56">
        <v>684</v>
      </c>
      <c r="E25" s="16">
        <v>0.5</v>
      </c>
      <c r="F25" s="17">
        <f t="shared" si="3"/>
        <v>0</v>
      </c>
      <c r="G25" s="17">
        <f t="shared" si="0"/>
        <v>0</v>
      </c>
      <c r="H25" s="11">
        <f t="shared" si="6"/>
        <v>99838.187702265379</v>
      </c>
      <c r="I25" s="11">
        <f t="shared" si="4"/>
        <v>0</v>
      </c>
      <c r="J25" s="11">
        <f t="shared" si="1"/>
        <v>99838.187702265379</v>
      </c>
      <c r="K25" s="11">
        <f t="shared" si="2"/>
        <v>7052067.0386514207</v>
      </c>
      <c r="L25" s="19">
        <f t="shared" si="5"/>
        <v>70.634966448728974</v>
      </c>
    </row>
    <row r="26" spans="1:12" x14ac:dyDescent="0.2">
      <c r="A26" s="14">
        <v>17</v>
      </c>
      <c r="B26" s="56">
        <v>0</v>
      </c>
      <c r="C26" s="56">
        <v>629</v>
      </c>
      <c r="D26" s="56">
        <v>601</v>
      </c>
      <c r="E26" s="16">
        <v>0.5</v>
      </c>
      <c r="F26" s="17">
        <f t="shared" si="3"/>
        <v>0</v>
      </c>
      <c r="G26" s="17">
        <f t="shared" si="0"/>
        <v>0</v>
      </c>
      <c r="H26" s="11">
        <f t="shared" si="6"/>
        <v>99838.187702265379</v>
      </c>
      <c r="I26" s="11">
        <f t="shared" si="4"/>
        <v>0</v>
      </c>
      <c r="J26" s="11">
        <f t="shared" si="1"/>
        <v>99838.187702265379</v>
      </c>
      <c r="K26" s="11">
        <f t="shared" si="2"/>
        <v>6952228.8509491552</v>
      </c>
      <c r="L26" s="19">
        <f t="shared" si="5"/>
        <v>69.634966448728974</v>
      </c>
    </row>
    <row r="27" spans="1:12" x14ac:dyDescent="0.2">
      <c r="A27" s="14">
        <v>18</v>
      </c>
      <c r="B27" s="56">
        <v>0</v>
      </c>
      <c r="C27" s="56">
        <v>610</v>
      </c>
      <c r="D27" s="56">
        <v>646</v>
      </c>
      <c r="E27" s="16">
        <v>0.5</v>
      </c>
      <c r="F27" s="17">
        <f t="shared" si="3"/>
        <v>0</v>
      </c>
      <c r="G27" s="17">
        <f t="shared" si="0"/>
        <v>0</v>
      </c>
      <c r="H27" s="11">
        <f t="shared" si="6"/>
        <v>99838.187702265379</v>
      </c>
      <c r="I27" s="11">
        <f t="shared" si="4"/>
        <v>0</v>
      </c>
      <c r="J27" s="11">
        <f t="shared" si="1"/>
        <v>99838.187702265379</v>
      </c>
      <c r="K27" s="11">
        <f t="shared" si="2"/>
        <v>6852390.6632468896</v>
      </c>
      <c r="L27" s="19">
        <f t="shared" si="5"/>
        <v>68.634966448728974</v>
      </c>
    </row>
    <row r="28" spans="1:12" x14ac:dyDescent="0.2">
      <c r="A28" s="14">
        <v>19</v>
      </c>
      <c r="B28" s="56">
        <v>0</v>
      </c>
      <c r="C28" s="56">
        <v>587</v>
      </c>
      <c r="D28" s="56">
        <v>646</v>
      </c>
      <c r="E28" s="16">
        <v>0.5</v>
      </c>
      <c r="F28" s="17">
        <f t="shared" si="3"/>
        <v>0</v>
      </c>
      <c r="G28" s="17">
        <f t="shared" si="0"/>
        <v>0</v>
      </c>
      <c r="H28" s="11">
        <f t="shared" si="6"/>
        <v>99838.187702265379</v>
      </c>
      <c r="I28" s="11">
        <f t="shared" si="4"/>
        <v>0</v>
      </c>
      <c r="J28" s="11">
        <f t="shared" si="1"/>
        <v>99838.187702265379</v>
      </c>
      <c r="K28" s="11">
        <f t="shared" si="2"/>
        <v>6752552.475544624</v>
      </c>
      <c r="L28" s="19">
        <f t="shared" si="5"/>
        <v>67.634966448728974</v>
      </c>
    </row>
    <row r="29" spans="1:12" x14ac:dyDescent="0.2">
      <c r="A29" s="14">
        <v>20</v>
      </c>
      <c r="B29" s="56">
        <v>1</v>
      </c>
      <c r="C29" s="56">
        <v>585</v>
      </c>
      <c r="D29" s="56">
        <v>611</v>
      </c>
      <c r="E29" s="16">
        <v>0.5</v>
      </c>
      <c r="F29" s="17">
        <f t="shared" si="3"/>
        <v>1.6722408026755853E-3</v>
      </c>
      <c r="G29" s="17">
        <f t="shared" si="0"/>
        <v>1.6708437761069339E-3</v>
      </c>
      <c r="H29" s="11">
        <f t="shared" si="6"/>
        <v>99838.187702265379</v>
      </c>
      <c r="I29" s="11">
        <f t="shared" si="4"/>
        <v>166.81401454012592</v>
      </c>
      <c r="J29" s="11">
        <f t="shared" si="1"/>
        <v>99754.780694995308</v>
      </c>
      <c r="K29" s="11">
        <f t="shared" si="2"/>
        <v>6652714.2878423585</v>
      </c>
      <c r="L29" s="19">
        <f t="shared" si="5"/>
        <v>66.63496644872896</v>
      </c>
    </row>
    <row r="30" spans="1:12" x14ac:dyDescent="0.2">
      <c r="A30" s="14">
        <v>21</v>
      </c>
      <c r="B30" s="56">
        <v>0</v>
      </c>
      <c r="C30" s="56">
        <v>557</v>
      </c>
      <c r="D30" s="56">
        <v>595</v>
      </c>
      <c r="E30" s="16">
        <v>0.5</v>
      </c>
      <c r="F30" s="17">
        <f t="shared" si="3"/>
        <v>0</v>
      </c>
      <c r="G30" s="17">
        <f t="shared" si="0"/>
        <v>0</v>
      </c>
      <c r="H30" s="11">
        <f t="shared" si="6"/>
        <v>99671.373687725252</v>
      </c>
      <c r="I30" s="11">
        <f t="shared" si="4"/>
        <v>0</v>
      </c>
      <c r="J30" s="11">
        <f t="shared" si="1"/>
        <v>99671.373687725252</v>
      </c>
      <c r="K30" s="11">
        <f t="shared" si="2"/>
        <v>6552959.5071473634</v>
      </c>
      <c r="L30" s="19">
        <f t="shared" si="5"/>
        <v>65.745652585044837</v>
      </c>
    </row>
    <row r="31" spans="1:12" x14ac:dyDescent="0.2">
      <c r="A31" s="14">
        <v>22</v>
      </c>
      <c r="B31" s="56">
        <v>0</v>
      </c>
      <c r="C31" s="56">
        <v>535</v>
      </c>
      <c r="D31" s="56">
        <v>567</v>
      </c>
      <c r="E31" s="16">
        <v>0.5</v>
      </c>
      <c r="F31" s="17">
        <f t="shared" si="3"/>
        <v>0</v>
      </c>
      <c r="G31" s="17">
        <f t="shared" si="0"/>
        <v>0</v>
      </c>
      <c r="H31" s="11">
        <f t="shared" si="6"/>
        <v>99671.373687725252</v>
      </c>
      <c r="I31" s="11">
        <f t="shared" si="4"/>
        <v>0</v>
      </c>
      <c r="J31" s="11">
        <f t="shared" si="1"/>
        <v>99671.373687725252</v>
      </c>
      <c r="K31" s="11">
        <f t="shared" si="2"/>
        <v>6453288.1334596379</v>
      </c>
      <c r="L31" s="19">
        <f t="shared" si="5"/>
        <v>64.745652585044837</v>
      </c>
    </row>
    <row r="32" spans="1:12" x14ac:dyDescent="0.2">
      <c r="A32" s="14">
        <v>23</v>
      </c>
      <c r="B32" s="56">
        <v>0</v>
      </c>
      <c r="C32" s="56">
        <v>608</v>
      </c>
      <c r="D32" s="56">
        <v>555</v>
      </c>
      <c r="E32" s="16">
        <v>0.5</v>
      </c>
      <c r="F32" s="17">
        <f t="shared" si="3"/>
        <v>0</v>
      </c>
      <c r="G32" s="17">
        <f t="shared" si="0"/>
        <v>0</v>
      </c>
      <c r="H32" s="11">
        <f t="shared" si="6"/>
        <v>99671.373687725252</v>
      </c>
      <c r="I32" s="11">
        <f t="shared" si="4"/>
        <v>0</v>
      </c>
      <c r="J32" s="11">
        <f t="shared" si="1"/>
        <v>99671.373687725252</v>
      </c>
      <c r="K32" s="11">
        <f t="shared" si="2"/>
        <v>6353616.7597719124</v>
      </c>
      <c r="L32" s="19">
        <f t="shared" si="5"/>
        <v>63.74565258504483</v>
      </c>
    </row>
    <row r="33" spans="1:12" x14ac:dyDescent="0.2">
      <c r="A33" s="14">
        <v>24</v>
      </c>
      <c r="B33" s="56">
        <v>0</v>
      </c>
      <c r="C33" s="56">
        <v>555</v>
      </c>
      <c r="D33" s="56">
        <v>621</v>
      </c>
      <c r="E33" s="16">
        <v>0.5</v>
      </c>
      <c r="F33" s="17">
        <f t="shared" si="3"/>
        <v>0</v>
      </c>
      <c r="G33" s="17">
        <f t="shared" si="0"/>
        <v>0</v>
      </c>
      <c r="H33" s="11">
        <f t="shared" si="6"/>
        <v>99671.373687725252</v>
      </c>
      <c r="I33" s="11">
        <f t="shared" si="4"/>
        <v>0</v>
      </c>
      <c r="J33" s="11">
        <f t="shared" si="1"/>
        <v>99671.373687725252</v>
      </c>
      <c r="K33" s="11">
        <f t="shared" si="2"/>
        <v>6253945.3860841868</v>
      </c>
      <c r="L33" s="19">
        <f t="shared" si="5"/>
        <v>62.745652585044823</v>
      </c>
    </row>
    <row r="34" spans="1:12" x14ac:dyDescent="0.2">
      <c r="A34" s="14">
        <v>25</v>
      </c>
      <c r="B34" s="56">
        <v>0</v>
      </c>
      <c r="C34" s="56">
        <v>652</v>
      </c>
      <c r="D34" s="56">
        <v>579</v>
      </c>
      <c r="E34" s="16">
        <v>0.5</v>
      </c>
      <c r="F34" s="17">
        <f t="shared" si="3"/>
        <v>0</v>
      </c>
      <c r="G34" s="17">
        <f t="shared" si="0"/>
        <v>0</v>
      </c>
      <c r="H34" s="11">
        <f t="shared" si="6"/>
        <v>99671.373687725252</v>
      </c>
      <c r="I34" s="11">
        <f t="shared" si="4"/>
        <v>0</v>
      </c>
      <c r="J34" s="11">
        <f t="shared" si="1"/>
        <v>99671.373687725252</v>
      </c>
      <c r="K34" s="11">
        <f t="shared" si="2"/>
        <v>6154274.0123964613</v>
      </c>
      <c r="L34" s="19">
        <f t="shared" si="5"/>
        <v>61.745652585044823</v>
      </c>
    </row>
    <row r="35" spans="1:12" x14ac:dyDescent="0.2">
      <c r="A35" s="14">
        <v>26</v>
      </c>
      <c r="B35" s="56">
        <v>0</v>
      </c>
      <c r="C35" s="56">
        <v>727</v>
      </c>
      <c r="D35" s="56">
        <v>666</v>
      </c>
      <c r="E35" s="16">
        <v>0.5</v>
      </c>
      <c r="F35" s="17">
        <f t="shared" si="3"/>
        <v>0</v>
      </c>
      <c r="G35" s="17">
        <f t="shared" si="0"/>
        <v>0</v>
      </c>
      <c r="H35" s="11">
        <f t="shared" si="6"/>
        <v>99671.373687725252</v>
      </c>
      <c r="I35" s="11">
        <f t="shared" si="4"/>
        <v>0</v>
      </c>
      <c r="J35" s="11">
        <f t="shared" si="1"/>
        <v>99671.373687725252</v>
      </c>
      <c r="K35" s="11">
        <f t="shared" si="2"/>
        <v>6054602.6387087358</v>
      </c>
      <c r="L35" s="19">
        <f t="shared" si="5"/>
        <v>60.745652585044823</v>
      </c>
    </row>
    <row r="36" spans="1:12" x14ac:dyDescent="0.2">
      <c r="A36" s="14">
        <v>27</v>
      </c>
      <c r="B36" s="56">
        <v>0</v>
      </c>
      <c r="C36" s="56">
        <v>715</v>
      </c>
      <c r="D36" s="56">
        <v>747</v>
      </c>
      <c r="E36" s="16">
        <v>0.5</v>
      </c>
      <c r="F36" s="17">
        <f t="shared" si="3"/>
        <v>0</v>
      </c>
      <c r="G36" s="17">
        <f t="shared" si="0"/>
        <v>0</v>
      </c>
      <c r="H36" s="11">
        <f t="shared" si="6"/>
        <v>99671.373687725252</v>
      </c>
      <c r="I36" s="11">
        <f t="shared" si="4"/>
        <v>0</v>
      </c>
      <c r="J36" s="11">
        <f t="shared" si="1"/>
        <v>99671.373687725252</v>
      </c>
      <c r="K36" s="11">
        <f t="shared" si="2"/>
        <v>5954931.2650210103</v>
      </c>
      <c r="L36" s="19">
        <f t="shared" si="5"/>
        <v>59.745652585044816</v>
      </c>
    </row>
    <row r="37" spans="1:12" x14ac:dyDescent="0.2">
      <c r="A37" s="14">
        <v>28</v>
      </c>
      <c r="B37" s="56">
        <v>0</v>
      </c>
      <c r="C37" s="56">
        <v>734</v>
      </c>
      <c r="D37" s="56">
        <v>753</v>
      </c>
      <c r="E37" s="16">
        <v>0.5</v>
      </c>
      <c r="F37" s="17">
        <f t="shared" si="3"/>
        <v>0</v>
      </c>
      <c r="G37" s="17">
        <f t="shared" si="0"/>
        <v>0</v>
      </c>
      <c r="H37" s="11">
        <f t="shared" si="6"/>
        <v>99671.373687725252</v>
      </c>
      <c r="I37" s="11">
        <f t="shared" si="4"/>
        <v>0</v>
      </c>
      <c r="J37" s="11">
        <f t="shared" si="1"/>
        <v>99671.373687725252</v>
      </c>
      <c r="K37" s="11">
        <f t="shared" si="2"/>
        <v>5855259.8913332848</v>
      </c>
      <c r="L37" s="19">
        <f t="shared" si="5"/>
        <v>58.745652585044816</v>
      </c>
    </row>
    <row r="38" spans="1:12" x14ac:dyDescent="0.2">
      <c r="A38" s="14">
        <v>29</v>
      </c>
      <c r="B38" s="56">
        <v>0</v>
      </c>
      <c r="C38" s="56">
        <v>810</v>
      </c>
      <c r="D38" s="56">
        <v>769</v>
      </c>
      <c r="E38" s="16">
        <v>0.5</v>
      </c>
      <c r="F38" s="17">
        <f t="shared" si="3"/>
        <v>0</v>
      </c>
      <c r="G38" s="17">
        <f t="shared" si="0"/>
        <v>0</v>
      </c>
      <c r="H38" s="11">
        <f t="shared" si="6"/>
        <v>99671.373687725252</v>
      </c>
      <c r="I38" s="11">
        <f t="shared" si="4"/>
        <v>0</v>
      </c>
      <c r="J38" s="11">
        <f t="shared" si="1"/>
        <v>99671.373687725252</v>
      </c>
      <c r="K38" s="11">
        <f t="shared" si="2"/>
        <v>5755588.5176455593</v>
      </c>
      <c r="L38" s="19">
        <f t="shared" si="5"/>
        <v>57.745652585044816</v>
      </c>
    </row>
    <row r="39" spans="1:12" x14ac:dyDescent="0.2">
      <c r="A39" s="14">
        <v>30</v>
      </c>
      <c r="B39" s="56">
        <v>0</v>
      </c>
      <c r="C39" s="56">
        <v>889</v>
      </c>
      <c r="D39" s="56">
        <v>828</v>
      </c>
      <c r="E39" s="16">
        <v>0.5</v>
      </c>
      <c r="F39" s="17">
        <f t="shared" si="3"/>
        <v>0</v>
      </c>
      <c r="G39" s="17">
        <f t="shared" si="0"/>
        <v>0</v>
      </c>
      <c r="H39" s="11">
        <f t="shared" si="6"/>
        <v>99671.373687725252</v>
      </c>
      <c r="I39" s="11">
        <f t="shared" si="4"/>
        <v>0</v>
      </c>
      <c r="J39" s="11">
        <f t="shared" si="1"/>
        <v>99671.373687725252</v>
      </c>
      <c r="K39" s="11">
        <f t="shared" si="2"/>
        <v>5655917.1439578338</v>
      </c>
      <c r="L39" s="19">
        <f t="shared" si="5"/>
        <v>56.745652585044809</v>
      </c>
    </row>
    <row r="40" spans="1:12" x14ac:dyDescent="0.2">
      <c r="A40" s="14">
        <v>31</v>
      </c>
      <c r="B40" s="56">
        <v>0</v>
      </c>
      <c r="C40" s="56">
        <v>923</v>
      </c>
      <c r="D40" s="56">
        <v>892</v>
      </c>
      <c r="E40" s="16">
        <v>0.5</v>
      </c>
      <c r="F40" s="17">
        <f t="shared" si="3"/>
        <v>0</v>
      </c>
      <c r="G40" s="17">
        <f t="shared" si="0"/>
        <v>0</v>
      </c>
      <c r="H40" s="11">
        <f t="shared" si="6"/>
        <v>99671.373687725252</v>
      </c>
      <c r="I40" s="11">
        <f t="shared" si="4"/>
        <v>0</v>
      </c>
      <c r="J40" s="11">
        <f t="shared" si="1"/>
        <v>99671.373687725252</v>
      </c>
      <c r="K40" s="11">
        <f t="shared" si="2"/>
        <v>5556245.7702701082</v>
      </c>
      <c r="L40" s="19">
        <f t="shared" si="5"/>
        <v>55.745652585044809</v>
      </c>
    </row>
    <row r="41" spans="1:12" x14ac:dyDescent="0.2">
      <c r="A41" s="14">
        <v>32</v>
      </c>
      <c r="B41" s="56">
        <v>0</v>
      </c>
      <c r="C41" s="56">
        <v>979</v>
      </c>
      <c r="D41" s="56">
        <v>950</v>
      </c>
      <c r="E41" s="16">
        <v>0.5</v>
      </c>
      <c r="F41" s="17">
        <f t="shared" si="3"/>
        <v>0</v>
      </c>
      <c r="G41" s="17">
        <f t="shared" si="0"/>
        <v>0</v>
      </c>
      <c r="H41" s="11">
        <f t="shared" si="6"/>
        <v>99671.373687725252</v>
      </c>
      <c r="I41" s="11">
        <f t="shared" si="4"/>
        <v>0</v>
      </c>
      <c r="J41" s="11">
        <f t="shared" si="1"/>
        <v>99671.373687725252</v>
      </c>
      <c r="K41" s="11">
        <f t="shared" si="2"/>
        <v>5456574.3965823827</v>
      </c>
      <c r="L41" s="19">
        <f t="shared" si="5"/>
        <v>54.745652585044802</v>
      </c>
    </row>
    <row r="42" spans="1:12" x14ac:dyDescent="0.2">
      <c r="A42" s="14">
        <v>33</v>
      </c>
      <c r="B42" s="56">
        <v>0</v>
      </c>
      <c r="C42" s="56">
        <v>990</v>
      </c>
      <c r="D42" s="56">
        <v>999</v>
      </c>
      <c r="E42" s="16">
        <v>0.5</v>
      </c>
      <c r="F42" s="17">
        <f t="shared" si="3"/>
        <v>0</v>
      </c>
      <c r="G42" s="17">
        <f t="shared" si="0"/>
        <v>0</v>
      </c>
      <c r="H42" s="11">
        <f t="shared" si="6"/>
        <v>99671.373687725252</v>
      </c>
      <c r="I42" s="11">
        <f t="shared" si="4"/>
        <v>0</v>
      </c>
      <c r="J42" s="11">
        <f t="shared" si="1"/>
        <v>99671.373687725252</v>
      </c>
      <c r="K42" s="11">
        <f t="shared" si="2"/>
        <v>5356903.0228946572</v>
      </c>
      <c r="L42" s="19">
        <f t="shared" si="5"/>
        <v>53.745652585044802</v>
      </c>
    </row>
    <row r="43" spans="1:12" x14ac:dyDescent="0.2">
      <c r="A43" s="14">
        <v>34</v>
      </c>
      <c r="B43" s="56">
        <v>0</v>
      </c>
      <c r="C43" s="56">
        <v>1021</v>
      </c>
      <c r="D43" s="56">
        <v>997</v>
      </c>
      <c r="E43" s="16">
        <v>0.5</v>
      </c>
      <c r="F43" s="17">
        <f t="shared" si="3"/>
        <v>0</v>
      </c>
      <c r="G43" s="17">
        <f t="shared" si="0"/>
        <v>0</v>
      </c>
      <c r="H43" s="11">
        <f t="shared" si="6"/>
        <v>99671.373687725252</v>
      </c>
      <c r="I43" s="11">
        <f t="shared" si="4"/>
        <v>0</v>
      </c>
      <c r="J43" s="11">
        <f t="shared" si="1"/>
        <v>99671.373687725252</v>
      </c>
      <c r="K43" s="11">
        <f t="shared" si="2"/>
        <v>5257231.6492069317</v>
      </c>
      <c r="L43" s="19">
        <f t="shared" si="5"/>
        <v>52.745652585044802</v>
      </c>
    </row>
    <row r="44" spans="1:12" x14ac:dyDescent="0.2">
      <c r="A44" s="14">
        <v>35</v>
      </c>
      <c r="B44" s="56">
        <v>0</v>
      </c>
      <c r="C44" s="56">
        <v>1109</v>
      </c>
      <c r="D44" s="56">
        <v>1045</v>
      </c>
      <c r="E44" s="16">
        <v>0.5</v>
      </c>
      <c r="F44" s="17">
        <f t="shared" si="3"/>
        <v>0</v>
      </c>
      <c r="G44" s="17">
        <f t="shared" si="0"/>
        <v>0</v>
      </c>
      <c r="H44" s="11">
        <f t="shared" si="6"/>
        <v>99671.373687725252</v>
      </c>
      <c r="I44" s="11">
        <f t="shared" si="4"/>
        <v>0</v>
      </c>
      <c r="J44" s="11">
        <f t="shared" si="1"/>
        <v>99671.373687725252</v>
      </c>
      <c r="K44" s="11">
        <f t="shared" si="2"/>
        <v>5157560.2755192062</v>
      </c>
      <c r="L44" s="19">
        <f t="shared" si="5"/>
        <v>51.745652585044795</v>
      </c>
    </row>
    <row r="45" spans="1:12" x14ac:dyDescent="0.2">
      <c r="A45" s="14">
        <v>36</v>
      </c>
      <c r="B45" s="56">
        <v>0</v>
      </c>
      <c r="C45" s="56">
        <v>1199</v>
      </c>
      <c r="D45" s="56">
        <v>1148</v>
      </c>
      <c r="E45" s="16">
        <v>0.5</v>
      </c>
      <c r="F45" s="17">
        <f t="shared" si="3"/>
        <v>0</v>
      </c>
      <c r="G45" s="17">
        <f t="shared" si="0"/>
        <v>0</v>
      </c>
      <c r="H45" s="11">
        <f t="shared" si="6"/>
        <v>99671.373687725252</v>
      </c>
      <c r="I45" s="11">
        <f t="shared" si="4"/>
        <v>0</v>
      </c>
      <c r="J45" s="11">
        <f t="shared" si="1"/>
        <v>99671.373687725252</v>
      </c>
      <c r="K45" s="11">
        <f t="shared" si="2"/>
        <v>5057888.9018314807</v>
      </c>
      <c r="L45" s="19">
        <f t="shared" si="5"/>
        <v>50.745652585044795</v>
      </c>
    </row>
    <row r="46" spans="1:12" x14ac:dyDescent="0.2">
      <c r="A46" s="14">
        <v>37</v>
      </c>
      <c r="B46" s="56">
        <v>0</v>
      </c>
      <c r="C46" s="56">
        <v>1291</v>
      </c>
      <c r="D46" s="56">
        <v>1198</v>
      </c>
      <c r="E46" s="16">
        <v>0.5</v>
      </c>
      <c r="F46" s="17">
        <f t="shared" si="3"/>
        <v>0</v>
      </c>
      <c r="G46" s="17">
        <f t="shared" si="0"/>
        <v>0</v>
      </c>
      <c r="H46" s="11">
        <f t="shared" si="6"/>
        <v>99671.373687725252</v>
      </c>
      <c r="I46" s="11">
        <f t="shared" si="4"/>
        <v>0</v>
      </c>
      <c r="J46" s="11">
        <f t="shared" si="1"/>
        <v>99671.373687725252</v>
      </c>
      <c r="K46" s="11">
        <f t="shared" si="2"/>
        <v>4958217.5281437552</v>
      </c>
      <c r="L46" s="19">
        <f t="shared" si="5"/>
        <v>49.745652585044795</v>
      </c>
    </row>
    <row r="47" spans="1:12" x14ac:dyDescent="0.2">
      <c r="A47" s="14">
        <v>38</v>
      </c>
      <c r="B47" s="56">
        <v>1</v>
      </c>
      <c r="C47" s="56">
        <v>1325</v>
      </c>
      <c r="D47" s="56">
        <v>1304</v>
      </c>
      <c r="E47" s="16">
        <v>0.5</v>
      </c>
      <c r="F47" s="17">
        <f t="shared" si="3"/>
        <v>7.6074553062000763E-4</v>
      </c>
      <c r="G47" s="17">
        <f t="shared" si="0"/>
        <v>7.6045627376425862E-4</v>
      </c>
      <c r="H47" s="11">
        <f t="shared" si="6"/>
        <v>99671.373687725252</v>
      </c>
      <c r="I47" s="11">
        <f t="shared" si="4"/>
        <v>75.795721435532514</v>
      </c>
      <c r="J47" s="11">
        <f t="shared" si="1"/>
        <v>99633.475827007496</v>
      </c>
      <c r="K47" s="11">
        <f t="shared" si="2"/>
        <v>4858546.1544560296</v>
      </c>
      <c r="L47" s="19">
        <f t="shared" si="5"/>
        <v>48.745652585044787</v>
      </c>
    </row>
    <row r="48" spans="1:12" x14ac:dyDescent="0.2">
      <c r="A48" s="14">
        <v>39</v>
      </c>
      <c r="B48" s="56">
        <v>2</v>
      </c>
      <c r="C48" s="56">
        <v>1391</v>
      </c>
      <c r="D48" s="56">
        <v>1323</v>
      </c>
      <c r="E48" s="16">
        <v>0.5</v>
      </c>
      <c r="F48" s="17">
        <f t="shared" si="3"/>
        <v>1.4738393515106854E-3</v>
      </c>
      <c r="G48" s="17">
        <f t="shared" si="0"/>
        <v>1.4727540500736377E-3</v>
      </c>
      <c r="H48" s="11">
        <f t="shared" si="6"/>
        <v>99595.577966289726</v>
      </c>
      <c r="I48" s="11">
        <f t="shared" si="4"/>
        <v>146.67979081927794</v>
      </c>
      <c r="J48" s="11">
        <f t="shared" si="1"/>
        <v>99522.238070880077</v>
      </c>
      <c r="K48" s="11">
        <f t="shared" si="2"/>
        <v>4758912.6786290221</v>
      </c>
      <c r="L48" s="19">
        <f t="shared" si="5"/>
        <v>47.782369215627014</v>
      </c>
    </row>
    <row r="49" spans="1:12" x14ac:dyDescent="0.2">
      <c r="A49" s="14">
        <v>40</v>
      </c>
      <c r="B49" s="56">
        <v>0</v>
      </c>
      <c r="C49" s="56">
        <v>1392</v>
      </c>
      <c r="D49" s="56">
        <v>1394</v>
      </c>
      <c r="E49" s="16">
        <v>0.5</v>
      </c>
      <c r="F49" s="17">
        <f t="shared" si="3"/>
        <v>0</v>
      </c>
      <c r="G49" s="17">
        <f t="shared" si="0"/>
        <v>0</v>
      </c>
      <c r="H49" s="11">
        <f t="shared" si="6"/>
        <v>99448.898175470444</v>
      </c>
      <c r="I49" s="11">
        <f t="shared" si="4"/>
        <v>0</v>
      </c>
      <c r="J49" s="11">
        <f t="shared" si="1"/>
        <v>99448.898175470444</v>
      </c>
      <c r="K49" s="11">
        <f t="shared" si="2"/>
        <v>4659390.440558142</v>
      </c>
      <c r="L49" s="19">
        <f t="shared" si="5"/>
        <v>46.852107223319678</v>
      </c>
    </row>
    <row r="50" spans="1:12" x14ac:dyDescent="0.2">
      <c r="A50" s="14">
        <v>41</v>
      </c>
      <c r="B50" s="56">
        <v>1</v>
      </c>
      <c r="C50" s="56">
        <v>1326</v>
      </c>
      <c r="D50" s="56">
        <v>1422</v>
      </c>
      <c r="E50" s="16">
        <v>0.5</v>
      </c>
      <c r="F50" s="17">
        <f t="shared" si="3"/>
        <v>7.27802037845706E-4</v>
      </c>
      <c r="G50" s="17">
        <f t="shared" si="0"/>
        <v>7.2753728628592216E-4</v>
      </c>
      <c r="H50" s="11">
        <f t="shared" si="6"/>
        <v>99448.898175470444</v>
      </c>
      <c r="I50" s="11">
        <f t="shared" si="4"/>
        <v>72.352781502706762</v>
      </c>
      <c r="J50" s="11">
        <f t="shared" si="1"/>
        <v>99412.721784719091</v>
      </c>
      <c r="K50" s="11">
        <f t="shared" si="2"/>
        <v>4559941.5423826715</v>
      </c>
      <c r="L50" s="19">
        <f t="shared" si="5"/>
        <v>45.852107223319678</v>
      </c>
    </row>
    <row r="51" spans="1:12" x14ac:dyDescent="0.2">
      <c r="A51" s="14">
        <v>42</v>
      </c>
      <c r="B51" s="56">
        <v>0</v>
      </c>
      <c r="C51" s="56">
        <v>1388</v>
      </c>
      <c r="D51" s="56">
        <v>1322</v>
      </c>
      <c r="E51" s="16">
        <v>0.5</v>
      </c>
      <c r="F51" s="17">
        <f t="shared" si="3"/>
        <v>0</v>
      </c>
      <c r="G51" s="17">
        <f t="shared" si="0"/>
        <v>0</v>
      </c>
      <c r="H51" s="11">
        <f t="shared" si="6"/>
        <v>99376.545393967739</v>
      </c>
      <c r="I51" s="11">
        <f t="shared" si="4"/>
        <v>0</v>
      </c>
      <c r="J51" s="11">
        <f t="shared" si="1"/>
        <v>99376.545393967739</v>
      </c>
      <c r="K51" s="11">
        <f t="shared" si="2"/>
        <v>4460528.8205979522</v>
      </c>
      <c r="L51" s="19">
        <f t="shared" si="5"/>
        <v>44.885126595160465</v>
      </c>
    </row>
    <row r="52" spans="1:12" x14ac:dyDescent="0.2">
      <c r="A52" s="14">
        <v>43</v>
      </c>
      <c r="B52" s="56">
        <v>0</v>
      </c>
      <c r="C52" s="56">
        <v>1271</v>
      </c>
      <c r="D52" s="56">
        <v>1382</v>
      </c>
      <c r="E52" s="16">
        <v>0.5</v>
      </c>
      <c r="F52" s="17">
        <f t="shared" si="3"/>
        <v>0</v>
      </c>
      <c r="G52" s="17">
        <f t="shared" si="0"/>
        <v>0</v>
      </c>
      <c r="H52" s="11">
        <f t="shared" si="6"/>
        <v>99376.545393967739</v>
      </c>
      <c r="I52" s="11">
        <f t="shared" si="4"/>
        <v>0</v>
      </c>
      <c r="J52" s="11">
        <f t="shared" si="1"/>
        <v>99376.545393967739</v>
      </c>
      <c r="K52" s="11">
        <f t="shared" si="2"/>
        <v>4361152.2752039842</v>
      </c>
      <c r="L52" s="19">
        <f t="shared" si="5"/>
        <v>43.885126595160457</v>
      </c>
    </row>
    <row r="53" spans="1:12" x14ac:dyDescent="0.2">
      <c r="A53" s="14">
        <v>44</v>
      </c>
      <c r="B53" s="56">
        <v>2</v>
      </c>
      <c r="C53" s="56">
        <v>1265</v>
      </c>
      <c r="D53" s="56">
        <v>1270</v>
      </c>
      <c r="E53" s="16">
        <v>0.5</v>
      </c>
      <c r="F53" s="17">
        <f t="shared" si="3"/>
        <v>1.5779092702169625E-3</v>
      </c>
      <c r="G53" s="17">
        <f t="shared" si="0"/>
        <v>1.5766653527788726E-3</v>
      </c>
      <c r="H53" s="11">
        <f t="shared" si="6"/>
        <v>99376.545393967739</v>
      </c>
      <c r="I53" s="11">
        <f t="shared" si="4"/>
        <v>156.6835560015258</v>
      </c>
      <c r="J53" s="11">
        <f t="shared" si="1"/>
        <v>99298.203615966966</v>
      </c>
      <c r="K53" s="11">
        <f t="shared" si="2"/>
        <v>4261775.7298100162</v>
      </c>
      <c r="L53" s="19">
        <f t="shared" si="5"/>
        <v>42.885126595160457</v>
      </c>
    </row>
    <row r="54" spans="1:12" x14ac:dyDescent="0.2">
      <c r="A54" s="14">
        <v>45</v>
      </c>
      <c r="B54" s="56">
        <v>2</v>
      </c>
      <c r="C54" s="56">
        <v>1139</v>
      </c>
      <c r="D54" s="56">
        <v>1255</v>
      </c>
      <c r="E54" s="16">
        <v>0.5</v>
      </c>
      <c r="F54" s="17">
        <f t="shared" si="3"/>
        <v>1.6708437761069339E-3</v>
      </c>
      <c r="G54" s="17">
        <f t="shared" si="0"/>
        <v>1.6694490818030048E-3</v>
      </c>
      <c r="H54" s="11">
        <f t="shared" si="6"/>
        <v>99219.861837966208</v>
      </c>
      <c r="I54" s="11">
        <f t="shared" si="4"/>
        <v>165.64250724201369</v>
      </c>
      <c r="J54" s="11">
        <f t="shared" si="1"/>
        <v>99137.040584345203</v>
      </c>
      <c r="K54" s="11">
        <f t="shared" si="2"/>
        <v>4162477.5261940495</v>
      </c>
      <c r="L54" s="19">
        <f t="shared" si="5"/>
        <v>41.952059286191115</v>
      </c>
    </row>
    <row r="55" spans="1:12" x14ac:dyDescent="0.2">
      <c r="A55" s="14">
        <v>46</v>
      </c>
      <c r="B55" s="56">
        <v>2</v>
      </c>
      <c r="C55" s="56">
        <v>1096</v>
      </c>
      <c r="D55" s="56">
        <v>1154</v>
      </c>
      <c r="E55" s="16">
        <v>0.5</v>
      </c>
      <c r="F55" s="17">
        <f t="shared" si="3"/>
        <v>1.7777777777777779E-3</v>
      </c>
      <c r="G55" s="17">
        <f t="shared" si="0"/>
        <v>1.7761989342806395E-3</v>
      </c>
      <c r="H55" s="11">
        <f t="shared" si="6"/>
        <v>99054.219330724198</v>
      </c>
      <c r="I55" s="11">
        <f t="shared" si="4"/>
        <v>175.93999881123304</v>
      </c>
      <c r="J55" s="11">
        <f t="shared" si="1"/>
        <v>98966.249331318584</v>
      </c>
      <c r="K55" s="11">
        <f t="shared" si="2"/>
        <v>4063340.4856097042</v>
      </c>
      <c r="L55" s="19">
        <f t="shared" si="5"/>
        <v>41.021377111084405</v>
      </c>
    </row>
    <row r="56" spans="1:12" x14ac:dyDescent="0.2">
      <c r="A56" s="14">
        <v>47</v>
      </c>
      <c r="B56" s="56">
        <v>2</v>
      </c>
      <c r="C56" s="56">
        <v>1048</v>
      </c>
      <c r="D56" s="56">
        <v>1104</v>
      </c>
      <c r="E56" s="16">
        <v>0.5</v>
      </c>
      <c r="F56" s="17">
        <f t="shared" si="3"/>
        <v>1.8587360594795538E-3</v>
      </c>
      <c r="G56" s="17">
        <f t="shared" si="0"/>
        <v>1.8570102135561746E-3</v>
      </c>
      <c r="H56" s="11">
        <f t="shared" si="6"/>
        <v>98878.279331912971</v>
      </c>
      <c r="I56" s="11">
        <f t="shared" si="4"/>
        <v>183.61797461822277</v>
      </c>
      <c r="J56" s="11">
        <f t="shared" si="1"/>
        <v>98786.470344603862</v>
      </c>
      <c r="K56" s="11">
        <f t="shared" si="2"/>
        <v>3964374.2362783854</v>
      </c>
      <c r="L56" s="19">
        <f t="shared" si="5"/>
        <v>40.09347920558811</v>
      </c>
    </row>
    <row r="57" spans="1:12" x14ac:dyDescent="0.2">
      <c r="A57" s="14">
        <v>48</v>
      </c>
      <c r="B57" s="56">
        <v>1</v>
      </c>
      <c r="C57" s="56">
        <v>1090</v>
      </c>
      <c r="D57" s="56">
        <v>1066</v>
      </c>
      <c r="E57" s="16">
        <v>0.5</v>
      </c>
      <c r="F57" s="17">
        <f t="shared" si="3"/>
        <v>9.2764378478664194E-4</v>
      </c>
      <c r="G57" s="17">
        <f t="shared" si="0"/>
        <v>9.2721372276309685E-4</v>
      </c>
      <c r="H57" s="11">
        <f t="shared" si="6"/>
        <v>98694.661357294754</v>
      </c>
      <c r="I57" s="11">
        <f t="shared" si="4"/>
        <v>91.511044373940422</v>
      </c>
      <c r="J57" s="11">
        <f t="shared" si="1"/>
        <v>98648.905835107784</v>
      </c>
      <c r="K57" s="11">
        <f t="shared" si="2"/>
        <v>3865587.7659337814</v>
      </c>
      <c r="L57" s="19">
        <f t="shared" si="5"/>
        <v>39.167141492482223</v>
      </c>
    </row>
    <row r="58" spans="1:12" x14ac:dyDescent="0.2">
      <c r="A58" s="14">
        <v>49</v>
      </c>
      <c r="B58" s="56">
        <v>1</v>
      </c>
      <c r="C58" s="56">
        <v>1012</v>
      </c>
      <c r="D58" s="56">
        <v>1096</v>
      </c>
      <c r="E58" s="16">
        <v>0.5</v>
      </c>
      <c r="F58" s="17">
        <f t="shared" si="3"/>
        <v>9.4876660341555979E-4</v>
      </c>
      <c r="G58" s="17">
        <f t="shared" si="0"/>
        <v>9.4831673779042201E-4</v>
      </c>
      <c r="H58" s="11">
        <f t="shared" si="6"/>
        <v>98603.150312920814</v>
      </c>
      <c r="I58" s="11">
        <f t="shared" si="4"/>
        <v>93.507017840607702</v>
      </c>
      <c r="J58" s="11">
        <f t="shared" si="1"/>
        <v>98556.396804000513</v>
      </c>
      <c r="K58" s="11">
        <f t="shared" si="2"/>
        <v>3766938.8600986735</v>
      </c>
      <c r="L58" s="19">
        <f t="shared" si="5"/>
        <v>38.203027470665504</v>
      </c>
    </row>
    <row r="59" spans="1:12" x14ac:dyDescent="0.2">
      <c r="A59" s="14">
        <v>50</v>
      </c>
      <c r="B59" s="56">
        <v>0</v>
      </c>
      <c r="C59" s="56">
        <v>1024</v>
      </c>
      <c r="D59" s="56">
        <v>1017</v>
      </c>
      <c r="E59" s="16">
        <v>0.5</v>
      </c>
      <c r="F59" s="17">
        <f t="shared" si="3"/>
        <v>0</v>
      </c>
      <c r="G59" s="17">
        <f t="shared" si="0"/>
        <v>0</v>
      </c>
      <c r="H59" s="11">
        <f t="shared" si="6"/>
        <v>98509.643295080212</v>
      </c>
      <c r="I59" s="11">
        <f t="shared" si="4"/>
        <v>0</v>
      </c>
      <c r="J59" s="11">
        <f t="shared" si="1"/>
        <v>98509.643295080212</v>
      </c>
      <c r="K59" s="11">
        <f t="shared" si="2"/>
        <v>3668382.4632946728</v>
      </c>
      <c r="L59" s="19">
        <f t="shared" si="5"/>
        <v>37.238815821373294</v>
      </c>
    </row>
    <row r="60" spans="1:12" x14ac:dyDescent="0.2">
      <c r="A60" s="14">
        <v>51</v>
      </c>
      <c r="B60" s="56">
        <v>0</v>
      </c>
      <c r="C60" s="56">
        <v>971</v>
      </c>
      <c r="D60" s="56">
        <v>1013</v>
      </c>
      <c r="E60" s="16">
        <v>0.5</v>
      </c>
      <c r="F60" s="17">
        <f t="shared" si="3"/>
        <v>0</v>
      </c>
      <c r="G60" s="17">
        <f t="shared" si="0"/>
        <v>0</v>
      </c>
      <c r="H60" s="11">
        <f t="shared" si="6"/>
        <v>98509.643295080212</v>
      </c>
      <c r="I60" s="11">
        <f t="shared" si="4"/>
        <v>0</v>
      </c>
      <c r="J60" s="11">
        <f t="shared" si="1"/>
        <v>98509.643295080212</v>
      </c>
      <c r="K60" s="11">
        <f t="shared" si="2"/>
        <v>3569872.8199995924</v>
      </c>
      <c r="L60" s="19">
        <f t="shared" si="5"/>
        <v>36.238815821373294</v>
      </c>
    </row>
    <row r="61" spans="1:12" x14ac:dyDescent="0.2">
      <c r="A61" s="14">
        <v>52</v>
      </c>
      <c r="B61" s="56">
        <v>3</v>
      </c>
      <c r="C61" s="56">
        <v>934</v>
      </c>
      <c r="D61" s="56">
        <v>987</v>
      </c>
      <c r="E61" s="16">
        <v>0.5</v>
      </c>
      <c r="F61" s="17">
        <f t="shared" si="3"/>
        <v>3.1233732431025507E-3</v>
      </c>
      <c r="G61" s="17">
        <f t="shared" si="0"/>
        <v>3.1185031185031182E-3</v>
      </c>
      <c r="H61" s="11">
        <f t="shared" si="6"/>
        <v>98509.643295080212</v>
      </c>
      <c r="I61" s="11">
        <f t="shared" si="4"/>
        <v>307.20262981833741</v>
      </c>
      <c r="J61" s="11">
        <f t="shared" si="1"/>
        <v>98356.041980171052</v>
      </c>
      <c r="K61" s="11">
        <f t="shared" si="2"/>
        <v>3471363.176704512</v>
      </c>
      <c r="L61" s="19">
        <f t="shared" si="5"/>
        <v>35.238815821373294</v>
      </c>
    </row>
    <row r="62" spans="1:12" x14ac:dyDescent="0.2">
      <c r="A62" s="14">
        <v>53</v>
      </c>
      <c r="B62" s="56">
        <v>0</v>
      </c>
      <c r="C62" s="56">
        <v>900</v>
      </c>
      <c r="D62" s="56">
        <v>927</v>
      </c>
      <c r="E62" s="16">
        <v>0.5</v>
      </c>
      <c r="F62" s="17">
        <f t="shared" si="3"/>
        <v>0</v>
      </c>
      <c r="G62" s="17">
        <f t="shared" si="0"/>
        <v>0</v>
      </c>
      <c r="H62" s="11">
        <f t="shared" si="6"/>
        <v>98202.440665261878</v>
      </c>
      <c r="I62" s="11">
        <f t="shared" si="4"/>
        <v>0</v>
      </c>
      <c r="J62" s="11">
        <f t="shared" si="1"/>
        <v>98202.440665261878</v>
      </c>
      <c r="K62" s="11">
        <f t="shared" si="2"/>
        <v>3373007.1347243409</v>
      </c>
      <c r="L62" s="19">
        <f t="shared" si="5"/>
        <v>34.3474878208145</v>
      </c>
    </row>
    <row r="63" spans="1:12" x14ac:dyDescent="0.2">
      <c r="A63" s="14">
        <v>54</v>
      </c>
      <c r="B63" s="56">
        <v>2</v>
      </c>
      <c r="C63" s="56">
        <v>863</v>
      </c>
      <c r="D63" s="56">
        <v>914</v>
      </c>
      <c r="E63" s="16">
        <v>0.5</v>
      </c>
      <c r="F63" s="17">
        <f t="shared" si="3"/>
        <v>2.2509848058525606E-3</v>
      </c>
      <c r="G63" s="17">
        <f t="shared" si="0"/>
        <v>2.2484541877459247E-3</v>
      </c>
      <c r="H63" s="11">
        <f t="shared" si="6"/>
        <v>98202.440665261878</v>
      </c>
      <c r="I63" s="11">
        <f t="shared" si="4"/>
        <v>220.80368896067876</v>
      </c>
      <c r="J63" s="11">
        <f t="shared" si="1"/>
        <v>98092.038820781541</v>
      </c>
      <c r="K63" s="11">
        <f t="shared" si="2"/>
        <v>3274804.694059079</v>
      </c>
      <c r="L63" s="19">
        <f t="shared" si="5"/>
        <v>33.3474878208145</v>
      </c>
    </row>
    <row r="64" spans="1:12" x14ac:dyDescent="0.2">
      <c r="A64" s="14">
        <v>55</v>
      </c>
      <c r="B64" s="56">
        <v>2</v>
      </c>
      <c r="C64" s="56">
        <v>802</v>
      </c>
      <c r="D64" s="56">
        <v>856</v>
      </c>
      <c r="E64" s="16">
        <v>0.5</v>
      </c>
      <c r="F64" s="17">
        <f t="shared" si="3"/>
        <v>2.4125452352231603E-3</v>
      </c>
      <c r="G64" s="17">
        <f t="shared" si="0"/>
        <v>2.4096385542168672E-3</v>
      </c>
      <c r="H64" s="11">
        <f t="shared" si="6"/>
        <v>97981.636976301204</v>
      </c>
      <c r="I64" s="11">
        <f t="shared" si="4"/>
        <v>236.10033006337636</v>
      </c>
      <c r="J64" s="11">
        <f t="shared" si="1"/>
        <v>97863.586811269517</v>
      </c>
      <c r="K64" s="11">
        <f t="shared" si="2"/>
        <v>3176712.6552382973</v>
      </c>
      <c r="L64" s="19">
        <f t="shared" si="5"/>
        <v>32.421510328579714</v>
      </c>
    </row>
    <row r="65" spans="1:12" x14ac:dyDescent="0.2">
      <c r="A65" s="14">
        <v>56</v>
      </c>
      <c r="B65" s="56">
        <v>1</v>
      </c>
      <c r="C65" s="56">
        <v>822</v>
      </c>
      <c r="D65" s="56">
        <v>811</v>
      </c>
      <c r="E65" s="16">
        <v>0.5</v>
      </c>
      <c r="F65" s="17">
        <f t="shared" si="3"/>
        <v>1.224739742804654E-3</v>
      </c>
      <c r="G65" s="17">
        <f t="shared" si="0"/>
        <v>1.2239902080783355E-3</v>
      </c>
      <c r="H65" s="11">
        <f t="shared" si="6"/>
        <v>97745.53664623783</v>
      </c>
      <c r="I65" s="11">
        <f t="shared" si="4"/>
        <v>119.63957973835721</v>
      </c>
      <c r="J65" s="11">
        <f t="shared" si="1"/>
        <v>97685.716856368643</v>
      </c>
      <c r="K65" s="11">
        <f t="shared" si="2"/>
        <v>3078849.0684270277</v>
      </c>
      <c r="L65" s="19">
        <f t="shared" si="5"/>
        <v>31.498615425991737</v>
      </c>
    </row>
    <row r="66" spans="1:12" x14ac:dyDescent="0.2">
      <c r="A66" s="14">
        <v>57</v>
      </c>
      <c r="B66" s="56">
        <v>1</v>
      </c>
      <c r="C66" s="56">
        <v>792</v>
      </c>
      <c r="D66" s="56">
        <v>829</v>
      </c>
      <c r="E66" s="16">
        <v>0.5</v>
      </c>
      <c r="F66" s="17">
        <f t="shared" si="3"/>
        <v>1.2338062924120913E-3</v>
      </c>
      <c r="G66" s="17">
        <f t="shared" si="0"/>
        <v>1.2330456226880395E-3</v>
      </c>
      <c r="H66" s="11">
        <f t="shared" si="6"/>
        <v>97625.89706649947</v>
      </c>
      <c r="I66" s="11">
        <f t="shared" si="4"/>
        <v>120.37718503884028</v>
      </c>
      <c r="J66" s="11">
        <f t="shared" si="1"/>
        <v>97565.708473980048</v>
      </c>
      <c r="K66" s="11">
        <f t="shared" si="2"/>
        <v>2981163.3515706589</v>
      </c>
      <c r="L66" s="19">
        <f t="shared" si="5"/>
        <v>30.536603925288297</v>
      </c>
    </row>
    <row r="67" spans="1:12" x14ac:dyDescent="0.2">
      <c r="A67" s="14">
        <v>58</v>
      </c>
      <c r="B67" s="56">
        <v>3</v>
      </c>
      <c r="C67" s="56">
        <v>758</v>
      </c>
      <c r="D67" s="56">
        <v>786</v>
      </c>
      <c r="E67" s="16">
        <v>0.5</v>
      </c>
      <c r="F67" s="17">
        <f t="shared" si="3"/>
        <v>3.8860103626943004E-3</v>
      </c>
      <c r="G67" s="17">
        <f t="shared" si="0"/>
        <v>3.8784744667097609E-3</v>
      </c>
      <c r="H67" s="11">
        <f t="shared" si="6"/>
        <v>97505.519881460626</v>
      </c>
      <c r="I67" s="11">
        <f t="shared" si="4"/>
        <v>378.17266922350598</v>
      </c>
      <c r="J67" s="11">
        <f t="shared" si="1"/>
        <v>97316.433546848872</v>
      </c>
      <c r="K67" s="11">
        <f t="shared" si="2"/>
        <v>2883597.6430966789</v>
      </c>
      <c r="L67" s="19">
        <f t="shared" si="5"/>
        <v>29.573686152356554</v>
      </c>
    </row>
    <row r="68" spans="1:12" x14ac:dyDescent="0.2">
      <c r="A68" s="14">
        <v>59</v>
      </c>
      <c r="B68" s="56">
        <v>1</v>
      </c>
      <c r="C68" s="56">
        <v>722</v>
      </c>
      <c r="D68" s="56">
        <v>768</v>
      </c>
      <c r="E68" s="16">
        <v>0.5</v>
      </c>
      <c r="F68" s="17">
        <f t="shared" si="3"/>
        <v>1.3422818791946308E-3</v>
      </c>
      <c r="G68" s="17">
        <f t="shared" si="0"/>
        <v>1.3413816230717637E-3</v>
      </c>
      <c r="H68" s="11">
        <f t="shared" si="6"/>
        <v>97127.347212237117</v>
      </c>
      <c r="I68" s="11">
        <f t="shared" si="4"/>
        <v>130.28483864820535</v>
      </c>
      <c r="J68" s="11">
        <f t="shared" si="1"/>
        <v>97062.204792913006</v>
      </c>
      <c r="K68" s="11">
        <f t="shared" si="2"/>
        <v>2786281.2095498298</v>
      </c>
      <c r="L68" s="19">
        <f t="shared" si="5"/>
        <v>28.686886747368973</v>
      </c>
    </row>
    <row r="69" spans="1:12" x14ac:dyDescent="0.2">
      <c r="A69" s="14">
        <v>60</v>
      </c>
      <c r="B69" s="56">
        <v>3</v>
      </c>
      <c r="C69" s="56">
        <v>760</v>
      </c>
      <c r="D69" s="56">
        <v>722</v>
      </c>
      <c r="E69" s="16">
        <v>0.5</v>
      </c>
      <c r="F69" s="17">
        <f t="shared" si="3"/>
        <v>4.048582995951417E-3</v>
      </c>
      <c r="G69" s="17">
        <f t="shared" si="0"/>
        <v>4.0404040404040404E-3</v>
      </c>
      <c r="H69" s="11">
        <f t="shared" si="6"/>
        <v>96997.062373588909</v>
      </c>
      <c r="I69" s="11">
        <f t="shared" si="4"/>
        <v>391.90732272157135</v>
      </c>
      <c r="J69" s="11">
        <f t="shared" si="1"/>
        <v>96801.108712228131</v>
      </c>
      <c r="K69" s="11">
        <f t="shared" si="2"/>
        <v>2689219.0047569168</v>
      </c>
      <c r="L69" s="19">
        <f t="shared" si="5"/>
        <v>27.724746904182094</v>
      </c>
    </row>
    <row r="70" spans="1:12" x14ac:dyDescent="0.2">
      <c r="A70" s="14">
        <v>61</v>
      </c>
      <c r="B70" s="56">
        <v>3</v>
      </c>
      <c r="C70" s="56">
        <v>787</v>
      </c>
      <c r="D70" s="56">
        <v>758</v>
      </c>
      <c r="E70" s="16">
        <v>0.5</v>
      </c>
      <c r="F70" s="17">
        <f t="shared" si="3"/>
        <v>3.8834951456310678E-3</v>
      </c>
      <c r="G70" s="17">
        <f t="shared" si="0"/>
        <v>3.8759689922480615E-3</v>
      </c>
      <c r="H70" s="11">
        <f t="shared" si="6"/>
        <v>96605.155050867339</v>
      </c>
      <c r="I70" s="11">
        <f t="shared" si="4"/>
        <v>374.43858546847804</v>
      </c>
      <c r="J70" s="11">
        <f t="shared" si="1"/>
        <v>96417.935758133099</v>
      </c>
      <c r="K70" s="11">
        <f t="shared" si="2"/>
        <v>2592417.8960446888</v>
      </c>
      <c r="L70" s="19">
        <f t="shared" si="5"/>
        <v>26.835192124888717</v>
      </c>
    </row>
    <row r="71" spans="1:12" x14ac:dyDescent="0.2">
      <c r="A71" s="14">
        <v>62</v>
      </c>
      <c r="B71" s="56">
        <v>0</v>
      </c>
      <c r="C71" s="56">
        <v>765</v>
      </c>
      <c r="D71" s="56">
        <v>788</v>
      </c>
      <c r="E71" s="16">
        <v>0.5</v>
      </c>
      <c r="F71" s="17">
        <f t="shared" si="3"/>
        <v>0</v>
      </c>
      <c r="G71" s="17">
        <f t="shared" si="0"/>
        <v>0</v>
      </c>
      <c r="H71" s="11">
        <f t="shared" si="6"/>
        <v>96230.716465398858</v>
      </c>
      <c r="I71" s="11">
        <f t="shared" si="4"/>
        <v>0</v>
      </c>
      <c r="J71" s="11">
        <f t="shared" si="1"/>
        <v>96230.716465398858</v>
      </c>
      <c r="K71" s="11">
        <f t="shared" si="2"/>
        <v>2495999.9602865558</v>
      </c>
      <c r="L71" s="19">
        <f t="shared" si="5"/>
        <v>25.937663689577004</v>
      </c>
    </row>
    <row r="72" spans="1:12" x14ac:dyDescent="0.2">
      <c r="A72" s="14">
        <v>63</v>
      </c>
      <c r="B72" s="56">
        <v>5</v>
      </c>
      <c r="C72" s="56">
        <v>756</v>
      </c>
      <c r="D72" s="56">
        <v>787</v>
      </c>
      <c r="E72" s="16">
        <v>0.5</v>
      </c>
      <c r="F72" s="17">
        <f t="shared" si="3"/>
        <v>6.4808813998703824E-3</v>
      </c>
      <c r="G72" s="17">
        <f t="shared" si="0"/>
        <v>6.4599483204134372E-3</v>
      </c>
      <c r="H72" s="11">
        <f t="shared" si="6"/>
        <v>96230.716465398858</v>
      </c>
      <c r="I72" s="11">
        <f t="shared" si="4"/>
        <v>621.64545520283502</v>
      </c>
      <c r="J72" s="11">
        <f t="shared" si="1"/>
        <v>95919.893737797451</v>
      </c>
      <c r="K72" s="11">
        <f t="shared" si="2"/>
        <v>2399769.2438211571</v>
      </c>
      <c r="L72" s="19">
        <f t="shared" si="5"/>
        <v>24.937663689577004</v>
      </c>
    </row>
    <row r="73" spans="1:12" x14ac:dyDescent="0.2">
      <c r="A73" s="14">
        <v>64</v>
      </c>
      <c r="B73" s="56">
        <v>4</v>
      </c>
      <c r="C73" s="56">
        <v>721</v>
      </c>
      <c r="D73" s="56">
        <v>764</v>
      </c>
      <c r="E73" s="16">
        <v>0.5</v>
      </c>
      <c r="F73" s="17">
        <f t="shared" si="3"/>
        <v>5.3872053872053875E-3</v>
      </c>
      <c r="G73" s="17">
        <f t="shared" ref="G73:G103" si="7">F73/((1+(1-E73)*F73))</f>
        <v>5.3727333781061117E-3</v>
      </c>
      <c r="H73" s="11">
        <f t="shared" si="6"/>
        <v>95609.071010196029</v>
      </c>
      <c r="I73" s="11">
        <f t="shared" si="4"/>
        <v>513.68204706619758</v>
      </c>
      <c r="J73" s="11">
        <f t="shared" ref="J73:J103" si="8">H74+I73*E73</f>
        <v>95352.229986662933</v>
      </c>
      <c r="K73" s="11">
        <f t="shared" ref="K73:K97" si="9">K74+J73</f>
        <v>2303849.3500833595</v>
      </c>
      <c r="L73" s="19">
        <f t="shared" si="5"/>
        <v>24.096556171303771</v>
      </c>
    </row>
    <row r="74" spans="1:12" x14ac:dyDescent="0.2">
      <c r="A74" s="14">
        <v>65</v>
      </c>
      <c r="B74" s="56">
        <v>3</v>
      </c>
      <c r="C74" s="56">
        <v>794</v>
      </c>
      <c r="D74" s="56">
        <v>724</v>
      </c>
      <c r="E74" s="16">
        <v>0.5</v>
      </c>
      <c r="F74" s="17">
        <f t="shared" ref="F74:F103" si="10">B74/((C74+D74)/2)</f>
        <v>3.952569169960474E-3</v>
      </c>
      <c r="G74" s="17">
        <f t="shared" si="7"/>
        <v>3.9447731755424065E-3</v>
      </c>
      <c r="H74" s="11">
        <f t="shared" si="6"/>
        <v>95095.388963129837</v>
      </c>
      <c r="I74" s="11">
        <f t="shared" ref="I74:I103" si="11">H74*G74</f>
        <v>375.12973949952601</v>
      </c>
      <c r="J74" s="11">
        <f t="shared" si="8"/>
        <v>94907.824093380084</v>
      </c>
      <c r="K74" s="11">
        <f t="shared" si="9"/>
        <v>2208497.1200966965</v>
      </c>
      <c r="L74" s="19">
        <f t="shared" ref="L74:L103" si="12">K74/H74</f>
        <v>23.224019000048152</v>
      </c>
    </row>
    <row r="75" spans="1:12" x14ac:dyDescent="0.2">
      <c r="A75" s="14">
        <v>66</v>
      </c>
      <c r="B75" s="56">
        <v>9</v>
      </c>
      <c r="C75" s="56">
        <v>723</v>
      </c>
      <c r="D75" s="56">
        <v>797</v>
      </c>
      <c r="E75" s="16">
        <v>0.5</v>
      </c>
      <c r="F75" s="17">
        <f t="shared" si="10"/>
        <v>1.1842105263157895E-2</v>
      </c>
      <c r="G75" s="17">
        <f t="shared" si="7"/>
        <v>1.1772400261608895E-2</v>
      </c>
      <c r="H75" s="11">
        <f t="shared" ref="H75:H104" si="13">H74-I74</f>
        <v>94720.259223630317</v>
      </c>
      <c r="I75" s="11">
        <f t="shared" si="11"/>
        <v>1115.0848044639279</v>
      </c>
      <c r="J75" s="11">
        <f t="shared" si="8"/>
        <v>94162.716821398353</v>
      </c>
      <c r="K75" s="11">
        <f t="shared" si="9"/>
        <v>2113589.2960033165</v>
      </c>
      <c r="L75" s="19">
        <f t="shared" si="12"/>
        <v>22.314015114899824</v>
      </c>
    </row>
    <row r="76" spans="1:12" x14ac:dyDescent="0.2">
      <c r="A76" s="14">
        <v>67</v>
      </c>
      <c r="B76" s="56">
        <v>3</v>
      </c>
      <c r="C76" s="56">
        <v>675</v>
      </c>
      <c r="D76" s="56">
        <v>716</v>
      </c>
      <c r="E76" s="16">
        <v>0.5</v>
      </c>
      <c r="F76" s="17">
        <f t="shared" si="10"/>
        <v>4.3134435657800141E-3</v>
      </c>
      <c r="G76" s="17">
        <f t="shared" si="7"/>
        <v>4.30416068866571E-3</v>
      </c>
      <c r="H76" s="11">
        <f t="shared" si="13"/>
        <v>93605.174419166389</v>
      </c>
      <c r="I76" s="11">
        <f t="shared" si="11"/>
        <v>402.89171199067312</v>
      </c>
      <c r="J76" s="11">
        <f t="shared" si="8"/>
        <v>93403.728563171055</v>
      </c>
      <c r="K76" s="11">
        <f t="shared" si="9"/>
        <v>2019426.5791819179</v>
      </c>
      <c r="L76" s="19">
        <f t="shared" si="12"/>
        <v>21.573877637777517</v>
      </c>
    </row>
    <row r="77" spans="1:12" x14ac:dyDescent="0.2">
      <c r="A77" s="14">
        <v>68</v>
      </c>
      <c r="B77" s="56">
        <v>1</v>
      </c>
      <c r="C77" s="56">
        <v>631</v>
      </c>
      <c r="D77" s="56">
        <v>686</v>
      </c>
      <c r="E77" s="16">
        <v>0.5</v>
      </c>
      <c r="F77" s="17">
        <f t="shared" si="10"/>
        <v>1.5186028853454822E-3</v>
      </c>
      <c r="G77" s="17">
        <f t="shared" si="7"/>
        <v>1.5174506828528073E-3</v>
      </c>
      <c r="H77" s="11">
        <f t="shared" si="13"/>
        <v>93202.28270717572</v>
      </c>
      <c r="I77" s="11">
        <f t="shared" si="11"/>
        <v>141.42986753744418</v>
      </c>
      <c r="J77" s="11">
        <f t="shared" si="8"/>
        <v>93131.56777340699</v>
      </c>
      <c r="K77" s="11">
        <f t="shared" si="9"/>
        <v>1926022.8506187468</v>
      </c>
      <c r="L77" s="19">
        <f t="shared" si="12"/>
        <v>20.664975091543127</v>
      </c>
    </row>
    <row r="78" spans="1:12" x14ac:dyDescent="0.2">
      <c r="A78" s="14">
        <v>69</v>
      </c>
      <c r="B78" s="56">
        <v>5</v>
      </c>
      <c r="C78" s="56">
        <v>641</v>
      </c>
      <c r="D78" s="56">
        <v>633</v>
      </c>
      <c r="E78" s="16">
        <v>0.5</v>
      </c>
      <c r="F78" s="17">
        <f t="shared" si="10"/>
        <v>7.8492935635792772E-3</v>
      </c>
      <c r="G78" s="17">
        <f t="shared" si="7"/>
        <v>7.8186082877247844E-3</v>
      </c>
      <c r="H78" s="11">
        <f t="shared" si="13"/>
        <v>93060.852839638275</v>
      </c>
      <c r="I78" s="11">
        <f t="shared" si="11"/>
        <v>727.60635527473232</v>
      </c>
      <c r="J78" s="11">
        <f t="shared" si="8"/>
        <v>92697.049662000907</v>
      </c>
      <c r="K78" s="11">
        <f t="shared" si="9"/>
        <v>1832891.2828453397</v>
      </c>
      <c r="L78" s="19">
        <f t="shared" si="12"/>
        <v>19.69562095034486</v>
      </c>
    </row>
    <row r="79" spans="1:12" x14ac:dyDescent="0.2">
      <c r="A79" s="14">
        <v>70</v>
      </c>
      <c r="B79" s="56">
        <v>2</v>
      </c>
      <c r="C79" s="56">
        <v>647</v>
      </c>
      <c r="D79" s="56">
        <v>635</v>
      </c>
      <c r="E79" s="16">
        <v>0.5</v>
      </c>
      <c r="F79" s="17">
        <f t="shared" si="10"/>
        <v>3.1201248049921998E-3</v>
      </c>
      <c r="G79" s="17">
        <f t="shared" si="7"/>
        <v>3.1152647975077885E-3</v>
      </c>
      <c r="H79" s="11">
        <f t="shared" si="13"/>
        <v>92333.246484363539</v>
      </c>
      <c r="I79" s="11">
        <f t="shared" si="11"/>
        <v>287.64251241234751</v>
      </c>
      <c r="J79" s="11">
        <f t="shared" si="8"/>
        <v>92189.425228157357</v>
      </c>
      <c r="K79" s="11">
        <f t="shared" si="9"/>
        <v>1740194.2331833388</v>
      </c>
      <c r="L79" s="19">
        <f t="shared" si="12"/>
        <v>18.846886678873979</v>
      </c>
    </row>
    <row r="80" spans="1:12" x14ac:dyDescent="0.2">
      <c r="A80" s="14">
        <v>71</v>
      </c>
      <c r="B80" s="56">
        <v>4</v>
      </c>
      <c r="C80" s="56">
        <v>565</v>
      </c>
      <c r="D80" s="56">
        <v>646</v>
      </c>
      <c r="E80" s="16">
        <v>0.5</v>
      </c>
      <c r="F80" s="17">
        <f t="shared" si="10"/>
        <v>6.6061106523534266E-3</v>
      </c>
      <c r="G80" s="17">
        <f t="shared" si="7"/>
        <v>6.5843621399176945E-3</v>
      </c>
      <c r="H80" s="11">
        <f t="shared" si="13"/>
        <v>92045.60397195119</v>
      </c>
      <c r="I80" s="11">
        <f t="shared" si="11"/>
        <v>606.06158993877318</v>
      </c>
      <c r="J80" s="11">
        <f t="shared" si="8"/>
        <v>91742.573176981794</v>
      </c>
      <c r="K80" s="11">
        <f t="shared" si="9"/>
        <v>1648004.8079551815</v>
      </c>
      <c r="L80" s="19">
        <f t="shared" si="12"/>
        <v>17.904220699745462</v>
      </c>
    </row>
    <row r="81" spans="1:12" x14ac:dyDescent="0.2">
      <c r="A81" s="14">
        <v>72</v>
      </c>
      <c r="B81" s="56">
        <v>6</v>
      </c>
      <c r="C81" s="56">
        <v>464</v>
      </c>
      <c r="D81" s="56">
        <v>570</v>
      </c>
      <c r="E81" s="16">
        <v>0.5</v>
      </c>
      <c r="F81" s="17">
        <f t="shared" si="10"/>
        <v>1.160541586073501E-2</v>
      </c>
      <c r="G81" s="17">
        <f t="shared" si="7"/>
        <v>1.1538461538461539E-2</v>
      </c>
      <c r="H81" s="11">
        <f t="shared" si="13"/>
        <v>91439.542382012412</v>
      </c>
      <c r="I81" s="11">
        <f t="shared" si="11"/>
        <v>1055.071642869374</v>
      </c>
      <c r="J81" s="11">
        <f t="shared" si="8"/>
        <v>90912.006560577734</v>
      </c>
      <c r="K81" s="11">
        <f t="shared" si="9"/>
        <v>1556262.2347781996</v>
      </c>
      <c r="L81" s="19">
        <f t="shared" si="12"/>
        <v>17.019575932220988</v>
      </c>
    </row>
    <row r="82" spans="1:12" x14ac:dyDescent="0.2">
      <c r="A82" s="14">
        <v>73</v>
      </c>
      <c r="B82" s="56">
        <v>3</v>
      </c>
      <c r="C82" s="56">
        <v>501</v>
      </c>
      <c r="D82" s="56">
        <v>461</v>
      </c>
      <c r="E82" s="16">
        <v>0.5</v>
      </c>
      <c r="F82" s="17">
        <f t="shared" si="10"/>
        <v>6.2370062370062374E-3</v>
      </c>
      <c r="G82" s="17">
        <f t="shared" si="7"/>
        <v>6.2176165803108814E-3</v>
      </c>
      <c r="H82" s="11">
        <f t="shared" si="13"/>
        <v>90384.470739143042</v>
      </c>
      <c r="I82" s="11">
        <f t="shared" si="11"/>
        <v>561.97598387031951</v>
      </c>
      <c r="J82" s="11">
        <f t="shared" si="8"/>
        <v>90103.48274720789</v>
      </c>
      <c r="K82" s="11">
        <f t="shared" si="9"/>
        <v>1465350.2282176218</v>
      </c>
      <c r="L82" s="19">
        <f t="shared" si="12"/>
        <v>16.21241144893952</v>
      </c>
    </row>
    <row r="83" spans="1:12" x14ac:dyDescent="0.2">
      <c r="A83" s="14">
        <v>74</v>
      </c>
      <c r="B83" s="56">
        <v>8</v>
      </c>
      <c r="C83" s="56">
        <v>467</v>
      </c>
      <c r="D83" s="56">
        <v>492</v>
      </c>
      <c r="E83" s="16">
        <v>0.5</v>
      </c>
      <c r="F83" s="17">
        <f t="shared" si="10"/>
        <v>1.6684045881126174E-2</v>
      </c>
      <c r="G83" s="17">
        <f t="shared" si="7"/>
        <v>1.6546018614270942E-2</v>
      </c>
      <c r="H83" s="11">
        <f t="shared" si="13"/>
        <v>89822.494755272724</v>
      </c>
      <c r="I83" s="11">
        <f t="shared" si="11"/>
        <v>1486.2046702009966</v>
      </c>
      <c r="J83" s="11">
        <f t="shared" si="8"/>
        <v>89079.392420172226</v>
      </c>
      <c r="K83" s="11">
        <f t="shared" si="9"/>
        <v>1375246.7454704139</v>
      </c>
      <c r="L83" s="19">
        <f t="shared" si="12"/>
        <v>15.310716421508486</v>
      </c>
    </row>
    <row r="84" spans="1:12" x14ac:dyDescent="0.2">
      <c r="A84" s="14">
        <v>75</v>
      </c>
      <c r="B84" s="56">
        <v>3</v>
      </c>
      <c r="C84" s="56">
        <v>460</v>
      </c>
      <c r="D84" s="56">
        <v>462</v>
      </c>
      <c r="E84" s="16">
        <v>0.5</v>
      </c>
      <c r="F84" s="17">
        <f t="shared" si="10"/>
        <v>6.5075921908893707E-3</v>
      </c>
      <c r="G84" s="17">
        <f t="shared" si="7"/>
        <v>6.486486486486487E-3</v>
      </c>
      <c r="H84" s="11">
        <f t="shared" si="13"/>
        <v>88336.290085071727</v>
      </c>
      <c r="I84" s="11">
        <f t="shared" si="11"/>
        <v>572.99215190316795</v>
      </c>
      <c r="J84" s="11">
        <f t="shared" si="8"/>
        <v>88049.794009120145</v>
      </c>
      <c r="K84" s="11">
        <f t="shared" si="9"/>
        <v>1286167.3530502417</v>
      </c>
      <c r="L84" s="19">
        <f t="shared" si="12"/>
        <v>14.559897770345643</v>
      </c>
    </row>
    <row r="85" spans="1:12" x14ac:dyDescent="0.2">
      <c r="A85" s="14">
        <v>76</v>
      </c>
      <c r="B85" s="56">
        <v>7</v>
      </c>
      <c r="C85" s="56">
        <v>350</v>
      </c>
      <c r="D85" s="56">
        <v>454</v>
      </c>
      <c r="E85" s="16">
        <v>0.5</v>
      </c>
      <c r="F85" s="17">
        <f t="shared" si="10"/>
        <v>1.7412935323383085E-2</v>
      </c>
      <c r="G85" s="17">
        <f t="shared" si="7"/>
        <v>1.7262638717632554E-2</v>
      </c>
      <c r="H85" s="11">
        <f t="shared" si="13"/>
        <v>87763.297933168564</v>
      </c>
      <c r="I85" s="11">
        <f t="shared" si="11"/>
        <v>1515.0261048882369</v>
      </c>
      <c r="J85" s="11">
        <f t="shared" si="8"/>
        <v>87005.784880724445</v>
      </c>
      <c r="K85" s="11">
        <f t="shared" si="9"/>
        <v>1198117.5590411215</v>
      </c>
      <c r="L85" s="19">
        <f t="shared" si="12"/>
        <v>13.651692532720041</v>
      </c>
    </row>
    <row r="86" spans="1:12" x14ac:dyDescent="0.2">
      <c r="A86" s="14">
        <v>77</v>
      </c>
      <c r="B86" s="56">
        <v>7</v>
      </c>
      <c r="C86" s="56">
        <v>269</v>
      </c>
      <c r="D86" s="56">
        <v>346</v>
      </c>
      <c r="E86" s="16">
        <v>0.5</v>
      </c>
      <c r="F86" s="17">
        <f t="shared" si="10"/>
        <v>2.2764227642276424E-2</v>
      </c>
      <c r="G86" s="17">
        <f t="shared" si="7"/>
        <v>2.2508038585209004E-2</v>
      </c>
      <c r="H86" s="11">
        <f t="shared" si="13"/>
        <v>86248.271828280325</v>
      </c>
      <c r="I86" s="11">
        <f t="shared" si="11"/>
        <v>1941.2794302185282</v>
      </c>
      <c r="J86" s="11">
        <f t="shared" si="8"/>
        <v>85277.632113171072</v>
      </c>
      <c r="K86" s="11">
        <f t="shared" si="9"/>
        <v>1111111.774160397</v>
      </c>
      <c r="L86" s="19">
        <f t="shared" si="12"/>
        <v>12.882713480597181</v>
      </c>
    </row>
    <row r="87" spans="1:12" x14ac:dyDescent="0.2">
      <c r="A87" s="14">
        <v>78</v>
      </c>
      <c r="B87" s="56">
        <v>2</v>
      </c>
      <c r="C87" s="56">
        <v>381</v>
      </c>
      <c r="D87" s="56">
        <v>270</v>
      </c>
      <c r="E87" s="16">
        <v>0.5</v>
      </c>
      <c r="F87" s="17">
        <f t="shared" si="10"/>
        <v>6.1443932411674347E-3</v>
      </c>
      <c r="G87" s="17">
        <f t="shared" si="7"/>
        <v>6.1255742725880545E-3</v>
      </c>
      <c r="H87" s="11">
        <f t="shared" si="13"/>
        <v>84306.992398061804</v>
      </c>
      <c r="I87" s="11">
        <f t="shared" si="11"/>
        <v>516.42874363284409</v>
      </c>
      <c r="J87" s="11">
        <f t="shared" si="8"/>
        <v>84048.778026245374</v>
      </c>
      <c r="K87" s="11">
        <f t="shared" si="9"/>
        <v>1025834.1420472258</v>
      </c>
      <c r="L87" s="19">
        <f t="shared" si="12"/>
        <v>12.167841751531983</v>
      </c>
    </row>
    <row r="88" spans="1:12" x14ac:dyDescent="0.2">
      <c r="A88" s="14">
        <v>79</v>
      </c>
      <c r="B88" s="56">
        <v>4</v>
      </c>
      <c r="C88" s="56">
        <v>233</v>
      </c>
      <c r="D88" s="56">
        <v>383</v>
      </c>
      <c r="E88" s="16">
        <v>0.5</v>
      </c>
      <c r="F88" s="17">
        <f t="shared" si="10"/>
        <v>1.2987012987012988E-2</v>
      </c>
      <c r="G88" s="17">
        <f t="shared" si="7"/>
        <v>1.2903225806451613E-2</v>
      </c>
      <c r="H88" s="11">
        <f t="shared" si="13"/>
        <v>83790.563654428959</v>
      </c>
      <c r="I88" s="11">
        <f t="shared" si="11"/>
        <v>1081.1685632829542</v>
      </c>
      <c r="J88" s="11">
        <f t="shared" si="8"/>
        <v>83249.979372787478</v>
      </c>
      <c r="K88" s="11">
        <f t="shared" si="9"/>
        <v>941785.36402098043</v>
      </c>
      <c r="L88" s="19">
        <f t="shared" si="12"/>
        <v>11.239754489599976</v>
      </c>
    </row>
    <row r="89" spans="1:12" x14ac:dyDescent="0.2">
      <c r="A89" s="14">
        <v>80</v>
      </c>
      <c r="B89" s="56">
        <v>5</v>
      </c>
      <c r="C89" s="56">
        <v>222</v>
      </c>
      <c r="D89" s="56">
        <v>228</v>
      </c>
      <c r="E89" s="16">
        <v>0.5</v>
      </c>
      <c r="F89" s="17">
        <f t="shared" si="10"/>
        <v>2.2222222222222223E-2</v>
      </c>
      <c r="G89" s="17">
        <f t="shared" si="7"/>
        <v>2.197802197802198E-2</v>
      </c>
      <c r="H89" s="11">
        <f t="shared" si="13"/>
        <v>82709.395091145998</v>
      </c>
      <c r="I89" s="11">
        <f t="shared" si="11"/>
        <v>1817.78890310211</v>
      </c>
      <c r="J89" s="11">
        <f t="shared" si="8"/>
        <v>81800.500639594946</v>
      </c>
      <c r="K89" s="11">
        <f t="shared" si="9"/>
        <v>858535.38464819291</v>
      </c>
      <c r="L89" s="19">
        <f t="shared" si="12"/>
        <v>10.380143437176446</v>
      </c>
    </row>
    <row r="90" spans="1:12" x14ac:dyDescent="0.2">
      <c r="A90" s="14">
        <v>81</v>
      </c>
      <c r="B90" s="56">
        <v>5</v>
      </c>
      <c r="C90" s="56">
        <v>263</v>
      </c>
      <c r="D90" s="56">
        <v>217</v>
      </c>
      <c r="E90" s="16">
        <v>0.5</v>
      </c>
      <c r="F90" s="17">
        <f t="shared" si="10"/>
        <v>2.0833333333333332E-2</v>
      </c>
      <c r="G90" s="17">
        <f t="shared" si="7"/>
        <v>2.0618556701030924E-2</v>
      </c>
      <c r="H90" s="11">
        <f t="shared" si="13"/>
        <v>80891.606188043894</v>
      </c>
      <c r="I90" s="11">
        <f t="shared" si="11"/>
        <v>1667.868168825647</v>
      </c>
      <c r="J90" s="11">
        <f t="shared" si="8"/>
        <v>80057.672103631063</v>
      </c>
      <c r="K90" s="11">
        <f t="shared" si="9"/>
        <v>776734.88400859793</v>
      </c>
      <c r="L90" s="19">
        <f t="shared" si="12"/>
        <v>9.6021691323938931</v>
      </c>
    </row>
    <row r="91" spans="1:12" x14ac:dyDescent="0.2">
      <c r="A91" s="14">
        <v>82</v>
      </c>
      <c r="B91" s="56">
        <v>5</v>
      </c>
      <c r="C91" s="56">
        <v>277</v>
      </c>
      <c r="D91" s="56">
        <v>259</v>
      </c>
      <c r="E91" s="16">
        <v>0.5</v>
      </c>
      <c r="F91" s="17">
        <f t="shared" si="10"/>
        <v>1.8656716417910446E-2</v>
      </c>
      <c r="G91" s="17">
        <f t="shared" si="7"/>
        <v>1.8484288354898334E-2</v>
      </c>
      <c r="H91" s="11">
        <f t="shared" si="13"/>
        <v>79223.738019218246</v>
      </c>
      <c r="I91" s="11">
        <f t="shared" si="11"/>
        <v>1464.3944181001523</v>
      </c>
      <c r="J91" s="11">
        <f t="shared" si="8"/>
        <v>78491.540810168168</v>
      </c>
      <c r="K91" s="11">
        <f t="shared" si="9"/>
        <v>696677.21190496685</v>
      </c>
      <c r="L91" s="19">
        <f t="shared" si="12"/>
        <v>8.7937937457074487</v>
      </c>
    </row>
    <row r="92" spans="1:12" x14ac:dyDescent="0.2">
      <c r="A92" s="14">
        <v>83</v>
      </c>
      <c r="B92" s="56">
        <v>13</v>
      </c>
      <c r="C92" s="56">
        <v>235</v>
      </c>
      <c r="D92" s="56">
        <v>274</v>
      </c>
      <c r="E92" s="16">
        <v>0.5</v>
      </c>
      <c r="F92" s="17">
        <f t="shared" si="10"/>
        <v>5.1080550098231828E-2</v>
      </c>
      <c r="G92" s="17">
        <f t="shared" si="7"/>
        <v>4.980842911877395E-2</v>
      </c>
      <c r="H92" s="11">
        <f t="shared" si="13"/>
        <v>77759.343601118089</v>
      </c>
      <c r="I92" s="11">
        <f t="shared" si="11"/>
        <v>3873.0707540786789</v>
      </c>
      <c r="J92" s="11">
        <f t="shared" si="8"/>
        <v>75822.808224078748</v>
      </c>
      <c r="K92" s="11">
        <f t="shared" si="9"/>
        <v>618185.67109479872</v>
      </c>
      <c r="L92" s="19">
        <f t="shared" si="12"/>
        <v>7.9499857183196427</v>
      </c>
    </row>
    <row r="93" spans="1:12" x14ac:dyDescent="0.2">
      <c r="A93" s="14">
        <v>84</v>
      </c>
      <c r="B93" s="56">
        <v>14</v>
      </c>
      <c r="C93" s="56">
        <v>243</v>
      </c>
      <c r="D93" s="56">
        <v>220</v>
      </c>
      <c r="E93" s="16">
        <v>0.5</v>
      </c>
      <c r="F93" s="17">
        <f t="shared" si="10"/>
        <v>6.0475161987041039E-2</v>
      </c>
      <c r="G93" s="17">
        <f t="shared" si="7"/>
        <v>5.8700209643605873E-2</v>
      </c>
      <c r="H93" s="11">
        <f t="shared" si="13"/>
        <v>73886.272847039407</v>
      </c>
      <c r="I93" s="11">
        <f t="shared" si="11"/>
        <v>4337.1397059058772</v>
      </c>
      <c r="J93" s="11">
        <f t="shared" si="8"/>
        <v>71717.70299408646</v>
      </c>
      <c r="K93" s="11">
        <f t="shared" si="9"/>
        <v>542362.86287071998</v>
      </c>
      <c r="L93" s="19">
        <f t="shared" si="12"/>
        <v>7.3405091632315598</v>
      </c>
    </row>
    <row r="94" spans="1:12" x14ac:dyDescent="0.2">
      <c r="A94" s="14">
        <v>85</v>
      </c>
      <c r="B94" s="56">
        <v>13</v>
      </c>
      <c r="C94" s="56">
        <v>207</v>
      </c>
      <c r="D94" s="56">
        <v>227</v>
      </c>
      <c r="E94" s="16">
        <v>0.5</v>
      </c>
      <c r="F94" s="17">
        <f t="shared" si="10"/>
        <v>5.9907834101382486E-2</v>
      </c>
      <c r="G94" s="17">
        <f t="shared" si="7"/>
        <v>5.8165548098434001E-2</v>
      </c>
      <c r="H94" s="11">
        <f t="shared" si="13"/>
        <v>69549.133141133527</v>
      </c>
      <c r="I94" s="11">
        <f t="shared" si="11"/>
        <v>4045.3634489249926</v>
      </c>
      <c r="J94" s="11">
        <f t="shared" si="8"/>
        <v>67526.451416671029</v>
      </c>
      <c r="K94" s="11">
        <f t="shared" si="9"/>
        <v>470645.15987663349</v>
      </c>
      <c r="L94" s="19">
        <f t="shared" si="12"/>
        <v>6.7670887992460003</v>
      </c>
    </row>
    <row r="95" spans="1:12" x14ac:dyDescent="0.2">
      <c r="A95" s="14">
        <v>86</v>
      </c>
      <c r="B95" s="56">
        <v>11</v>
      </c>
      <c r="C95" s="56">
        <v>183</v>
      </c>
      <c r="D95" s="56">
        <v>197</v>
      </c>
      <c r="E95" s="16">
        <v>0.5</v>
      </c>
      <c r="F95" s="17">
        <f t="shared" si="10"/>
        <v>5.7894736842105263E-2</v>
      </c>
      <c r="G95" s="17">
        <f t="shared" si="7"/>
        <v>5.6265984654731462E-2</v>
      </c>
      <c r="H95" s="11">
        <f t="shared" si="13"/>
        <v>65503.769692208531</v>
      </c>
      <c r="I95" s="11">
        <f t="shared" si="11"/>
        <v>3685.634100328869</v>
      </c>
      <c r="J95" s="11">
        <f t="shared" si="8"/>
        <v>63660.952642044096</v>
      </c>
      <c r="K95" s="11">
        <f t="shared" si="9"/>
        <v>403118.70845996245</v>
      </c>
      <c r="L95" s="19">
        <f t="shared" si="12"/>
        <v>6.154129912738628</v>
      </c>
    </row>
    <row r="96" spans="1:12" x14ac:dyDescent="0.2">
      <c r="A96" s="14">
        <v>87</v>
      </c>
      <c r="B96" s="56">
        <v>16</v>
      </c>
      <c r="C96" s="56">
        <v>183</v>
      </c>
      <c r="D96" s="56">
        <v>173</v>
      </c>
      <c r="E96" s="16">
        <v>0.5</v>
      </c>
      <c r="F96" s="17">
        <f t="shared" si="10"/>
        <v>8.98876404494382E-2</v>
      </c>
      <c r="G96" s="17">
        <f t="shared" si="7"/>
        <v>8.6021505376344079E-2</v>
      </c>
      <c r="H96" s="11">
        <f t="shared" si="13"/>
        <v>61818.135591879662</v>
      </c>
      <c r="I96" s="11">
        <f t="shared" si="11"/>
        <v>5317.6890831724431</v>
      </c>
      <c r="J96" s="11">
        <f t="shared" si="8"/>
        <v>59159.291050293439</v>
      </c>
      <c r="K96" s="11">
        <f t="shared" si="9"/>
        <v>339457.75581791834</v>
      </c>
      <c r="L96" s="19">
        <f t="shared" si="12"/>
        <v>5.4912325091620691</v>
      </c>
    </row>
    <row r="97" spans="1:12" x14ac:dyDescent="0.2">
      <c r="A97" s="14">
        <v>88</v>
      </c>
      <c r="B97" s="56">
        <v>16</v>
      </c>
      <c r="C97" s="56">
        <v>168</v>
      </c>
      <c r="D97" s="56">
        <v>166</v>
      </c>
      <c r="E97" s="16">
        <v>0.5</v>
      </c>
      <c r="F97" s="17">
        <f t="shared" si="10"/>
        <v>9.580838323353294E-2</v>
      </c>
      <c r="G97" s="17">
        <f t="shared" si="7"/>
        <v>9.1428571428571442E-2</v>
      </c>
      <c r="H97" s="11">
        <f t="shared" si="13"/>
        <v>56500.446508707217</v>
      </c>
      <c r="I97" s="11">
        <f t="shared" si="11"/>
        <v>5165.7551093675174</v>
      </c>
      <c r="J97" s="11">
        <f t="shared" si="8"/>
        <v>53917.56895402346</v>
      </c>
      <c r="K97" s="11">
        <f t="shared" si="9"/>
        <v>280298.46476762492</v>
      </c>
      <c r="L97" s="19">
        <f t="shared" si="12"/>
        <v>4.9609955688479106</v>
      </c>
    </row>
    <row r="98" spans="1:12" x14ac:dyDescent="0.2">
      <c r="A98" s="14">
        <v>89</v>
      </c>
      <c r="B98" s="56">
        <v>12</v>
      </c>
      <c r="C98" s="56">
        <v>136</v>
      </c>
      <c r="D98" s="56">
        <v>148</v>
      </c>
      <c r="E98" s="16">
        <v>0.5</v>
      </c>
      <c r="F98" s="17">
        <f t="shared" si="10"/>
        <v>8.4507042253521125E-2</v>
      </c>
      <c r="G98" s="17">
        <f t="shared" si="7"/>
        <v>8.1081081081081086E-2</v>
      </c>
      <c r="H98" s="11">
        <f t="shared" si="13"/>
        <v>51334.691399339703</v>
      </c>
      <c r="I98" s="11">
        <f t="shared" si="11"/>
        <v>4162.2722756221383</v>
      </c>
      <c r="J98" s="11">
        <f t="shared" si="8"/>
        <v>49253.555261528629</v>
      </c>
      <c r="K98" s="11">
        <f>K99+J98</f>
        <v>226380.89581360144</v>
      </c>
      <c r="L98" s="19">
        <f t="shared" si="12"/>
        <v>4.409900783323172</v>
      </c>
    </row>
    <row r="99" spans="1:12" x14ac:dyDescent="0.2">
      <c r="A99" s="14">
        <v>90</v>
      </c>
      <c r="B99" s="56">
        <v>17</v>
      </c>
      <c r="C99" s="56">
        <v>116</v>
      </c>
      <c r="D99" s="56">
        <v>131</v>
      </c>
      <c r="E99" s="16">
        <v>0.5</v>
      </c>
      <c r="F99" s="21">
        <f t="shared" si="10"/>
        <v>0.13765182186234817</v>
      </c>
      <c r="G99" s="21">
        <f t="shared" si="7"/>
        <v>0.12878787878787878</v>
      </c>
      <c r="H99" s="22">
        <f t="shared" si="13"/>
        <v>47172.419123717562</v>
      </c>
      <c r="I99" s="22">
        <f t="shared" si="11"/>
        <v>6075.2357962363521</v>
      </c>
      <c r="J99" s="22">
        <f t="shared" si="8"/>
        <v>44134.801225599382</v>
      </c>
      <c r="K99" s="22">
        <f t="shared" ref="K99:K102" si="14">K100+J99</f>
        <v>177127.3405520728</v>
      </c>
      <c r="L99" s="23">
        <f t="shared" si="12"/>
        <v>3.7548920289105103</v>
      </c>
    </row>
    <row r="100" spans="1:12" x14ac:dyDescent="0.2">
      <c r="A100" s="14">
        <v>91</v>
      </c>
      <c r="B100" s="56">
        <v>13</v>
      </c>
      <c r="C100" s="56">
        <v>93</v>
      </c>
      <c r="D100" s="56">
        <v>96</v>
      </c>
      <c r="E100" s="16">
        <v>0.5</v>
      </c>
      <c r="F100" s="21">
        <f t="shared" si="10"/>
        <v>0.13756613756613756</v>
      </c>
      <c r="G100" s="21">
        <f t="shared" si="7"/>
        <v>0.12871287128712869</v>
      </c>
      <c r="H100" s="22">
        <f t="shared" si="13"/>
        <v>41097.183327481209</v>
      </c>
      <c r="I100" s="22">
        <f t="shared" si="11"/>
        <v>5289.7364678936201</v>
      </c>
      <c r="J100" s="22">
        <f t="shared" si="8"/>
        <v>38452.315093534395</v>
      </c>
      <c r="K100" s="22">
        <f t="shared" si="14"/>
        <v>132992.5393264734</v>
      </c>
      <c r="L100" s="23">
        <f t="shared" si="12"/>
        <v>3.2360499810103249</v>
      </c>
    </row>
    <row r="101" spans="1:12" x14ac:dyDescent="0.2">
      <c r="A101" s="14">
        <v>92</v>
      </c>
      <c r="B101" s="56">
        <v>13</v>
      </c>
      <c r="C101" s="56">
        <v>79</v>
      </c>
      <c r="D101" s="56">
        <v>78</v>
      </c>
      <c r="E101" s="16">
        <v>0.5</v>
      </c>
      <c r="F101" s="21">
        <f t="shared" si="10"/>
        <v>0.16560509554140126</v>
      </c>
      <c r="G101" s="21">
        <f t="shared" si="7"/>
        <v>0.15294117647058822</v>
      </c>
      <c r="H101" s="22">
        <f t="shared" si="13"/>
        <v>35807.446859587588</v>
      </c>
      <c r="I101" s="22">
        <f t="shared" si="11"/>
        <v>5476.4330491133951</v>
      </c>
      <c r="J101" s="22">
        <f t="shared" si="8"/>
        <v>33069.230335030894</v>
      </c>
      <c r="K101" s="22">
        <f t="shared" si="14"/>
        <v>94540.224232938999</v>
      </c>
      <c r="L101" s="23">
        <f t="shared" si="12"/>
        <v>2.6402391827504861</v>
      </c>
    </row>
    <row r="102" spans="1:12" x14ac:dyDescent="0.2">
      <c r="A102" s="14">
        <v>93</v>
      </c>
      <c r="B102" s="56">
        <v>9</v>
      </c>
      <c r="C102" s="56">
        <v>67</v>
      </c>
      <c r="D102" s="56">
        <v>66</v>
      </c>
      <c r="E102" s="16">
        <v>0.5</v>
      </c>
      <c r="F102" s="21">
        <f t="shared" si="10"/>
        <v>0.13533834586466165</v>
      </c>
      <c r="G102" s="21">
        <f t="shared" si="7"/>
        <v>0.12676056338028169</v>
      </c>
      <c r="H102" s="22">
        <f t="shared" si="13"/>
        <v>30331.013810474193</v>
      </c>
      <c r="I102" s="22">
        <f t="shared" si="11"/>
        <v>3844.7763985108131</v>
      </c>
      <c r="J102" s="22">
        <f t="shared" si="8"/>
        <v>28408.625611218784</v>
      </c>
      <c r="K102" s="22">
        <f t="shared" si="14"/>
        <v>61470.993897908105</v>
      </c>
      <c r="L102" s="23">
        <f t="shared" si="12"/>
        <v>2.0266712574137684</v>
      </c>
    </row>
    <row r="103" spans="1:12" x14ac:dyDescent="0.2">
      <c r="A103" s="14">
        <v>94</v>
      </c>
      <c r="B103" s="56">
        <v>8</v>
      </c>
      <c r="C103" s="56">
        <v>55</v>
      </c>
      <c r="D103" s="56">
        <v>59</v>
      </c>
      <c r="E103" s="16">
        <v>0.5</v>
      </c>
      <c r="F103" s="21">
        <f t="shared" si="10"/>
        <v>0.14035087719298245</v>
      </c>
      <c r="G103" s="21">
        <f t="shared" si="7"/>
        <v>0.13114754098360656</v>
      </c>
      <c r="H103" s="22">
        <f t="shared" si="13"/>
        <v>26486.237411963379</v>
      </c>
      <c r="I103" s="22">
        <f t="shared" si="11"/>
        <v>3473.6049064870008</v>
      </c>
      <c r="J103" s="22">
        <f t="shared" si="8"/>
        <v>24749.434958719878</v>
      </c>
      <c r="K103" s="22">
        <f>K104+J103</f>
        <v>33062.368286689321</v>
      </c>
      <c r="L103" s="23">
        <f t="shared" si="12"/>
        <v>1.2482848270383478</v>
      </c>
    </row>
    <row r="104" spans="1:12" x14ac:dyDescent="0.2">
      <c r="A104" s="14" t="s">
        <v>27</v>
      </c>
      <c r="B104" s="56">
        <v>41</v>
      </c>
      <c r="C104" s="52">
        <v>106</v>
      </c>
      <c r="D104" s="52">
        <v>121</v>
      </c>
      <c r="E104" s="20"/>
      <c r="F104" s="21">
        <f>B104/((C104+D104)/2)</f>
        <v>0.36123348017621143</v>
      </c>
      <c r="G104" s="21">
        <v>1</v>
      </c>
      <c r="H104" s="22">
        <f t="shared" si="13"/>
        <v>23012.632505476377</v>
      </c>
      <c r="I104" s="22">
        <f>H104*G104</f>
        <v>23012.632505476377</v>
      </c>
      <c r="J104" s="22">
        <f>H104*F104</f>
        <v>8312.9333279694401</v>
      </c>
      <c r="K104" s="22">
        <f>J104</f>
        <v>8312.9333279694401</v>
      </c>
      <c r="L104" s="23">
        <f>K104/H104</f>
        <v>0.36123348017621149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50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54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14.75" x14ac:dyDescent="0.2">
      <c r="A6" s="58" t="s">
        <v>35</v>
      </c>
      <c r="B6" s="59" t="s">
        <v>36</v>
      </c>
      <c r="C6" s="73" t="s">
        <v>37</v>
      </c>
      <c r="D6" s="73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8" customFormat="1" x14ac:dyDescent="0.2">
      <c r="A7" s="61"/>
      <c r="B7" s="62"/>
      <c r="C7" s="63">
        <v>43101</v>
      </c>
      <c r="D7" s="63">
        <v>43466</v>
      </c>
      <c r="E7" s="64" t="s">
        <v>46</v>
      </c>
      <c r="F7" s="64" t="s">
        <v>47</v>
      </c>
      <c r="G7" s="64" t="s">
        <v>48</v>
      </c>
      <c r="H7" s="58" t="s">
        <v>49</v>
      </c>
      <c r="I7" s="58" t="s">
        <v>50</v>
      </c>
      <c r="J7" s="58" t="s">
        <v>51</v>
      </c>
      <c r="K7" s="58" t="s">
        <v>52</v>
      </c>
      <c r="L7" s="64" t="s">
        <v>53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6">
        <v>2</v>
      </c>
      <c r="C9" s="56">
        <v>693</v>
      </c>
      <c r="D9" s="56">
        <v>647</v>
      </c>
      <c r="E9" s="16">
        <v>0.5</v>
      </c>
      <c r="F9" s="17">
        <f>B9/((C9+D9)/2)</f>
        <v>2.9850746268656717E-3</v>
      </c>
      <c r="G9" s="17">
        <f t="shared" ref="G9:G72" si="0">F9/((1+(1-E9)*F9))</f>
        <v>2.9806259314456036E-3</v>
      </c>
      <c r="H9" s="11">
        <v>100000</v>
      </c>
      <c r="I9" s="11">
        <f>H9*G9</f>
        <v>298.06259314456037</v>
      </c>
      <c r="J9" s="11">
        <f t="shared" ref="J9:J72" si="1">H10+I9*E9</f>
        <v>99850.96870342773</v>
      </c>
      <c r="K9" s="11">
        <f t="shared" ref="K9:K72" si="2">K10+J9</f>
        <v>8613092.3847527709</v>
      </c>
      <c r="L9" s="18">
        <f>K9/H9</f>
        <v>86.130923847527711</v>
      </c>
    </row>
    <row r="10" spans="1:13" x14ac:dyDescent="0.2">
      <c r="A10" s="14">
        <v>1</v>
      </c>
      <c r="B10" s="56">
        <v>0</v>
      </c>
      <c r="C10" s="56">
        <v>761</v>
      </c>
      <c r="D10" s="56">
        <v>697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99701.937406855446</v>
      </c>
      <c r="I10" s="11">
        <f t="shared" ref="I10:I73" si="4">H10*G10</f>
        <v>0</v>
      </c>
      <c r="J10" s="11">
        <f t="shared" si="1"/>
        <v>99701.937406855446</v>
      </c>
      <c r="K10" s="11">
        <f t="shared" si="2"/>
        <v>8513241.4160493426</v>
      </c>
      <c r="L10" s="19">
        <f t="shared" ref="L10:L73" si="5">K10/H10</f>
        <v>85.386920630330465</v>
      </c>
    </row>
    <row r="11" spans="1:13" x14ac:dyDescent="0.2">
      <c r="A11" s="14">
        <v>2</v>
      </c>
      <c r="B11" s="56">
        <v>0</v>
      </c>
      <c r="C11" s="56">
        <v>697</v>
      </c>
      <c r="D11" s="56">
        <v>743</v>
      </c>
      <c r="E11" s="16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99701.937406855446</v>
      </c>
      <c r="I11" s="11">
        <f t="shared" si="4"/>
        <v>0</v>
      </c>
      <c r="J11" s="11">
        <f t="shared" si="1"/>
        <v>99701.937406855446</v>
      </c>
      <c r="K11" s="11">
        <f t="shared" si="2"/>
        <v>8413539.4786424879</v>
      </c>
      <c r="L11" s="19">
        <f t="shared" si="5"/>
        <v>84.386920630330479</v>
      </c>
    </row>
    <row r="12" spans="1:13" x14ac:dyDescent="0.2">
      <c r="A12" s="14">
        <v>3</v>
      </c>
      <c r="B12" s="56">
        <v>0</v>
      </c>
      <c r="C12" s="56">
        <v>801</v>
      </c>
      <c r="D12" s="56">
        <v>707</v>
      </c>
      <c r="E12" s="16">
        <v>0.5</v>
      </c>
      <c r="F12" s="17">
        <f t="shared" si="3"/>
        <v>0</v>
      </c>
      <c r="G12" s="17">
        <f t="shared" si="0"/>
        <v>0</v>
      </c>
      <c r="H12" s="11">
        <f t="shared" si="6"/>
        <v>99701.937406855446</v>
      </c>
      <c r="I12" s="11">
        <f t="shared" si="4"/>
        <v>0</v>
      </c>
      <c r="J12" s="11">
        <f t="shared" si="1"/>
        <v>99701.937406855446</v>
      </c>
      <c r="K12" s="11">
        <f t="shared" si="2"/>
        <v>8313837.5412356323</v>
      </c>
      <c r="L12" s="19">
        <f t="shared" si="5"/>
        <v>83.386920630330479</v>
      </c>
    </row>
    <row r="13" spans="1:13" x14ac:dyDescent="0.2">
      <c r="A13" s="14">
        <v>4</v>
      </c>
      <c r="B13" s="56">
        <v>0</v>
      </c>
      <c r="C13" s="56">
        <v>763</v>
      </c>
      <c r="D13" s="56">
        <v>800</v>
      </c>
      <c r="E13" s="16">
        <v>0.5</v>
      </c>
      <c r="F13" s="17">
        <f t="shared" si="3"/>
        <v>0</v>
      </c>
      <c r="G13" s="17">
        <f t="shared" si="0"/>
        <v>0</v>
      </c>
      <c r="H13" s="11">
        <f t="shared" si="6"/>
        <v>99701.937406855446</v>
      </c>
      <c r="I13" s="11">
        <f t="shared" si="4"/>
        <v>0</v>
      </c>
      <c r="J13" s="11">
        <f t="shared" si="1"/>
        <v>99701.937406855446</v>
      </c>
      <c r="K13" s="11">
        <f t="shared" si="2"/>
        <v>8214135.6038287766</v>
      </c>
      <c r="L13" s="19">
        <f t="shared" si="5"/>
        <v>82.386920630330479</v>
      </c>
    </row>
    <row r="14" spans="1:13" x14ac:dyDescent="0.2">
      <c r="A14" s="14">
        <v>5</v>
      </c>
      <c r="B14" s="56">
        <v>0</v>
      </c>
      <c r="C14" s="56">
        <v>794</v>
      </c>
      <c r="D14" s="56">
        <v>759</v>
      </c>
      <c r="E14" s="16">
        <v>0.5</v>
      </c>
      <c r="F14" s="17">
        <f t="shared" si="3"/>
        <v>0</v>
      </c>
      <c r="G14" s="17">
        <f t="shared" si="0"/>
        <v>0</v>
      </c>
      <c r="H14" s="11">
        <f t="shared" si="6"/>
        <v>99701.937406855446</v>
      </c>
      <c r="I14" s="11">
        <f t="shared" si="4"/>
        <v>0</v>
      </c>
      <c r="J14" s="11">
        <f t="shared" si="1"/>
        <v>99701.937406855446</v>
      </c>
      <c r="K14" s="11">
        <f t="shared" si="2"/>
        <v>8114433.666421921</v>
      </c>
      <c r="L14" s="19">
        <f t="shared" si="5"/>
        <v>81.386920630330479</v>
      </c>
    </row>
    <row r="15" spans="1:13" x14ac:dyDescent="0.2">
      <c r="A15" s="14">
        <v>6</v>
      </c>
      <c r="B15" s="56">
        <v>0</v>
      </c>
      <c r="C15" s="56">
        <v>750</v>
      </c>
      <c r="D15" s="56">
        <v>806</v>
      </c>
      <c r="E15" s="16">
        <v>0.5</v>
      </c>
      <c r="F15" s="17">
        <f t="shared" si="3"/>
        <v>0</v>
      </c>
      <c r="G15" s="17">
        <f t="shared" si="0"/>
        <v>0</v>
      </c>
      <c r="H15" s="11">
        <f t="shared" si="6"/>
        <v>99701.937406855446</v>
      </c>
      <c r="I15" s="11">
        <f t="shared" si="4"/>
        <v>0</v>
      </c>
      <c r="J15" s="11">
        <f t="shared" si="1"/>
        <v>99701.937406855446</v>
      </c>
      <c r="K15" s="11">
        <f t="shared" si="2"/>
        <v>8014731.7290150654</v>
      </c>
      <c r="L15" s="19">
        <f t="shared" si="5"/>
        <v>80.386920630330465</v>
      </c>
    </row>
    <row r="16" spans="1:13" x14ac:dyDescent="0.2">
      <c r="A16" s="14">
        <v>7</v>
      </c>
      <c r="B16" s="56">
        <v>0</v>
      </c>
      <c r="C16" s="56">
        <v>819</v>
      </c>
      <c r="D16" s="56">
        <v>735</v>
      </c>
      <c r="E16" s="16">
        <v>0.5</v>
      </c>
      <c r="F16" s="17">
        <f t="shared" si="3"/>
        <v>0</v>
      </c>
      <c r="G16" s="17">
        <f t="shared" si="0"/>
        <v>0</v>
      </c>
      <c r="H16" s="11">
        <f t="shared" si="6"/>
        <v>99701.937406855446</v>
      </c>
      <c r="I16" s="11">
        <f t="shared" si="4"/>
        <v>0</v>
      </c>
      <c r="J16" s="11">
        <f t="shared" si="1"/>
        <v>99701.937406855446</v>
      </c>
      <c r="K16" s="11">
        <f t="shared" si="2"/>
        <v>7915029.7916082097</v>
      </c>
      <c r="L16" s="19">
        <f t="shared" si="5"/>
        <v>79.386920630330465</v>
      </c>
    </row>
    <row r="17" spans="1:12" x14ac:dyDescent="0.2">
      <c r="A17" s="14">
        <v>8</v>
      </c>
      <c r="B17" s="56">
        <v>0</v>
      </c>
      <c r="C17" s="56">
        <v>725</v>
      </c>
      <c r="D17" s="56">
        <v>811</v>
      </c>
      <c r="E17" s="16">
        <v>0.5</v>
      </c>
      <c r="F17" s="17">
        <f t="shared" si="3"/>
        <v>0</v>
      </c>
      <c r="G17" s="17">
        <f t="shared" si="0"/>
        <v>0</v>
      </c>
      <c r="H17" s="11">
        <f t="shared" si="6"/>
        <v>99701.937406855446</v>
      </c>
      <c r="I17" s="11">
        <f t="shared" si="4"/>
        <v>0</v>
      </c>
      <c r="J17" s="11">
        <f t="shared" si="1"/>
        <v>99701.937406855446</v>
      </c>
      <c r="K17" s="11">
        <f t="shared" si="2"/>
        <v>7815327.8542013541</v>
      </c>
      <c r="L17" s="19">
        <f t="shared" si="5"/>
        <v>78.386920630330465</v>
      </c>
    </row>
    <row r="18" spans="1:12" x14ac:dyDescent="0.2">
      <c r="A18" s="14">
        <v>9</v>
      </c>
      <c r="B18" s="56">
        <v>0</v>
      </c>
      <c r="C18" s="56">
        <v>778</v>
      </c>
      <c r="D18" s="56">
        <v>717</v>
      </c>
      <c r="E18" s="16">
        <v>0.5</v>
      </c>
      <c r="F18" s="17">
        <f t="shared" si="3"/>
        <v>0</v>
      </c>
      <c r="G18" s="17">
        <f t="shared" si="0"/>
        <v>0</v>
      </c>
      <c r="H18" s="11">
        <f t="shared" si="6"/>
        <v>99701.937406855446</v>
      </c>
      <c r="I18" s="11">
        <f t="shared" si="4"/>
        <v>0</v>
      </c>
      <c r="J18" s="11">
        <f t="shared" si="1"/>
        <v>99701.937406855446</v>
      </c>
      <c r="K18" s="11">
        <f t="shared" si="2"/>
        <v>7715625.9167944985</v>
      </c>
      <c r="L18" s="19">
        <f t="shared" si="5"/>
        <v>77.386920630330465</v>
      </c>
    </row>
    <row r="19" spans="1:12" x14ac:dyDescent="0.2">
      <c r="A19" s="14">
        <v>10</v>
      </c>
      <c r="B19" s="56">
        <v>0</v>
      </c>
      <c r="C19" s="56">
        <v>771</v>
      </c>
      <c r="D19" s="56">
        <v>771</v>
      </c>
      <c r="E19" s="16">
        <v>0.5</v>
      </c>
      <c r="F19" s="17">
        <f t="shared" si="3"/>
        <v>0</v>
      </c>
      <c r="G19" s="17">
        <f t="shared" si="0"/>
        <v>0</v>
      </c>
      <c r="H19" s="11">
        <f t="shared" si="6"/>
        <v>99701.937406855446</v>
      </c>
      <c r="I19" s="11">
        <f t="shared" si="4"/>
        <v>0</v>
      </c>
      <c r="J19" s="11">
        <f t="shared" si="1"/>
        <v>99701.937406855446</v>
      </c>
      <c r="K19" s="11">
        <f t="shared" si="2"/>
        <v>7615923.9793876428</v>
      </c>
      <c r="L19" s="19">
        <f t="shared" si="5"/>
        <v>76.386920630330465</v>
      </c>
    </row>
    <row r="20" spans="1:12" x14ac:dyDescent="0.2">
      <c r="A20" s="14">
        <v>11</v>
      </c>
      <c r="B20" s="56">
        <v>0</v>
      </c>
      <c r="C20" s="56">
        <v>732</v>
      </c>
      <c r="D20" s="56">
        <v>769</v>
      </c>
      <c r="E20" s="16">
        <v>0.5</v>
      </c>
      <c r="F20" s="17">
        <f t="shared" si="3"/>
        <v>0</v>
      </c>
      <c r="G20" s="17">
        <f t="shared" si="0"/>
        <v>0</v>
      </c>
      <c r="H20" s="11">
        <f t="shared" si="6"/>
        <v>99701.937406855446</v>
      </c>
      <c r="I20" s="11">
        <f t="shared" si="4"/>
        <v>0</v>
      </c>
      <c r="J20" s="11">
        <f t="shared" si="1"/>
        <v>99701.937406855446</v>
      </c>
      <c r="K20" s="11">
        <f t="shared" si="2"/>
        <v>7516222.0419807872</v>
      </c>
      <c r="L20" s="19">
        <f t="shared" si="5"/>
        <v>75.386920630330465</v>
      </c>
    </row>
    <row r="21" spans="1:12" x14ac:dyDescent="0.2">
      <c r="A21" s="14">
        <v>12</v>
      </c>
      <c r="B21" s="56">
        <v>0</v>
      </c>
      <c r="C21" s="56">
        <v>663</v>
      </c>
      <c r="D21" s="56">
        <v>747</v>
      </c>
      <c r="E21" s="16">
        <v>0.5</v>
      </c>
      <c r="F21" s="17">
        <f t="shared" si="3"/>
        <v>0</v>
      </c>
      <c r="G21" s="17">
        <f t="shared" si="0"/>
        <v>0</v>
      </c>
      <c r="H21" s="11">
        <f t="shared" si="6"/>
        <v>99701.937406855446</v>
      </c>
      <c r="I21" s="11">
        <f t="shared" si="4"/>
        <v>0</v>
      </c>
      <c r="J21" s="11">
        <f t="shared" si="1"/>
        <v>99701.937406855446</v>
      </c>
      <c r="K21" s="11">
        <f t="shared" si="2"/>
        <v>7416520.1045739315</v>
      </c>
      <c r="L21" s="19">
        <f t="shared" si="5"/>
        <v>74.386920630330465</v>
      </c>
    </row>
    <row r="22" spans="1:12" x14ac:dyDescent="0.2">
      <c r="A22" s="14">
        <v>13</v>
      </c>
      <c r="B22" s="56">
        <v>0</v>
      </c>
      <c r="C22" s="56">
        <v>711</v>
      </c>
      <c r="D22" s="56">
        <v>669</v>
      </c>
      <c r="E22" s="16">
        <v>0.5</v>
      </c>
      <c r="F22" s="17">
        <f t="shared" si="3"/>
        <v>0</v>
      </c>
      <c r="G22" s="17">
        <f t="shared" si="0"/>
        <v>0</v>
      </c>
      <c r="H22" s="11">
        <f t="shared" si="6"/>
        <v>99701.937406855446</v>
      </c>
      <c r="I22" s="11">
        <f t="shared" si="4"/>
        <v>0</v>
      </c>
      <c r="J22" s="11">
        <f t="shared" si="1"/>
        <v>99701.937406855446</v>
      </c>
      <c r="K22" s="11">
        <f t="shared" si="2"/>
        <v>7316818.1671670759</v>
      </c>
      <c r="L22" s="19">
        <f t="shared" si="5"/>
        <v>73.386920630330451</v>
      </c>
    </row>
    <row r="23" spans="1:12" x14ac:dyDescent="0.2">
      <c r="A23" s="14">
        <v>14</v>
      </c>
      <c r="B23" s="56">
        <v>0</v>
      </c>
      <c r="C23" s="56">
        <v>671</v>
      </c>
      <c r="D23" s="56">
        <v>716</v>
      </c>
      <c r="E23" s="16">
        <v>0.5</v>
      </c>
      <c r="F23" s="17">
        <f t="shared" si="3"/>
        <v>0</v>
      </c>
      <c r="G23" s="17">
        <f t="shared" si="0"/>
        <v>0</v>
      </c>
      <c r="H23" s="11">
        <f t="shared" si="6"/>
        <v>99701.937406855446</v>
      </c>
      <c r="I23" s="11">
        <f t="shared" si="4"/>
        <v>0</v>
      </c>
      <c r="J23" s="11">
        <f t="shared" si="1"/>
        <v>99701.937406855446</v>
      </c>
      <c r="K23" s="11">
        <f t="shared" si="2"/>
        <v>7217116.2297602203</v>
      </c>
      <c r="L23" s="19">
        <f t="shared" si="5"/>
        <v>72.386920630330451</v>
      </c>
    </row>
    <row r="24" spans="1:12" x14ac:dyDescent="0.2">
      <c r="A24" s="14">
        <v>15</v>
      </c>
      <c r="B24" s="56">
        <v>0</v>
      </c>
      <c r="C24" s="56">
        <v>605</v>
      </c>
      <c r="D24" s="56">
        <v>673</v>
      </c>
      <c r="E24" s="16">
        <v>0.5</v>
      </c>
      <c r="F24" s="17">
        <f t="shared" si="3"/>
        <v>0</v>
      </c>
      <c r="G24" s="17">
        <f t="shared" si="0"/>
        <v>0</v>
      </c>
      <c r="H24" s="11">
        <f t="shared" si="6"/>
        <v>99701.937406855446</v>
      </c>
      <c r="I24" s="11">
        <f t="shared" si="4"/>
        <v>0</v>
      </c>
      <c r="J24" s="11">
        <f t="shared" si="1"/>
        <v>99701.937406855446</v>
      </c>
      <c r="K24" s="11">
        <f t="shared" si="2"/>
        <v>7117414.2923533646</v>
      </c>
      <c r="L24" s="19">
        <f t="shared" si="5"/>
        <v>71.386920630330451</v>
      </c>
    </row>
    <row r="25" spans="1:12" x14ac:dyDescent="0.2">
      <c r="A25" s="14">
        <v>16</v>
      </c>
      <c r="B25" s="56">
        <v>0</v>
      </c>
      <c r="C25" s="56">
        <v>630</v>
      </c>
      <c r="D25" s="56">
        <v>601</v>
      </c>
      <c r="E25" s="16">
        <v>0.5</v>
      </c>
      <c r="F25" s="17">
        <f t="shared" si="3"/>
        <v>0</v>
      </c>
      <c r="G25" s="17">
        <f t="shared" si="0"/>
        <v>0</v>
      </c>
      <c r="H25" s="11">
        <f t="shared" si="6"/>
        <v>99701.937406855446</v>
      </c>
      <c r="I25" s="11">
        <f t="shared" si="4"/>
        <v>0</v>
      </c>
      <c r="J25" s="11">
        <f t="shared" si="1"/>
        <v>99701.937406855446</v>
      </c>
      <c r="K25" s="11">
        <f t="shared" si="2"/>
        <v>7017712.354946509</v>
      </c>
      <c r="L25" s="19">
        <f t="shared" si="5"/>
        <v>70.386920630330451</v>
      </c>
    </row>
    <row r="26" spans="1:12" x14ac:dyDescent="0.2">
      <c r="A26" s="14">
        <v>17</v>
      </c>
      <c r="B26" s="56">
        <v>0</v>
      </c>
      <c r="C26" s="56">
        <v>606</v>
      </c>
      <c r="D26" s="56">
        <v>629</v>
      </c>
      <c r="E26" s="16">
        <v>0.5</v>
      </c>
      <c r="F26" s="17">
        <f t="shared" si="3"/>
        <v>0</v>
      </c>
      <c r="G26" s="17">
        <f t="shared" si="0"/>
        <v>0</v>
      </c>
      <c r="H26" s="11">
        <f t="shared" si="6"/>
        <v>99701.937406855446</v>
      </c>
      <c r="I26" s="11">
        <f t="shared" si="4"/>
        <v>0</v>
      </c>
      <c r="J26" s="11">
        <f t="shared" si="1"/>
        <v>99701.937406855446</v>
      </c>
      <c r="K26" s="11">
        <f t="shared" si="2"/>
        <v>6918010.4175396534</v>
      </c>
      <c r="L26" s="19">
        <f t="shared" si="5"/>
        <v>69.386920630330451</v>
      </c>
    </row>
    <row r="27" spans="1:12" x14ac:dyDescent="0.2">
      <c r="A27" s="14">
        <v>18</v>
      </c>
      <c r="B27" s="56">
        <v>0</v>
      </c>
      <c r="C27" s="56">
        <v>572</v>
      </c>
      <c r="D27" s="56">
        <v>610</v>
      </c>
      <c r="E27" s="16">
        <v>0.5</v>
      </c>
      <c r="F27" s="17">
        <f t="shared" si="3"/>
        <v>0</v>
      </c>
      <c r="G27" s="17">
        <f t="shared" si="0"/>
        <v>0</v>
      </c>
      <c r="H27" s="11">
        <f t="shared" si="6"/>
        <v>99701.937406855446</v>
      </c>
      <c r="I27" s="11">
        <f t="shared" si="4"/>
        <v>0</v>
      </c>
      <c r="J27" s="11">
        <f t="shared" si="1"/>
        <v>99701.937406855446</v>
      </c>
      <c r="K27" s="11">
        <f t="shared" si="2"/>
        <v>6818308.4801327977</v>
      </c>
      <c r="L27" s="19">
        <f t="shared" si="5"/>
        <v>68.386920630330451</v>
      </c>
    </row>
    <row r="28" spans="1:12" x14ac:dyDescent="0.2">
      <c r="A28" s="14">
        <v>19</v>
      </c>
      <c r="B28" s="56">
        <v>0</v>
      </c>
      <c r="C28" s="56">
        <v>552</v>
      </c>
      <c r="D28" s="56">
        <v>587</v>
      </c>
      <c r="E28" s="16">
        <v>0.5</v>
      </c>
      <c r="F28" s="17">
        <f t="shared" si="3"/>
        <v>0</v>
      </c>
      <c r="G28" s="17">
        <f t="shared" si="0"/>
        <v>0</v>
      </c>
      <c r="H28" s="11">
        <f t="shared" si="6"/>
        <v>99701.937406855446</v>
      </c>
      <c r="I28" s="11">
        <f t="shared" si="4"/>
        <v>0</v>
      </c>
      <c r="J28" s="11">
        <f t="shared" si="1"/>
        <v>99701.937406855446</v>
      </c>
      <c r="K28" s="11">
        <f t="shared" si="2"/>
        <v>6718606.5427259421</v>
      </c>
      <c r="L28" s="19">
        <f t="shared" si="5"/>
        <v>67.386920630330451</v>
      </c>
    </row>
    <row r="29" spans="1:12" x14ac:dyDescent="0.2">
      <c r="A29" s="14">
        <v>20</v>
      </c>
      <c r="B29" s="56">
        <v>0</v>
      </c>
      <c r="C29" s="56">
        <v>551</v>
      </c>
      <c r="D29" s="56">
        <v>585</v>
      </c>
      <c r="E29" s="16">
        <v>0.5</v>
      </c>
      <c r="F29" s="17">
        <f t="shared" si="3"/>
        <v>0</v>
      </c>
      <c r="G29" s="17">
        <f t="shared" si="0"/>
        <v>0</v>
      </c>
      <c r="H29" s="11">
        <f t="shared" si="6"/>
        <v>99701.937406855446</v>
      </c>
      <c r="I29" s="11">
        <f t="shared" si="4"/>
        <v>0</v>
      </c>
      <c r="J29" s="11">
        <f t="shared" si="1"/>
        <v>99701.937406855446</v>
      </c>
      <c r="K29" s="11">
        <f t="shared" si="2"/>
        <v>6618904.6053190865</v>
      </c>
      <c r="L29" s="19">
        <f t="shared" si="5"/>
        <v>66.386920630330451</v>
      </c>
    </row>
    <row r="30" spans="1:12" x14ac:dyDescent="0.2">
      <c r="A30" s="14">
        <v>21</v>
      </c>
      <c r="B30" s="56">
        <v>0</v>
      </c>
      <c r="C30" s="56">
        <v>522</v>
      </c>
      <c r="D30" s="56">
        <v>557</v>
      </c>
      <c r="E30" s="16">
        <v>0.5</v>
      </c>
      <c r="F30" s="17">
        <f t="shared" si="3"/>
        <v>0</v>
      </c>
      <c r="G30" s="17">
        <f t="shared" si="0"/>
        <v>0</v>
      </c>
      <c r="H30" s="11">
        <f t="shared" si="6"/>
        <v>99701.937406855446</v>
      </c>
      <c r="I30" s="11">
        <f t="shared" si="4"/>
        <v>0</v>
      </c>
      <c r="J30" s="11">
        <f t="shared" si="1"/>
        <v>99701.937406855446</v>
      </c>
      <c r="K30" s="11">
        <f t="shared" si="2"/>
        <v>6519202.6679122308</v>
      </c>
      <c r="L30" s="19">
        <f t="shared" si="5"/>
        <v>65.386920630330437</v>
      </c>
    </row>
    <row r="31" spans="1:12" x14ac:dyDescent="0.2">
      <c r="A31" s="14">
        <v>22</v>
      </c>
      <c r="B31" s="56">
        <v>0</v>
      </c>
      <c r="C31" s="56">
        <v>585</v>
      </c>
      <c r="D31" s="56">
        <v>535</v>
      </c>
      <c r="E31" s="16">
        <v>0.5</v>
      </c>
      <c r="F31" s="17">
        <f t="shared" si="3"/>
        <v>0</v>
      </c>
      <c r="G31" s="17">
        <f t="shared" si="0"/>
        <v>0</v>
      </c>
      <c r="H31" s="11">
        <f t="shared" si="6"/>
        <v>99701.937406855446</v>
      </c>
      <c r="I31" s="11">
        <f t="shared" si="4"/>
        <v>0</v>
      </c>
      <c r="J31" s="11">
        <f t="shared" si="1"/>
        <v>99701.937406855446</v>
      </c>
      <c r="K31" s="11">
        <f t="shared" si="2"/>
        <v>6419500.7305053752</v>
      </c>
      <c r="L31" s="19">
        <f t="shared" si="5"/>
        <v>64.386920630330437</v>
      </c>
    </row>
    <row r="32" spans="1:12" x14ac:dyDescent="0.2">
      <c r="A32" s="14">
        <v>23</v>
      </c>
      <c r="B32" s="56">
        <v>1</v>
      </c>
      <c r="C32" s="56">
        <v>538</v>
      </c>
      <c r="D32" s="56">
        <v>608</v>
      </c>
      <c r="E32" s="16">
        <v>0.5</v>
      </c>
      <c r="F32" s="17">
        <f t="shared" si="3"/>
        <v>1.7452006980802793E-3</v>
      </c>
      <c r="G32" s="17">
        <f t="shared" si="0"/>
        <v>1.7436791630340016E-3</v>
      </c>
      <c r="H32" s="11">
        <f t="shared" si="6"/>
        <v>99701.937406855446</v>
      </c>
      <c r="I32" s="11">
        <f t="shared" si="4"/>
        <v>173.84819077045412</v>
      </c>
      <c r="J32" s="11">
        <f t="shared" si="1"/>
        <v>99615.013311470218</v>
      </c>
      <c r="K32" s="11">
        <f t="shared" si="2"/>
        <v>6319798.7930985196</v>
      </c>
      <c r="L32" s="19">
        <f t="shared" si="5"/>
        <v>63.386920630330437</v>
      </c>
    </row>
    <row r="33" spans="1:12" x14ac:dyDescent="0.2">
      <c r="A33" s="14">
        <v>24</v>
      </c>
      <c r="B33" s="56">
        <v>0</v>
      </c>
      <c r="C33" s="56">
        <v>648</v>
      </c>
      <c r="D33" s="56">
        <v>555</v>
      </c>
      <c r="E33" s="16">
        <v>0.5</v>
      </c>
      <c r="F33" s="17">
        <f t="shared" si="3"/>
        <v>0</v>
      </c>
      <c r="G33" s="17">
        <f t="shared" si="0"/>
        <v>0</v>
      </c>
      <c r="H33" s="11">
        <f t="shared" si="6"/>
        <v>99528.089216084991</v>
      </c>
      <c r="I33" s="11">
        <f t="shared" si="4"/>
        <v>0</v>
      </c>
      <c r="J33" s="11">
        <f t="shared" si="1"/>
        <v>99528.089216084991</v>
      </c>
      <c r="K33" s="11">
        <f t="shared" si="2"/>
        <v>6220183.7797870496</v>
      </c>
      <c r="L33" s="19">
        <f t="shared" si="5"/>
        <v>62.496766779903069</v>
      </c>
    </row>
    <row r="34" spans="1:12" x14ac:dyDescent="0.2">
      <c r="A34" s="14">
        <v>25</v>
      </c>
      <c r="B34" s="56">
        <v>0</v>
      </c>
      <c r="C34" s="56">
        <v>714</v>
      </c>
      <c r="D34" s="56">
        <v>652</v>
      </c>
      <c r="E34" s="16">
        <v>0.5</v>
      </c>
      <c r="F34" s="17">
        <f t="shared" si="3"/>
        <v>0</v>
      </c>
      <c r="G34" s="17">
        <f t="shared" si="0"/>
        <v>0</v>
      </c>
      <c r="H34" s="11">
        <f t="shared" si="6"/>
        <v>99528.089216084991</v>
      </c>
      <c r="I34" s="11">
        <f t="shared" si="4"/>
        <v>0</v>
      </c>
      <c r="J34" s="11">
        <f t="shared" si="1"/>
        <v>99528.089216084991</v>
      </c>
      <c r="K34" s="11">
        <f t="shared" si="2"/>
        <v>6120655.6905709645</v>
      </c>
      <c r="L34" s="19">
        <f t="shared" si="5"/>
        <v>61.496766779903069</v>
      </c>
    </row>
    <row r="35" spans="1:12" x14ac:dyDescent="0.2">
      <c r="A35" s="14">
        <v>26</v>
      </c>
      <c r="B35" s="56">
        <v>0</v>
      </c>
      <c r="C35" s="56">
        <v>693</v>
      </c>
      <c r="D35" s="56">
        <v>727</v>
      </c>
      <c r="E35" s="16">
        <v>0.5</v>
      </c>
      <c r="F35" s="17">
        <f t="shared" si="3"/>
        <v>0</v>
      </c>
      <c r="G35" s="17">
        <f t="shared" si="0"/>
        <v>0</v>
      </c>
      <c r="H35" s="11">
        <f t="shared" si="6"/>
        <v>99528.089216084991</v>
      </c>
      <c r="I35" s="11">
        <f t="shared" si="4"/>
        <v>0</v>
      </c>
      <c r="J35" s="11">
        <f t="shared" si="1"/>
        <v>99528.089216084991</v>
      </c>
      <c r="K35" s="11">
        <f t="shared" si="2"/>
        <v>6021127.6013548793</v>
      </c>
      <c r="L35" s="19">
        <f t="shared" si="5"/>
        <v>60.496766779903069</v>
      </c>
    </row>
    <row r="36" spans="1:12" x14ac:dyDescent="0.2">
      <c r="A36" s="14">
        <v>27</v>
      </c>
      <c r="B36" s="56">
        <v>0</v>
      </c>
      <c r="C36" s="56">
        <v>706</v>
      </c>
      <c r="D36" s="56">
        <v>715</v>
      </c>
      <c r="E36" s="16">
        <v>0.5</v>
      </c>
      <c r="F36" s="17">
        <f t="shared" si="3"/>
        <v>0</v>
      </c>
      <c r="G36" s="17">
        <f t="shared" si="0"/>
        <v>0</v>
      </c>
      <c r="H36" s="11">
        <f t="shared" si="6"/>
        <v>99528.089216084991</v>
      </c>
      <c r="I36" s="11">
        <f t="shared" si="4"/>
        <v>0</v>
      </c>
      <c r="J36" s="11">
        <f t="shared" si="1"/>
        <v>99528.089216084991</v>
      </c>
      <c r="K36" s="11">
        <f t="shared" si="2"/>
        <v>5921599.5121387942</v>
      </c>
      <c r="L36" s="19">
        <f t="shared" si="5"/>
        <v>59.496766779903069</v>
      </c>
    </row>
    <row r="37" spans="1:12" x14ac:dyDescent="0.2">
      <c r="A37" s="14">
        <v>28</v>
      </c>
      <c r="B37" s="56">
        <v>0</v>
      </c>
      <c r="C37" s="56">
        <v>801</v>
      </c>
      <c r="D37" s="56">
        <v>734</v>
      </c>
      <c r="E37" s="16">
        <v>0.5</v>
      </c>
      <c r="F37" s="17">
        <f t="shared" si="3"/>
        <v>0</v>
      </c>
      <c r="G37" s="17">
        <f t="shared" si="0"/>
        <v>0</v>
      </c>
      <c r="H37" s="11">
        <f t="shared" si="6"/>
        <v>99528.089216084991</v>
      </c>
      <c r="I37" s="11">
        <f t="shared" si="4"/>
        <v>0</v>
      </c>
      <c r="J37" s="11">
        <f t="shared" si="1"/>
        <v>99528.089216084991</v>
      </c>
      <c r="K37" s="11">
        <f t="shared" si="2"/>
        <v>5822071.422922709</v>
      </c>
      <c r="L37" s="19">
        <f t="shared" si="5"/>
        <v>58.496766779903062</v>
      </c>
    </row>
    <row r="38" spans="1:12" x14ac:dyDescent="0.2">
      <c r="A38" s="14">
        <v>29</v>
      </c>
      <c r="B38" s="56">
        <v>0</v>
      </c>
      <c r="C38" s="56">
        <v>866</v>
      </c>
      <c r="D38" s="56">
        <v>810</v>
      </c>
      <c r="E38" s="16">
        <v>0.5</v>
      </c>
      <c r="F38" s="17">
        <f t="shared" si="3"/>
        <v>0</v>
      </c>
      <c r="G38" s="17">
        <f t="shared" si="0"/>
        <v>0</v>
      </c>
      <c r="H38" s="11">
        <f t="shared" si="6"/>
        <v>99528.089216084991</v>
      </c>
      <c r="I38" s="11">
        <f t="shared" si="4"/>
        <v>0</v>
      </c>
      <c r="J38" s="11">
        <f t="shared" si="1"/>
        <v>99528.089216084991</v>
      </c>
      <c r="K38" s="11">
        <f t="shared" si="2"/>
        <v>5722543.3337066239</v>
      </c>
      <c r="L38" s="19">
        <f t="shared" si="5"/>
        <v>57.496766779903062</v>
      </c>
    </row>
    <row r="39" spans="1:12" x14ac:dyDescent="0.2">
      <c r="A39" s="14">
        <v>30</v>
      </c>
      <c r="B39" s="56">
        <v>0</v>
      </c>
      <c r="C39" s="56">
        <v>903</v>
      </c>
      <c r="D39" s="56">
        <v>889</v>
      </c>
      <c r="E39" s="16">
        <v>0.5</v>
      </c>
      <c r="F39" s="17">
        <f t="shared" si="3"/>
        <v>0</v>
      </c>
      <c r="G39" s="17">
        <f t="shared" si="0"/>
        <v>0</v>
      </c>
      <c r="H39" s="11">
        <f t="shared" si="6"/>
        <v>99528.089216084991</v>
      </c>
      <c r="I39" s="11">
        <f t="shared" si="4"/>
        <v>0</v>
      </c>
      <c r="J39" s="11">
        <f t="shared" si="1"/>
        <v>99528.089216084991</v>
      </c>
      <c r="K39" s="11">
        <f t="shared" si="2"/>
        <v>5623015.2444905387</v>
      </c>
      <c r="L39" s="19">
        <f t="shared" si="5"/>
        <v>56.496766779903062</v>
      </c>
    </row>
    <row r="40" spans="1:12" x14ac:dyDescent="0.2">
      <c r="A40" s="14">
        <v>31</v>
      </c>
      <c r="B40" s="56">
        <v>0</v>
      </c>
      <c r="C40" s="56">
        <v>966</v>
      </c>
      <c r="D40" s="56">
        <v>923</v>
      </c>
      <c r="E40" s="16">
        <v>0.5</v>
      </c>
      <c r="F40" s="17">
        <f t="shared" si="3"/>
        <v>0</v>
      </c>
      <c r="G40" s="17">
        <f t="shared" si="0"/>
        <v>0</v>
      </c>
      <c r="H40" s="11">
        <f t="shared" si="6"/>
        <v>99528.089216084991</v>
      </c>
      <c r="I40" s="11">
        <f t="shared" si="4"/>
        <v>0</v>
      </c>
      <c r="J40" s="11">
        <f t="shared" si="1"/>
        <v>99528.089216084991</v>
      </c>
      <c r="K40" s="11">
        <f t="shared" si="2"/>
        <v>5523487.1552744536</v>
      </c>
      <c r="L40" s="19">
        <f t="shared" si="5"/>
        <v>55.496766779903062</v>
      </c>
    </row>
    <row r="41" spans="1:12" x14ac:dyDescent="0.2">
      <c r="A41" s="14">
        <v>32</v>
      </c>
      <c r="B41" s="56">
        <v>0</v>
      </c>
      <c r="C41" s="56">
        <v>967</v>
      </c>
      <c r="D41" s="56">
        <v>979</v>
      </c>
      <c r="E41" s="16">
        <v>0.5</v>
      </c>
      <c r="F41" s="17">
        <f t="shared" si="3"/>
        <v>0</v>
      </c>
      <c r="G41" s="17">
        <f t="shared" si="0"/>
        <v>0</v>
      </c>
      <c r="H41" s="11">
        <f t="shared" si="6"/>
        <v>99528.089216084991</v>
      </c>
      <c r="I41" s="11">
        <f t="shared" si="4"/>
        <v>0</v>
      </c>
      <c r="J41" s="11">
        <f t="shared" si="1"/>
        <v>99528.089216084991</v>
      </c>
      <c r="K41" s="11">
        <f t="shared" si="2"/>
        <v>5423959.0660583684</v>
      </c>
      <c r="L41" s="19">
        <f t="shared" si="5"/>
        <v>54.496766779903062</v>
      </c>
    </row>
    <row r="42" spans="1:12" x14ac:dyDescent="0.2">
      <c r="A42" s="14">
        <v>33</v>
      </c>
      <c r="B42" s="56">
        <v>0</v>
      </c>
      <c r="C42" s="56">
        <v>1023</v>
      </c>
      <c r="D42" s="56">
        <v>990</v>
      </c>
      <c r="E42" s="16">
        <v>0.5</v>
      </c>
      <c r="F42" s="17">
        <f t="shared" si="3"/>
        <v>0</v>
      </c>
      <c r="G42" s="17">
        <f t="shared" si="0"/>
        <v>0</v>
      </c>
      <c r="H42" s="11">
        <f t="shared" si="6"/>
        <v>99528.089216084991</v>
      </c>
      <c r="I42" s="11">
        <f t="shared" si="4"/>
        <v>0</v>
      </c>
      <c r="J42" s="11">
        <f t="shared" si="1"/>
        <v>99528.089216084991</v>
      </c>
      <c r="K42" s="11">
        <f t="shared" si="2"/>
        <v>5324430.9768422833</v>
      </c>
      <c r="L42" s="19">
        <f t="shared" si="5"/>
        <v>53.496766779903055</v>
      </c>
    </row>
    <row r="43" spans="1:12" x14ac:dyDescent="0.2">
      <c r="A43" s="14">
        <v>34</v>
      </c>
      <c r="B43" s="56">
        <v>0</v>
      </c>
      <c r="C43" s="56">
        <v>1085</v>
      </c>
      <c r="D43" s="56">
        <v>1021</v>
      </c>
      <c r="E43" s="16">
        <v>0.5</v>
      </c>
      <c r="F43" s="17">
        <f t="shared" si="3"/>
        <v>0</v>
      </c>
      <c r="G43" s="17">
        <f t="shared" si="0"/>
        <v>0</v>
      </c>
      <c r="H43" s="11">
        <f t="shared" si="6"/>
        <v>99528.089216084991</v>
      </c>
      <c r="I43" s="11">
        <f t="shared" si="4"/>
        <v>0</v>
      </c>
      <c r="J43" s="11">
        <f t="shared" si="1"/>
        <v>99528.089216084991</v>
      </c>
      <c r="K43" s="11">
        <f t="shared" si="2"/>
        <v>5224902.8876261981</v>
      </c>
      <c r="L43" s="19">
        <f t="shared" si="5"/>
        <v>52.496766779903055</v>
      </c>
    </row>
    <row r="44" spans="1:12" x14ac:dyDescent="0.2">
      <c r="A44" s="14">
        <v>35</v>
      </c>
      <c r="B44" s="56">
        <v>0</v>
      </c>
      <c r="C44" s="56">
        <v>1181</v>
      </c>
      <c r="D44" s="56">
        <v>1109</v>
      </c>
      <c r="E44" s="16">
        <v>0.5</v>
      </c>
      <c r="F44" s="17">
        <f t="shared" si="3"/>
        <v>0</v>
      </c>
      <c r="G44" s="17">
        <f t="shared" si="0"/>
        <v>0</v>
      </c>
      <c r="H44" s="11">
        <f t="shared" si="6"/>
        <v>99528.089216084991</v>
      </c>
      <c r="I44" s="11">
        <f t="shared" si="4"/>
        <v>0</v>
      </c>
      <c r="J44" s="11">
        <f t="shared" si="1"/>
        <v>99528.089216084991</v>
      </c>
      <c r="K44" s="11">
        <f t="shared" si="2"/>
        <v>5125374.798410113</v>
      </c>
      <c r="L44" s="19">
        <f t="shared" si="5"/>
        <v>51.496766779903055</v>
      </c>
    </row>
    <row r="45" spans="1:12" x14ac:dyDescent="0.2">
      <c r="A45" s="14">
        <v>36</v>
      </c>
      <c r="B45" s="56">
        <v>1</v>
      </c>
      <c r="C45" s="56">
        <v>1276</v>
      </c>
      <c r="D45" s="56">
        <v>1199</v>
      </c>
      <c r="E45" s="16">
        <v>0.5</v>
      </c>
      <c r="F45" s="17">
        <f t="shared" si="3"/>
        <v>8.0808080808080808E-4</v>
      </c>
      <c r="G45" s="17">
        <f t="shared" si="0"/>
        <v>8.0775444264943462E-4</v>
      </c>
      <c r="H45" s="11">
        <f t="shared" si="6"/>
        <v>99528.089216084991</v>
      </c>
      <c r="I45" s="11">
        <f t="shared" si="4"/>
        <v>80.394256232701935</v>
      </c>
      <c r="J45" s="11">
        <f t="shared" si="1"/>
        <v>99487.892087968648</v>
      </c>
      <c r="K45" s="11">
        <f t="shared" si="2"/>
        <v>5025846.7091940278</v>
      </c>
      <c r="L45" s="19">
        <f t="shared" si="5"/>
        <v>50.496766779903055</v>
      </c>
    </row>
    <row r="46" spans="1:12" x14ac:dyDescent="0.2">
      <c r="A46" s="14">
        <v>37</v>
      </c>
      <c r="B46" s="56">
        <v>0</v>
      </c>
      <c r="C46" s="56">
        <v>1305</v>
      </c>
      <c r="D46" s="56">
        <v>1291</v>
      </c>
      <c r="E46" s="16">
        <v>0.5</v>
      </c>
      <c r="F46" s="17">
        <f t="shared" si="3"/>
        <v>0</v>
      </c>
      <c r="G46" s="17">
        <f t="shared" si="0"/>
        <v>0</v>
      </c>
      <c r="H46" s="11">
        <f t="shared" si="6"/>
        <v>99447.694959852292</v>
      </c>
      <c r="I46" s="11">
        <f t="shared" si="4"/>
        <v>0</v>
      </c>
      <c r="J46" s="11">
        <f t="shared" si="1"/>
        <v>99447.694959852292</v>
      </c>
      <c r="K46" s="11">
        <f t="shared" si="2"/>
        <v>4926358.8171060588</v>
      </c>
      <c r="L46" s="19">
        <f t="shared" si="5"/>
        <v>49.537184538011296</v>
      </c>
    </row>
    <row r="47" spans="1:12" x14ac:dyDescent="0.2">
      <c r="A47" s="14">
        <v>38</v>
      </c>
      <c r="B47" s="56">
        <v>0</v>
      </c>
      <c r="C47" s="56">
        <v>1378</v>
      </c>
      <c r="D47" s="56">
        <v>1325</v>
      </c>
      <c r="E47" s="16">
        <v>0.5</v>
      </c>
      <c r="F47" s="17">
        <f t="shared" si="3"/>
        <v>0</v>
      </c>
      <c r="G47" s="17">
        <f t="shared" si="0"/>
        <v>0</v>
      </c>
      <c r="H47" s="11">
        <f t="shared" si="6"/>
        <v>99447.694959852292</v>
      </c>
      <c r="I47" s="11">
        <f t="shared" si="4"/>
        <v>0</v>
      </c>
      <c r="J47" s="11">
        <f t="shared" si="1"/>
        <v>99447.694959852292</v>
      </c>
      <c r="K47" s="11">
        <f t="shared" si="2"/>
        <v>4826911.1221462069</v>
      </c>
      <c r="L47" s="19">
        <f t="shared" si="5"/>
        <v>48.537184538011303</v>
      </c>
    </row>
    <row r="48" spans="1:12" x14ac:dyDescent="0.2">
      <c r="A48" s="14">
        <v>39</v>
      </c>
      <c r="B48" s="56">
        <v>1</v>
      </c>
      <c r="C48" s="56">
        <v>1391</v>
      </c>
      <c r="D48" s="56">
        <v>1391</v>
      </c>
      <c r="E48" s="16">
        <v>0.5</v>
      </c>
      <c r="F48" s="17">
        <f t="shared" si="3"/>
        <v>7.1890726096333576E-4</v>
      </c>
      <c r="G48" s="17">
        <f t="shared" si="0"/>
        <v>7.1864893999281352E-4</v>
      </c>
      <c r="H48" s="11">
        <f t="shared" si="6"/>
        <v>99447.694959852292</v>
      </c>
      <c r="I48" s="11">
        <f t="shared" si="4"/>
        <v>71.467980567626512</v>
      </c>
      <c r="J48" s="11">
        <f t="shared" si="1"/>
        <v>99411.960969568478</v>
      </c>
      <c r="K48" s="11">
        <f t="shared" si="2"/>
        <v>4727463.427186355</v>
      </c>
      <c r="L48" s="19">
        <f t="shared" si="5"/>
        <v>47.537184538011303</v>
      </c>
    </row>
    <row r="49" spans="1:12" x14ac:dyDescent="0.2">
      <c r="A49" s="14">
        <v>40</v>
      </c>
      <c r="B49" s="56">
        <v>1</v>
      </c>
      <c r="C49" s="56">
        <v>1317</v>
      </c>
      <c r="D49" s="56">
        <v>1392</v>
      </c>
      <c r="E49" s="16">
        <v>0.5</v>
      </c>
      <c r="F49" s="17">
        <f t="shared" si="3"/>
        <v>7.3827980804724988E-4</v>
      </c>
      <c r="G49" s="17">
        <f t="shared" si="0"/>
        <v>7.3800738007380072E-4</v>
      </c>
      <c r="H49" s="11">
        <f t="shared" si="6"/>
        <v>99376.226979284664</v>
      </c>
      <c r="I49" s="11">
        <f t="shared" si="4"/>
        <v>73.34038891460122</v>
      </c>
      <c r="J49" s="11">
        <f t="shared" si="1"/>
        <v>99339.556784827364</v>
      </c>
      <c r="K49" s="11">
        <f t="shared" si="2"/>
        <v>4628051.4662167868</v>
      </c>
      <c r="L49" s="19">
        <f t="shared" si="5"/>
        <v>46.571012070940476</v>
      </c>
    </row>
    <row r="50" spans="1:12" x14ac:dyDescent="0.2">
      <c r="A50" s="14">
        <v>41</v>
      </c>
      <c r="B50" s="56">
        <v>1</v>
      </c>
      <c r="C50" s="56">
        <v>1364</v>
      </c>
      <c r="D50" s="56">
        <v>1326</v>
      </c>
      <c r="E50" s="16">
        <v>0.5</v>
      </c>
      <c r="F50" s="17">
        <f t="shared" si="3"/>
        <v>7.4349442379182155E-4</v>
      </c>
      <c r="G50" s="17">
        <f t="shared" si="0"/>
        <v>7.4321813452248237E-4</v>
      </c>
      <c r="H50" s="11">
        <f t="shared" si="6"/>
        <v>99302.886590370064</v>
      </c>
      <c r="I50" s="11">
        <f t="shared" si="4"/>
        <v>73.803706124392463</v>
      </c>
      <c r="J50" s="11">
        <f t="shared" si="1"/>
        <v>99265.984737307866</v>
      </c>
      <c r="K50" s="11">
        <f t="shared" si="2"/>
        <v>4528711.9094319595</v>
      </c>
      <c r="L50" s="19">
        <f t="shared" si="5"/>
        <v>45.6050379291908</v>
      </c>
    </row>
    <row r="51" spans="1:12" x14ac:dyDescent="0.2">
      <c r="A51" s="14">
        <v>42</v>
      </c>
      <c r="B51" s="56">
        <v>0</v>
      </c>
      <c r="C51" s="56">
        <v>1288</v>
      </c>
      <c r="D51" s="56">
        <v>1388</v>
      </c>
      <c r="E51" s="16">
        <v>0.5</v>
      </c>
      <c r="F51" s="17">
        <f t="shared" si="3"/>
        <v>0</v>
      </c>
      <c r="G51" s="17">
        <f t="shared" si="0"/>
        <v>0</v>
      </c>
      <c r="H51" s="11">
        <f t="shared" si="6"/>
        <v>99229.082884245669</v>
      </c>
      <c r="I51" s="11">
        <f t="shared" si="4"/>
        <v>0</v>
      </c>
      <c r="J51" s="11">
        <f t="shared" si="1"/>
        <v>99229.082884245669</v>
      </c>
      <c r="K51" s="11">
        <f t="shared" si="2"/>
        <v>4429445.9246946517</v>
      </c>
      <c r="L51" s="19">
        <f t="shared" si="5"/>
        <v>44.638585744682949</v>
      </c>
    </row>
    <row r="52" spans="1:12" x14ac:dyDescent="0.2">
      <c r="A52" s="14">
        <v>43</v>
      </c>
      <c r="B52" s="56">
        <v>0</v>
      </c>
      <c r="C52" s="56">
        <v>1266</v>
      </c>
      <c r="D52" s="56">
        <v>1271</v>
      </c>
      <c r="E52" s="16">
        <v>0.5</v>
      </c>
      <c r="F52" s="17">
        <f t="shared" si="3"/>
        <v>0</v>
      </c>
      <c r="G52" s="17">
        <f t="shared" si="0"/>
        <v>0</v>
      </c>
      <c r="H52" s="11">
        <f t="shared" si="6"/>
        <v>99229.082884245669</v>
      </c>
      <c r="I52" s="11">
        <f t="shared" si="4"/>
        <v>0</v>
      </c>
      <c r="J52" s="11">
        <f t="shared" si="1"/>
        <v>99229.082884245669</v>
      </c>
      <c r="K52" s="11">
        <f t="shared" si="2"/>
        <v>4330216.8418104062</v>
      </c>
      <c r="L52" s="19">
        <f t="shared" si="5"/>
        <v>43.638585744682949</v>
      </c>
    </row>
    <row r="53" spans="1:12" x14ac:dyDescent="0.2">
      <c r="A53" s="14">
        <v>44</v>
      </c>
      <c r="B53" s="56">
        <v>2</v>
      </c>
      <c r="C53" s="56">
        <v>1140</v>
      </c>
      <c r="D53" s="56">
        <v>1265</v>
      </c>
      <c r="E53" s="16">
        <v>0.5</v>
      </c>
      <c r="F53" s="17">
        <f t="shared" si="3"/>
        <v>1.6632016632016633E-3</v>
      </c>
      <c r="G53" s="17">
        <f t="shared" si="0"/>
        <v>1.6618196925633571E-3</v>
      </c>
      <c r="H53" s="11">
        <f t="shared" si="6"/>
        <v>99229.082884245669</v>
      </c>
      <c r="I53" s="11">
        <f t="shared" si="4"/>
        <v>164.90084401204101</v>
      </c>
      <c r="J53" s="11">
        <f t="shared" si="1"/>
        <v>99146.63246223965</v>
      </c>
      <c r="K53" s="11">
        <f t="shared" si="2"/>
        <v>4230987.7589261606</v>
      </c>
      <c r="L53" s="19">
        <f t="shared" si="5"/>
        <v>42.638585744682956</v>
      </c>
    </row>
    <row r="54" spans="1:12" x14ac:dyDescent="0.2">
      <c r="A54" s="14">
        <v>45</v>
      </c>
      <c r="B54" s="56">
        <v>0</v>
      </c>
      <c r="C54" s="56">
        <v>1097</v>
      </c>
      <c r="D54" s="56">
        <v>1139</v>
      </c>
      <c r="E54" s="16">
        <v>0.5</v>
      </c>
      <c r="F54" s="17">
        <f t="shared" si="3"/>
        <v>0</v>
      </c>
      <c r="G54" s="17">
        <f t="shared" si="0"/>
        <v>0</v>
      </c>
      <c r="H54" s="11">
        <f t="shared" si="6"/>
        <v>99064.182040233631</v>
      </c>
      <c r="I54" s="11">
        <f t="shared" si="4"/>
        <v>0</v>
      </c>
      <c r="J54" s="11">
        <f t="shared" si="1"/>
        <v>99064.182040233631</v>
      </c>
      <c r="K54" s="11">
        <f t="shared" si="2"/>
        <v>4131841.1264639208</v>
      </c>
      <c r="L54" s="19">
        <f t="shared" si="5"/>
        <v>41.708729041802691</v>
      </c>
    </row>
    <row r="55" spans="1:12" x14ac:dyDescent="0.2">
      <c r="A55" s="14">
        <v>46</v>
      </c>
      <c r="B55" s="56">
        <v>1</v>
      </c>
      <c r="C55" s="56">
        <v>1037</v>
      </c>
      <c r="D55" s="56">
        <v>1096</v>
      </c>
      <c r="E55" s="16">
        <v>0.5</v>
      </c>
      <c r="F55" s="17">
        <f t="shared" si="3"/>
        <v>9.3764650726676048E-4</v>
      </c>
      <c r="G55" s="17">
        <f t="shared" si="0"/>
        <v>9.372071227741331E-4</v>
      </c>
      <c r="H55" s="11">
        <f t="shared" si="6"/>
        <v>99064.182040233631</v>
      </c>
      <c r="I55" s="11">
        <f t="shared" si="4"/>
        <v>92.843657019900306</v>
      </c>
      <c r="J55" s="11">
        <f t="shared" si="1"/>
        <v>99017.760211723682</v>
      </c>
      <c r="K55" s="11">
        <f t="shared" si="2"/>
        <v>4032776.9444236872</v>
      </c>
      <c r="L55" s="19">
        <f t="shared" si="5"/>
        <v>40.708729041802691</v>
      </c>
    </row>
    <row r="56" spans="1:12" x14ac:dyDescent="0.2">
      <c r="A56" s="14">
        <v>47</v>
      </c>
      <c r="B56" s="56">
        <v>2</v>
      </c>
      <c r="C56" s="56">
        <v>1090</v>
      </c>
      <c r="D56" s="56">
        <v>1048</v>
      </c>
      <c r="E56" s="16">
        <v>0.5</v>
      </c>
      <c r="F56" s="17">
        <f t="shared" si="3"/>
        <v>1.8709073900841909E-3</v>
      </c>
      <c r="G56" s="17">
        <f t="shared" si="0"/>
        <v>1.869158878504673E-3</v>
      </c>
      <c r="H56" s="11">
        <f t="shared" si="6"/>
        <v>98971.338383213733</v>
      </c>
      <c r="I56" s="11">
        <f t="shared" si="4"/>
        <v>184.99315585647429</v>
      </c>
      <c r="J56" s="11">
        <f t="shared" si="1"/>
        <v>98878.841805285498</v>
      </c>
      <c r="K56" s="11">
        <f t="shared" si="2"/>
        <v>3933759.1842119633</v>
      </c>
      <c r="L56" s="19">
        <f t="shared" si="5"/>
        <v>39.746448299815633</v>
      </c>
    </row>
    <row r="57" spans="1:12" x14ac:dyDescent="0.2">
      <c r="A57" s="14">
        <v>48</v>
      </c>
      <c r="B57" s="56">
        <v>4</v>
      </c>
      <c r="C57" s="56">
        <v>1012</v>
      </c>
      <c r="D57" s="56">
        <v>1090</v>
      </c>
      <c r="E57" s="16">
        <v>0.5</v>
      </c>
      <c r="F57" s="17">
        <f t="shared" si="3"/>
        <v>3.8058991436726928E-3</v>
      </c>
      <c r="G57" s="17">
        <f t="shared" si="0"/>
        <v>3.7986704653371322E-3</v>
      </c>
      <c r="H57" s="11">
        <f t="shared" si="6"/>
        <v>98786.345227357262</v>
      </c>
      <c r="I57" s="11">
        <f t="shared" si="4"/>
        <v>375.2567719937598</v>
      </c>
      <c r="J57" s="11">
        <f t="shared" si="1"/>
        <v>98598.716841360379</v>
      </c>
      <c r="K57" s="11">
        <f t="shared" si="2"/>
        <v>3834880.342406678</v>
      </c>
      <c r="L57" s="19">
        <f t="shared" si="5"/>
        <v>38.819943521350872</v>
      </c>
    </row>
    <row r="58" spans="1:12" x14ac:dyDescent="0.2">
      <c r="A58" s="14">
        <v>49</v>
      </c>
      <c r="B58" s="56">
        <v>1</v>
      </c>
      <c r="C58" s="56">
        <v>1022</v>
      </c>
      <c r="D58" s="56">
        <v>1012</v>
      </c>
      <c r="E58" s="16">
        <v>0.5</v>
      </c>
      <c r="F58" s="17">
        <f t="shared" si="3"/>
        <v>9.8328416912487715E-4</v>
      </c>
      <c r="G58" s="17">
        <f t="shared" si="0"/>
        <v>9.8280098280098278E-4</v>
      </c>
      <c r="H58" s="11">
        <f t="shared" si="6"/>
        <v>98411.088455363497</v>
      </c>
      <c r="I58" s="11">
        <f t="shared" si="4"/>
        <v>96.718514452445689</v>
      </c>
      <c r="J58" s="11">
        <f t="shared" si="1"/>
        <v>98362.729198137284</v>
      </c>
      <c r="K58" s="11">
        <f t="shared" si="2"/>
        <v>3736281.6255653175</v>
      </c>
      <c r="L58" s="19">
        <f t="shared" si="5"/>
        <v>37.966063420383669</v>
      </c>
    </row>
    <row r="59" spans="1:12" x14ac:dyDescent="0.2">
      <c r="A59" s="14">
        <v>50</v>
      </c>
      <c r="B59" s="56">
        <v>1</v>
      </c>
      <c r="C59" s="56">
        <v>973</v>
      </c>
      <c r="D59" s="56">
        <v>1024</v>
      </c>
      <c r="E59" s="16">
        <v>0.5</v>
      </c>
      <c r="F59" s="17">
        <f t="shared" si="3"/>
        <v>1.00150225338007E-3</v>
      </c>
      <c r="G59" s="17">
        <f t="shared" si="0"/>
        <v>1.0010010010010008E-3</v>
      </c>
      <c r="H59" s="11">
        <f t="shared" si="6"/>
        <v>98314.369940911056</v>
      </c>
      <c r="I59" s="11">
        <f t="shared" si="4"/>
        <v>98.412782723634663</v>
      </c>
      <c r="J59" s="11">
        <f t="shared" si="1"/>
        <v>98265.163549549237</v>
      </c>
      <c r="K59" s="11">
        <f t="shared" si="2"/>
        <v>3637918.8963671802</v>
      </c>
      <c r="L59" s="19">
        <f t="shared" si="5"/>
        <v>37.002921328323048</v>
      </c>
    </row>
    <row r="60" spans="1:12" x14ac:dyDescent="0.2">
      <c r="A60" s="14">
        <v>51</v>
      </c>
      <c r="B60" s="56">
        <v>1</v>
      </c>
      <c r="C60" s="56">
        <v>935</v>
      </c>
      <c r="D60" s="56">
        <v>971</v>
      </c>
      <c r="E60" s="16">
        <v>0.5</v>
      </c>
      <c r="F60" s="17">
        <f t="shared" si="3"/>
        <v>1.0493179433368311E-3</v>
      </c>
      <c r="G60" s="17">
        <f t="shared" si="0"/>
        <v>1.0487676979549032E-3</v>
      </c>
      <c r="H60" s="11">
        <f t="shared" si="6"/>
        <v>98215.957158187419</v>
      </c>
      <c r="I60" s="11">
        <f t="shared" si="4"/>
        <v>103.00572329122961</v>
      </c>
      <c r="J60" s="11">
        <f t="shared" si="1"/>
        <v>98164.454296541793</v>
      </c>
      <c r="K60" s="11">
        <f t="shared" si="2"/>
        <v>3539653.7328176307</v>
      </c>
      <c r="L60" s="19">
        <f t="shared" si="5"/>
        <v>36.039497401798322</v>
      </c>
    </row>
    <row r="61" spans="1:12" x14ac:dyDescent="0.2">
      <c r="A61" s="14">
        <v>52</v>
      </c>
      <c r="B61" s="56">
        <v>1</v>
      </c>
      <c r="C61" s="56">
        <v>891</v>
      </c>
      <c r="D61" s="56">
        <v>934</v>
      </c>
      <c r="E61" s="16">
        <v>0.5</v>
      </c>
      <c r="F61" s="17">
        <f t="shared" si="3"/>
        <v>1.095890410958904E-3</v>
      </c>
      <c r="G61" s="17">
        <f t="shared" si="0"/>
        <v>1.0952902519167577E-3</v>
      </c>
      <c r="H61" s="11">
        <f t="shared" si="6"/>
        <v>98112.951434896182</v>
      </c>
      <c r="I61" s="11">
        <f t="shared" si="4"/>
        <v>107.46215929342405</v>
      </c>
      <c r="J61" s="11">
        <f t="shared" si="1"/>
        <v>98059.220355249461</v>
      </c>
      <c r="K61" s="11">
        <f t="shared" si="2"/>
        <v>3441489.2785210889</v>
      </c>
      <c r="L61" s="19">
        <f t="shared" si="5"/>
        <v>35.076809210094176</v>
      </c>
    </row>
    <row r="62" spans="1:12" x14ac:dyDescent="0.2">
      <c r="A62" s="14">
        <v>53</v>
      </c>
      <c r="B62" s="56">
        <v>2</v>
      </c>
      <c r="C62" s="56">
        <v>866</v>
      </c>
      <c r="D62" s="56">
        <v>900</v>
      </c>
      <c r="E62" s="16">
        <v>0.5</v>
      </c>
      <c r="F62" s="17">
        <f t="shared" si="3"/>
        <v>2.2650056625141564E-3</v>
      </c>
      <c r="G62" s="17">
        <f t="shared" si="0"/>
        <v>2.2624434389140274E-3</v>
      </c>
      <c r="H62" s="11">
        <f t="shared" si="6"/>
        <v>98005.489275602755</v>
      </c>
      <c r="I62" s="11">
        <f t="shared" si="4"/>
        <v>221.73187618914653</v>
      </c>
      <c r="J62" s="11">
        <f t="shared" si="1"/>
        <v>97894.623337508179</v>
      </c>
      <c r="K62" s="11">
        <f t="shared" si="2"/>
        <v>3343430.0581658394</v>
      </c>
      <c r="L62" s="19">
        <f t="shared" si="5"/>
        <v>34.114722378087698</v>
      </c>
    </row>
    <row r="63" spans="1:12" x14ac:dyDescent="0.2">
      <c r="A63" s="14">
        <v>54</v>
      </c>
      <c r="B63" s="56">
        <v>4</v>
      </c>
      <c r="C63" s="56">
        <v>807</v>
      </c>
      <c r="D63" s="56">
        <v>863</v>
      </c>
      <c r="E63" s="16">
        <v>0.5</v>
      </c>
      <c r="F63" s="17">
        <f t="shared" si="3"/>
        <v>4.7904191616766467E-3</v>
      </c>
      <c r="G63" s="17">
        <f t="shared" si="0"/>
        <v>4.7789725209080045E-3</v>
      </c>
      <c r="H63" s="11">
        <f t="shared" si="6"/>
        <v>97783.757399413604</v>
      </c>
      <c r="I63" s="11">
        <f t="shared" si="4"/>
        <v>467.30588960293238</v>
      </c>
      <c r="J63" s="11">
        <f t="shared" si="1"/>
        <v>97550.104454612141</v>
      </c>
      <c r="K63" s="11">
        <f t="shared" si="2"/>
        <v>3245535.4348283312</v>
      </c>
      <c r="L63" s="19">
        <f t="shared" si="5"/>
        <v>33.190946238355473</v>
      </c>
    </row>
    <row r="64" spans="1:12" x14ac:dyDescent="0.2">
      <c r="A64" s="14">
        <v>55</v>
      </c>
      <c r="B64" s="56">
        <v>2</v>
      </c>
      <c r="C64" s="56">
        <v>805</v>
      </c>
      <c r="D64" s="56">
        <v>802</v>
      </c>
      <c r="E64" s="16">
        <v>0.5</v>
      </c>
      <c r="F64" s="17">
        <f t="shared" si="3"/>
        <v>2.4891101431238332E-3</v>
      </c>
      <c r="G64" s="17">
        <f t="shared" si="0"/>
        <v>2.4860161591050344E-3</v>
      </c>
      <c r="H64" s="11">
        <f t="shared" si="6"/>
        <v>97316.451509810679</v>
      </c>
      <c r="I64" s="11">
        <f t="shared" si="4"/>
        <v>241.93027100015087</v>
      </c>
      <c r="J64" s="11">
        <f t="shared" si="1"/>
        <v>97195.486374310611</v>
      </c>
      <c r="K64" s="11">
        <f t="shared" si="2"/>
        <v>3147985.3303737189</v>
      </c>
      <c r="L64" s="19">
        <f t="shared" si="5"/>
        <v>32.347925572033049</v>
      </c>
    </row>
    <row r="65" spans="1:12" x14ac:dyDescent="0.2">
      <c r="A65" s="14">
        <v>56</v>
      </c>
      <c r="B65" s="56">
        <v>1</v>
      </c>
      <c r="C65" s="56">
        <v>768</v>
      </c>
      <c r="D65" s="56">
        <v>822</v>
      </c>
      <c r="E65" s="16">
        <v>0.5</v>
      </c>
      <c r="F65" s="17">
        <f t="shared" si="3"/>
        <v>1.2578616352201257E-3</v>
      </c>
      <c r="G65" s="17">
        <f t="shared" si="0"/>
        <v>1.2570710245128848E-3</v>
      </c>
      <c r="H65" s="11">
        <f t="shared" si="6"/>
        <v>97074.521238810528</v>
      </c>
      <c r="I65" s="11">
        <f t="shared" si="4"/>
        <v>122.02956786776934</v>
      </c>
      <c r="J65" s="11">
        <f t="shared" si="1"/>
        <v>97013.506454876653</v>
      </c>
      <c r="K65" s="11">
        <f t="shared" si="2"/>
        <v>3050789.8439994082</v>
      </c>
      <c r="L65" s="19">
        <f t="shared" si="5"/>
        <v>31.427297349159609</v>
      </c>
    </row>
    <row r="66" spans="1:12" x14ac:dyDescent="0.2">
      <c r="A66" s="14">
        <v>57</v>
      </c>
      <c r="B66" s="56">
        <v>1</v>
      </c>
      <c r="C66" s="56">
        <v>765</v>
      </c>
      <c r="D66" s="56">
        <v>792</v>
      </c>
      <c r="E66" s="16">
        <v>0.5</v>
      </c>
      <c r="F66" s="17">
        <f t="shared" si="3"/>
        <v>1.2845215157353885E-3</v>
      </c>
      <c r="G66" s="17">
        <f t="shared" si="0"/>
        <v>1.2836970474967907E-3</v>
      </c>
      <c r="H66" s="11">
        <f t="shared" si="6"/>
        <v>96952.491670942763</v>
      </c>
      <c r="I66" s="11">
        <f t="shared" si="4"/>
        <v>124.45762730544641</v>
      </c>
      <c r="J66" s="11">
        <f t="shared" si="1"/>
        <v>96890.262857290043</v>
      </c>
      <c r="K66" s="11">
        <f t="shared" si="2"/>
        <v>2953776.3375445316</v>
      </c>
      <c r="L66" s="19">
        <f t="shared" si="5"/>
        <v>30.466224092204492</v>
      </c>
    </row>
    <row r="67" spans="1:12" x14ac:dyDescent="0.2">
      <c r="A67" s="14">
        <v>58</v>
      </c>
      <c r="B67" s="56">
        <v>1</v>
      </c>
      <c r="C67" s="56">
        <v>723</v>
      </c>
      <c r="D67" s="56">
        <v>758</v>
      </c>
      <c r="E67" s="16">
        <v>0.5</v>
      </c>
      <c r="F67" s="17">
        <f t="shared" si="3"/>
        <v>1.3504388926401081E-3</v>
      </c>
      <c r="G67" s="17">
        <f t="shared" si="0"/>
        <v>1.3495276653171392E-3</v>
      </c>
      <c r="H67" s="11">
        <f t="shared" si="6"/>
        <v>96828.034043637323</v>
      </c>
      <c r="I67" s="11">
        <f t="shared" si="4"/>
        <v>130.67211072015834</v>
      </c>
      <c r="J67" s="11">
        <f t="shared" si="1"/>
        <v>96762.697988277243</v>
      </c>
      <c r="K67" s="11">
        <f t="shared" si="2"/>
        <v>2856886.0746872416</v>
      </c>
      <c r="L67" s="19">
        <f t="shared" si="5"/>
        <v>29.504741089752308</v>
      </c>
    </row>
    <row r="68" spans="1:12" x14ac:dyDescent="0.2">
      <c r="A68" s="14">
        <v>59</v>
      </c>
      <c r="B68" s="56">
        <v>2</v>
      </c>
      <c r="C68" s="56">
        <v>762</v>
      </c>
      <c r="D68" s="56">
        <v>722</v>
      </c>
      <c r="E68" s="16">
        <v>0.5</v>
      </c>
      <c r="F68" s="17">
        <f t="shared" si="3"/>
        <v>2.6954177897574125E-3</v>
      </c>
      <c r="G68" s="17">
        <f t="shared" si="0"/>
        <v>2.6917900403768506E-3</v>
      </c>
      <c r="H68" s="11">
        <f t="shared" si="6"/>
        <v>96697.361932917163</v>
      </c>
      <c r="I68" s="11">
        <f t="shared" si="4"/>
        <v>260.28899578174202</v>
      </c>
      <c r="J68" s="11">
        <f t="shared" si="1"/>
        <v>96567.217435026294</v>
      </c>
      <c r="K68" s="11">
        <f t="shared" si="2"/>
        <v>2760123.3766989643</v>
      </c>
      <c r="L68" s="19">
        <f t="shared" si="5"/>
        <v>28.543936685819542</v>
      </c>
    </row>
    <row r="69" spans="1:12" x14ac:dyDescent="0.2">
      <c r="A69" s="14">
        <v>60</v>
      </c>
      <c r="B69" s="56">
        <v>3</v>
      </c>
      <c r="C69" s="56">
        <v>788</v>
      </c>
      <c r="D69" s="56">
        <v>760</v>
      </c>
      <c r="E69" s="16">
        <v>0.5</v>
      </c>
      <c r="F69" s="17">
        <f t="shared" si="3"/>
        <v>3.875968992248062E-3</v>
      </c>
      <c r="G69" s="17">
        <f t="shared" si="0"/>
        <v>3.8684719535783366E-3</v>
      </c>
      <c r="H69" s="11">
        <f t="shared" si="6"/>
        <v>96437.072937135425</v>
      </c>
      <c r="I69" s="11">
        <f t="shared" si="4"/>
        <v>373.06411194249682</v>
      </c>
      <c r="J69" s="11">
        <f t="shared" si="1"/>
        <v>96250.540881164168</v>
      </c>
      <c r="K69" s="11">
        <f t="shared" si="2"/>
        <v>2663556.1592639382</v>
      </c>
      <c r="L69" s="19">
        <f t="shared" si="5"/>
        <v>27.619628822623376</v>
      </c>
    </row>
    <row r="70" spans="1:12" x14ac:dyDescent="0.2">
      <c r="A70" s="14">
        <v>61</v>
      </c>
      <c r="B70" s="56">
        <v>3</v>
      </c>
      <c r="C70" s="56">
        <v>764</v>
      </c>
      <c r="D70" s="56">
        <v>787</v>
      </c>
      <c r="E70" s="16">
        <v>0.5</v>
      </c>
      <c r="F70" s="17">
        <f t="shared" si="3"/>
        <v>3.8684719535783366E-3</v>
      </c>
      <c r="G70" s="17">
        <f t="shared" si="0"/>
        <v>3.8610038610038611E-3</v>
      </c>
      <c r="H70" s="11">
        <f t="shared" si="6"/>
        <v>96064.008825192926</v>
      </c>
      <c r="I70" s="11">
        <f t="shared" si="4"/>
        <v>370.90350897757889</v>
      </c>
      <c r="J70" s="11">
        <f t="shared" si="1"/>
        <v>95878.557070704133</v>
      </c>
      <c r="K70" s="11">
        <f t="shared" si="2"/>
        <v>2567305.6183827738</v>
      </c>
      <c r="L70" s="19">
        <f t="shared" si="5"/>
        <v>26.724947769507349</v>
      </c>
    </row>
    <row r="71" spans="1:12" x14ac:dyDescent="0.2">
      <c r="A71" s="14">
        <v>62</v>
      </c>
      <c r="B71" s="56">
        <v>3</v>
      </c>
      <c r="C71" s="56">
        <v>760</v>
      </c>
      <c r="D71" s="56">
        <v>765</v>
      </c>
      <c r="E71" s="16">
        <v>0.5</v>
      </c>
      <c r="F71" s="17">
        <f t="shared" si="3"/>
        <v>3.9344262295081967E-3</v>
      </c>
      <c r="G71" s="17">
        <f t="shared" si="0"/>
        <v>3.9267015706806281E-3</v>
      </c>
      <c r="H71" s="11">
        <f t="shared" si="6"/>
        <v>95693.10531621534</v>
      </c>
      <c r="I71" s="11">
        <f t="shared" si="4"/>
        <v>375.75826694848956</v>
      </c>
      <c r="J71" s="11">
        <f t="shared" si="1"/>
        <v>95505.226182741098</v>
      </c>
      <c r="K71" s="11">
        <f t="shared" si="2"/>
        <v>2471427.0613120697</v>
      </c>
      <c r="L71" s="19">
        <f t="shared" si="5"/>
        <v>25.826594853885286</v>
      </c>
    </row>
    <row r="72" spans="1:12" x14ac:dyDescent="0.2">
      <c r="A72" s="14">
        <v>63</v>
      </c>
      <c r="B72" s="56">
        <v>5</v>
      </c>
      <c r="C72" s="56">
        <v>719</v>
      </c>
      <c r="D72" s="56">
        <v>756</v>
      </c>
      <c r="E72" s="16">
        <v>0.5</v>
      </c>
      <c r="F72" s="17">
        <f t="shared" si="3"/>
        <v>6.7796610169491523E-3</v>
      </c>
      <c r="G72" s="17">
        <f t="shared" si="0"/>
        <v>6.7567567567567571E-3</v>
      </c>
      <c r="H72" s="11">
        <f t="shared" si="6"/>
        <v>95317.347049266857</v>
      </c>
      <c r="I72" s="11">
        <f t="shared" si="4"/>
        <v>644.03612871126256</v>
      </c>
      <c r="J72" s="11">
        <f t="shared" si="1"/>
        <v>94995.328984911233</v>
      </c>
      <c r="K72" s="11">
        <f t="shared" si="2"/>
        <v>2375921.8351293285</v>
      </c>
      <c r="L72" s="19">
        <f t="shared" si="5"/>
        <v>24.926436883532663</v>
      </c>
    </row>
    <row r="73" spans="1:12" x14ac:dyDescent="0.2">
      <c r="A73" s="14">
        <v>64</v>
      </c>
      <c r="B73" s="56">
        <v>3</v>
      </c>
      <c r="C73" s="56">
        <v>797</v>
      </c>
      <c r="D73" s="56">
        <v>721</v>
      </c>
      <c r="E73" s="16">
        <v>0.5</v>
      </c>
      <c r="F73" s="17">
        <f t="shared" si="3"/>
        <v>3.952569169960474E-3</v>
      </c>
      <c r="G73" s="17">
        <f t="shared" ref="G73:G103" si="7">F73/((1+(1-E73)*F73))</f>
        <v>3.9447731755424065E-3</v>
      </c>
      <c r="H73" s="11">
        <f t="shared" si="6"/>
        <v>94673.310920555596</v>
      </c>
      <c r="I73" s="11">
        <f t="shared" si="4"/>
        <v>373.46473735919369</v>
      </c>
      <c r="J73" s="11">
        <f t="shared" ref="J73:J103" si="8">H74+I73*E73</f>
        <v>94486.578551876009</v>
      </c>
      <c r="K73" s="11">
        <f t="shared" ref="K73:K97" si="9">K74+J73</f>
        <v>2280926.5061444174</v>
      </c>
      <c r="L73" s="19">
        <f t="shared" si="5"/>
        <v>24.092603120835605</v>
      </c>
    </row>
    <row r="74" spans="1:12" x14ac:dyDescent="0.2">
      <c r="A74" s="14">
        <v>65</v>
      </c>
      <c r="B74" s="56">
        <v>1</v>
      </c>
      <c r="C74" s="56">
        <v>728</v>
      </c>
      <c r="D74" s="56">
        <v>794</v>
      </c>
      <c r="E74" s="16">
        <v>0.5</v>
      </c>
      <c r="F74" s="17">
        <f t="shared" ref="F74:F103" si="10">B74/((C74+D74)/2)</f>
        <v>1.3140604467805519E-3</v>
      </c>
      <c r="G74" s="17">
        <f t="shared" si="7"/>
        <v>1.3131976362442547E-3</v>
      </c>
      <c r="H74" s="11">
        <f t="shared" si="6"/>
        <v>94299.846183196409</v>
      </c>
      <c r="I74" s="11">
        <f t="shared" ref="I74:I103" si="11">H74*G74</f>
        <v>123.83433510597033</v>
      </c>
      <c r="J74" s="11">
        <f t="shared" si="8"/>
        <v>94237.929015643414</v>
      </c>
      <c r="K74" s="11">
        <f t="shared" si="9"/>
        <v>2186439.9275925416</v>
      </c>
      <c r="L74" s="19">
        <f t="shared" ref="L74:L103" si="12">K74/H74</f>
        <v>23.186039172799312</v>
      </c>
    </row>
    <row r="75" spans="1:12" x14ac:dyDescent="0.2">
      <c r="A75" s="14">
        <v>66</v>
      </c>
      <c r="B75" s="56">
        <v>3</v>
      </c>
      <c r="C75" s="56">
        <v>681</v>
      </c>
      <c r="D75" s="56">
        <v>723</v>
      </c>
      <c r="E75" s="16">
        <v>0.5</v>
      </c>
      <c r="F75" s="17">
        <f t="shared" si="10"/>
        <v>4.2735042735042739E-3</v>
      </c>
      <c r="G75" s="17">
        <f t="shared" si="7"/>
        <v>4.2643923240938174E-3</v>
      </c>
      <c r="H75" s="11">
        <f t="shared" ref="H75:H104" si="13">H74-I74</f>
        <v>94176.011848090435</v>
      </c>
      <c r="I75" s="11">
        <f t="shared" si="11"/>
        <v>401.60346203876526</v>
      </c>
      <c r="J75" s="11">
        <f t="shared" si="8"/>
        <v>93975.210117071052</v>
      </c>
      <c r="K75" s="11">
        <f t="shared" si="9"/>
        <v>2092201.9985768981</v>
      </c>
      <c r="L75" s="19">
        <f t="shared" si="12"/>
        <v>22.215869599062032</v>
      </c>
    </row>
    <row r="76" spans="1:12" x14ac:dyDescent="0.2">
      <c r="A76" s="14">
        <v>67</v>
      </c>
      <c r="B76" s="56">
        <v>1</v>
      </c>
      <c r="C76" s="56">
        <v>627</v>
      </c>
      <c r="D76" s="56">
        <v>675</v>
      </c>
      <c r="E76" s="16">
        <v>0.5</v>
      </c>
      <c r="F76" s="17">
        <f t="shared" si="10"/>
        <v>1.5360983102918587E-3</v>
      </c>
      <c r="G76" s="17">
        <f t="shared" si="7"/>
        <v>1.5349194167306218E-3</v>
      </c>
      <c r="H76" s="11">
        <f t="shared" si="13"/>
        <v>93774.408386051669</v>
      </c>
      <c r="I76" s="11">
        <f t="shared" si="11"/>
        <v>143.93616022417757</v>
      </c>
      <c r="J76" s="11">
        <f t="shared" si="8"/>
        <v>93702.44030593957</v>
      </c>
      <c r="K76" s="11">
        <f t="shared" si="9"/>
        <v>1998226.7884598272</v>
      </c>
      <c r="L76" s="19">
        <f t="shared" si="12"/>
        <v>21.308871181927397</v>
      </c>
    </row>
    <row r="77" spans="1:12" x14ac:dyDescent="0.2">
      <c r="A77" s="14">
        <v>68</v>
      </c>
      <c r="B77" s="56">
        <v>4</v>
      </c>
      <c r="C77" s="56">
        <v>646</v>
      </c>
      <c r="D77" s="56">
        <v>631</v>
      </c>
      <c r="E77" s="16">
        <v>0.5</v>
      </c>
      <c r="F77" s="17">
        <f t="shared" si="10"/>
        <v>6.2646828504306969E-3</v>
      </c>
      <c r="G77" s="17">
        <f t="shared" si="7"/>
        <v>6.2451209992193599E-3</v>
      </c>
      <c r="H77" s="11">
        <f t="shared" si="13"/>
        <v>93630.472225827485</v>
      </c>
      <c r="I77" s="11">
        <f t="shared" si="11"/>
        <v>584.73362826434027</v>
      </c>
      <c r="J77" s="11">
        <f t="shared" si="8"/>
        <v>93338.105411695316</v>
      </c>
      <c r="K77" s="11">
        <f t="shared" si="9"/>
        <v>1904524.3481538875</v>
      </c>
      <c r="L77" s="19">
        <f t="shared" si="12"/>
        <v>20.340860222944965</v>
      </c>
    </row>
    <row r="78" spans="1:12" x14ac:dyDescent="0.2">
      <c r="A78" s="14">
        <v>69</v>
      </c>
      <c r="B78" s="56">
        <v>4</v>
      </c>
      <c r="C78" s="56">
        <v>655</v>
      </c>
      <c r="D78" s="56">
        <v>641</v>
      </c>
      <c r="E78" s="16">
        <v>0.5</v>
      </c>
      <c r="F78" s="17">
        <f t="shared" si="10"/>
        <v>6.1728395061728392E-3</v>
      </c>
      <c r="G78" s="17">
        <f t="shared" si="7"/>
        <v>6.1538461538461538E-3</v>
      </c>
      <c r="H78" s="11">
        <f t="shared" si="13"/>
        <v>93045.738597563148</v>
      </c>
      <c r="I78" s="11">
        <f t="shared" si="11"/>
        <v>572.5891606003886</v>
      </c>
      <c r="J78" s="11">
        <f t="shared" si="8"/>
        <v>92759.444017262955</v>
      </c>
      <c r="K78" s="11">
        <f t="shared" si="9"/>
        <v>1811186.2427421922</v>
      </c>
      <c r="L78" s="19">
        <f t="shared" si="12"/>
        <v>19.465547482790651</v>
      </c>
    </row>
    <row r="79" spans="1:12" x14ac:dyDescent="0.2">
      <c r="A79" s="14">
        <v>70</v>
      </c>
      <c r="B79" s="56">
        <v>5</v>
      </c>
      <c r="C79" s="56">
        <v>581</v>
      </c>
      <c r="D79" s="56">
        <v>647</v>
      </c>
      <c r="E79" s="16">
        <v>0.5</v>
      </c>
      <c r="F79" s="17">
        <f t="shared" si="10"/>
        <v>8.1433224755700327E-3</v>
      </c>
      <c r="G79" s="17">
        <f t="shared" si="7"/>
        <v>8.1103000811030019E-3</v>
      </c>
      <c r="H79" s="11">
        <f t="shared" si="13"/>
        <v>92473.149436962762</v>
      </c>
      <c r="I79" s="11">
        <f t="shared" si="11"/>
        <v>749.98499137844908</v>
      </c>
      <c r="J79" s="11">
        <f t="shared" si="8"/>
        <v>92098.156941273541</v>
      </c>
      <c r="K79" s="11">
        <f t="shared" si="9"/>
        <v>1718426.7987249293</v>
      </c>
      <c r="L79" s="19">
        <f t="shared" si="12"/>
        <v>18.582981213334246</v>
      </c>
    </row>
    <row r="80" spans="1:12" x14ac:dyDescent="0.2">
      <c r="A80" s="14">
        <v>71</v>
      </c>
      <c r="B80" s="56">
        <v>6</v>
      </c>
      <c r="C80" s="56">
        <v>472</v>
      </c>
      <c r="D80" s="56">
        <v>565</v>
      </c>
      <c r="E80" s="16">
        <v>0.5</v>
      </c>
      <c r="F80" s="17">
        <f t="shared" si="10"/>
        <v>1.1571841851494697E-2</v>
      </c>
      <c r="G80" s="17">
        <f t="shared" si="7"/>
        <v>1.1505273250239693E-2</v>
      </c>
      <c r="H80" s="11">
        <f t="shared" si="13"/>
        <v>91723.16444558432</v>
      </c>
      <c r="I80" s="11">
        <f t="shared" si="11"/>
        <v>1055.3000703231178</v>
      </c>
      <c r="J80" s="11">
        <f t="shared" si="8"/>
        <v>91195.514410422751</v>
      </c>
      <c r="K80" s="11">
        <f t="shared" si="9"/>
        <v>1626328.6417836559</v>
      </c>
      <c r="L80" s="19">
        <f t="shared" si="12"/>
        <v>17.730838786623977</v>
      </c>
    </row>
    <row r="81" spans="1:12" x14ac:dyDescent="0.2">
      <c r="A81" s="14">
        <v>72</v>
      </c>
      <c r="B81" s="56">
        <v>8</v>
      </c>
      <c r="C81" s="56">
        <v>506</v>
      </c>
      <c r="D81" s="56">
        <v>464</v>
      </c>
      <c r="E81" s="16">
        <v>0.5</v>
      </c>
      <c r="F81" s="17">
        <f t="shared" si="10"/>
        <v>1.6494845360824743E-2</v>
      </c>
      <c r="G81" s="17">
        <f t="shared" si="7"/>
        <v>1.6359918200408999E-2</v>
      </c>
      <c r="H81" s="11">
        <f t="shared" si="13"/>
        <v>90667.864375261197</v>
      </c>
      <c r="I81" s="11">
        <f t="shared" si="11"/>
        <v>1483.3188445850503</v>
      </c>
      <c r="J81" s="11">
        <f t="shared" si="8"/>
        <v>89926.204952968663</v>
      </c>
      <c r="K81" s="11">
        <f t="shared" si="9"/>
        <v>1535133.1273732332</v>
      </c>
      <c r="L81" s="19">
        <f t="shared" si="12"/>
        <v>16.931391711395548</v>
      </c>
    </row>
    <row r="82" spans="1:12" x14ac:dyDescent="0.2">
      <c r="A82" s="14">
        <v>73</v>
      </c>
      <c r="B82" s="56">
        <v>6</v>
      </c>
      <c r="C82" s="56">
        <v>470</v>
      </c>
      <c r="D82" s="56">
        <v>501</v>
      </c>
      <c r="E82" s="16">
        <v>0.5</v>
      </c>
      <c r="F82" s="17">
        <f t="shared" si="10"/>
        <v>1.2358393408856848E-2</v>
      </c>
      <c r="G82" s="17">
        <f t="shared" si="7"/>
        <v>1.2282497441146366E-2</v>
      </c>
      <c r="H82" s="11">
        <f t="shared" si="13"/>
        <v>89184.545530676143</v>
      </c>
      <c r="I82" s="11">
        <f t="shared" si="11"/>
        <v>1095.4089522703314</v>
      </c>
      <c r="J82" s="11">
        <f t="shared" si="8"/>
        <v>88636.841054540986</v>
      </c>
      <c r="K82" s="11">
        <f t="shared" si="9"/>
        <v>1445206.9224202645</v>
      </c>
      <c r="L82" s="19">
        <f t="shared" si="12"/>
        <v>16.20467889162666</v>
      </c>
    </row>
    <row r="83" spans="1:12" x14ac:dyDescent="0.2">
      <c r="A83" s="14">
        <v>74</v>
      </c>
      <c r="B83" s="56">
        <v>1</v>
      </c>
      <c r="C83" s="56">
        <v>458</v>
      </c>
      <c r="D83" s="56">
        <v>467</v>
      </c>
      <c r="E83" s="16">
        <v>0.5</v>
      </c>
      <c r="F83" s="17">
        <f t="shared" si="10"/>
        <v>2.1621621621621622E-3</v>
      </c>
      <c r="G83" s="17">
        <f t="shared" si="7"/>
        <v>2.1598272138228943E-3</v>
      </c>
      <c r="H83" s="11">
        <f t="shared" si="13"/>
        <v>88089.136578405814</v>
      </c>
      <c r="I83" s="11">
        <f t="shared" si="11"/>
        <v>190.25731442420263</v>
      </c>
      <c r="J83" s="11">
        <f t="shared" si="8"/>
        <v>87994.007921193712</v>
      </c>
      <c r="K83" s="11">
        <f t="shared" si="9"/>
        <v>1356570.0813657234</v>
      </c>
      <c r="L83" s="19">
        <f t="shared" si="12"/>
        <v>15.399970235356731</v>
      </c>
    </row>
    <row r="84" spans="1:12" x14ac:dyDescent="0.2">
      <c r="A84" s="14">
        <v>75</v>
      </c>
      <c r="B84" s="56">
        <v>6</v>
      </c>
      <c r="C84" s="56">
        <v>348</v>
      </c>
      <c r="D84" s="56">
        <v>460</v>
      </c>
      <c r="E84" s="16">
        <v>0.5</v>
      </c>
      <c r="F84" s="17">
        <f t="shared" si="10"/>
        <v>1.4851485148514851E-2</v>
      </c>
      <c r="G84" s="17">
        <f t="shared" si="7"/>
        <v>1.4742014742014741E-2</v>
      </c>
      <c r="H84" s="11">
        <f t="shared" si="13"/>
        <v>87898.879263981609</v>
      </c>
      <c r="I84" s="11">
        <f t="shared" si="11"/>
        <v>1295.8065739161907</v>
      </c>
      <c r="J84" s="11">
        <f t="shared" si="8"/>
        <v>87250.97597702351</v>
      </c>
      <c r="K84" s="11">
        <f t="shared" si="9"/>
        <v>1268576.0734445297</v>
      </c>
      <c r="L84" s="19">
        <f t="shared" si="12"/>
        <v>14.432221253182179</v>
      </c>
    </row>
    <row r="85" spans="1:12" x14ac:dyDescent="0.2">
      <c r="A85" s="14">
        <v>76</v>
      </c>
      <c r="B85" s="56">
        <v>2</v>
      </c>
      <c r="C85" s="56">
        <v>264</v>
      </c>
      <c r="D85" s="56">
        <v>350</v>
      </c>
      <c r="E85" s="16">
        <v>0.5</v>
      </c>
      <c r="F85" s="17">
        <f t="shared" si="10"/>
        <v>6.5146579804560263E-3</v>
      </c>
      <c r="G85" s="17">
        <f t="shared" si="7"/>
        <v>6.4935064935064939E-3</v>
      </c>
      <c r="H85" s="11">
        <f t="shared" si="13"/>
        <v>86603.072690065412</v>
      </c>
      <c r="I85" s="11">
        <f t="shared" si="11"/>
        <v>562.3576148705547</v>
      </c>
      <c r="J85" s="11">
        <f t="shared" si="8"/>
        <v>86321.893882630131</v>
      </c>
      <c r="K85" s="11">
        <f t="shared" si="9"/>
        <v>1181325.0974675061</v>
      </c>
      <c r="L85" s="19">
        <f t="shared" si="12"/>
        <v>13.640683416571438</v>
      </c>
    </row>
    <row r="86" spans="1:12" x14ac:dyDescent="0.2">
      <c r="A86" s="14">
        <v>77</v>
      </c>
      <c r="B86" s="56">
        <v>2</v>
      </c>
      <c r="C86" s="56">
        <v>380</v>
      </c>
      <c r="D86" s="56">
        <v>269</v>
      </c>
      <c r="E86" s="16">
        <v>0.5</v>
      </c>
      <c r="F86" s="17">
        <f t="shared" si="10"/>
        <v>6.1633281972265025E-3</v>
      </c>
      <c r="G86" s="17">
        <f t="shared" si="7"/>
        <v>6.1443932411674347E-3</v>
      </c>
      <c r="H86" s="11">
        <f t="shared" si="13"/>
        <v>86040.71507519485</v>
      </c>
      <c r="I86" s="11">
        <f t="shared" si="11"/>
        <v>528.66798817324025</v>
      </c>
      <c r="J86" s="11">
        <f t="shared" si="8"/>
        <v>85776.381081108222</v>
      </c>
      <c r="K86" s="11">
        <f t="shared" si="9"/>
        <v>1095003.2035848759</v>
      </c>
      <c r="L86" s="19">
        <f t="shared" si="12"/>
        <v>12.726570236287593</v>
      </c>
    </row>
    <row r="87" spans="1:12" x14ac:dyDescent="0.2">
      <c r="A87" s="14">
        <v>78</v>
      </c>
      <c r="B87" s="56">
        <v>7</v>
      </c>
      <c r="C87" s="56">
        <v>242</v>
      </c>
      <c r="D87" s="56">
        <v>381</v>
      </c>
      <c r="E87" s="16">
        <v>0.5</v>
      </c>
      <c r="F87" s="17">
        <f t="shared" si="10"/>
        <v>2.247191011235955E-2</v>
      </c>
      <c r="G87" s="17">
        <f t="shared" si="7"/>
        <v>2.222222222222222E-2</v>
      </c>
      <c r="H87" s="11">
        <f t="shared" si="13"/>
        <v>85512.047087021609</v>
      </c>
      <c r="I87" s="11">
        <f t="shared" si="11"/>
        <v>1900.2677130449244</v>
      </c>
      <c r="J87" s="11">
        <f t="shared" si="8"/>
        <v>84561.913230499136</v>
      </c>
      <c r="K87" s="11">
        <f t="shared" si="9"/>
        <v>1009226.8225037677</v>
      </c>
      <c r="L87" s="19">
        <f t="shared" si="12"/>
        <v>11.802159542230637</v>
      </c>
    </row>
    <row r="88" spans="1:12" x14ac:dyDescent="0.2">
      <c r="A88" s="14">
        <v>79</v>
      </c>
      <c r="B88" s="56">
        <v>7</v>
      </c>
      <c r="C88" s="56">
        <v>232</v>
      </c>
      <c r="D88" s="56">
        <v>233</v>
      </c>
      <c r="E88" s="16">
        <v>0.5</v>
      </c>
      <c r="F88" s="17">
        <f t="shared" si="10"/>
        <v>3.0107526881720432E-2</v>
      </c>
      <c r="G88" s="17">
        <f t="shared" si="7"/>
        <v>2.9661016949152543E-2</v>
      </c>
      <c r="H88" s="11">
        <f t="shared" si="13"/>
        <v>83611.779373976678</v>
      </c>
      <c r="I88" s="11">
        <f t="shared" si="11"/>
        <v>2480.0104051603253</v>
      </c>
      <c r="J88" s="11">
        <f t="shared" si="8"/>
        <v>82371.774171396508</v>
      </c>
      <c r="K88" s="11">
        <f t="shared" si="9"/>
        <v>924664.90927326854</v>
      </c>
      <c r="L88" s="19">
        <f t="shared" si="12"/>
        <v>11.059026804554062</v>
      </c>
    </row>
    <row r="89" spans="1:12" x14ac:dyDescent="0.2">
      <c r="A89" s="14">
        <v>80</v>
      </c>
      <c r="B89" s="56">
        <v>5</v>
      </c>
      <c r="C89" s="56">
        <v>267</v>
      </c>
      <c r="D89" s="56">
        <v>222</v>
      </c>
      <c r="E89" s="16">
        <v>0.5</v>
      </c>
      <c r="F89" s="17">
        <f t="shared" si="10"/>
        <v>2.0449897750511249E-2</v>
      </c>
      <c r="G89" s="17">
        <f t="shared" si="7"/>
        <v>2.0242914979757085E-2</v>
      </c>
      <c r="H89" s="11">
        <f t="shared" si="13"/>
        <v>81131.768968816352</v>
      </c>
      <c r="I89" s="11">
        <f t="shared" si="11"/>
        <v>1642.3435013930437</v>
      </c>
      <c r="J89" s="11">
        <f t="shared" si="8"/>
        <v>80310.59721811983</v>
      </c>
      <c r="K89" s="11">
        <f t="shared" si="9"/>
        <v>842293.13510187203</v>
      </c>
      <c r="L89" s="19">
        <f t="shared" si="12"/>
        <v>10.381791816046981</v>
      </c>
    </row>
    <row r="90" spans="1:12" x14ac:dyDescent="0.2">
      <c r="A90" s="14">
        <v>81</v>
      </c>
      <c r="B90" s="56">
        <v>8</v>
      </c>
      <c r="C90" s="56">
        <v>283</v>
      </c>
      <c r="D90" s="56">
        <v>263</v>
      </c>
      <c r="E90" s="16">
        <v>0.5</v>
      </c>
      <c r="F90" s="17">
        <f t="shared" si="10"/>
        <v>2.9304029304029304E-2</v>
      </c>
      <c r="G90" s="17">
        <f t="shared" si="7"/>
        <v>2.8880866425992781E-2</v>
      </c>
      <c r="H90" s="11">
        <f t="shared" si="13"/>
        <v>79489.425467423309</v>
      </c>
      <c r="I90" s="11">
        <f t="shared" si="11"/>
        <v>2295.7234792035615</v>
      </c>
      <c r="J90" s="11">
        <f t="shared" si="8"/>
        <v>78341.563727821529</v>
      </c>
      <c r="K90" s="11">
        <f t="shared" si="9"/>
        <v>761982.53788375214</v>
      </c>
      <c r="L90" s="19">
        <f t="shared" si="12"/>
        <v>9.5859610684446448</v>
      </c>
    </row>
    <row r="91" spans="1:12" x14ac:dyDescent="0.2">
      <c r="A91" s="14">
        <v>82</v>
      </c>
      <c r="B91" s="56">
        <v>7</v>
      </c>
      <c r="C91" s="56">
        <v>244</v>
      </c>
      <c r="D91" s="56">
        <v>277</v>
      </c>
      <c r="E91" s="16">
        <v>0.5</v>
      </c>
      <c r="F91" s="17">
        <f t="shared" si="10"/>
        <v>2.6871401151631478E-2</v>
      </c>
      <c r="G91" s="17">
        <f t="shared" si="7"/>
        <v>2.6515151515151516E-2</v>
      </c>
      <c r="H91" s="11">
        <f t="shared" si="13"/>
        <v>77193.701988219749</v>
      </c>
      <c r="I91" s="11">
        <f t="shared" si="11"/>
        <v>2046.8027042330996</v>
      </c>
      <c r="J91" s="11">
        <f t="shared" si="8"/>
        <v>76170.300636103202</v>
      </c>
      <c r="K91" s="11">
        <f t="shared" si="9"/>
        <v>683640.97415593057</v>
      </c>
      <c r="L91" s="19">
        <f t="shared" si="12"/>
        <v>8.8561755240117712</v>
      </c>
    </row>
    <row r="92" spans="1:12" x14ac:dyDescent="0.2">
      <c r="A92" s="14">
        <v>83</v>
      </c>
      <c r="B92" s="56">
        <v>12</v>
      </c>
      <c r="C92" s="56">
        <v>253</v>
      </c>
      <c r="D92" s="56">
        <v>235</v>
      </c>
      <c r="E92" s="16">
        <v>0.5</v>
      </c>
      <c r="F92" s="17">
        <f t="shared" si="10"/>
        <v>4.9180327868852458E-2</v>
      </c>
      <c r="G92" s="17">
        <f t="shared" si="7"/>
        <v>4.8000000000000001E-2</v>
      </c>
      <c r="H92" s="11">
        <f t="shared" si="13"/>
        <v>75146.899283986655</v>
      </c>
      <c r="I92" s="11">
        <f t="shared" si="11"/>
        <v>3607.0511656313597</v>
      </c>
      <c r="J92" s="11">
        <f t="shared" si="8"/>
        <v>73343.373701170975</v>
      </c>
      <c r="K92" s="11">
        <f t="shared" si="9"/>
        <v>607470.67351982743</v>
      </c>
      <c r="L92" s="19">
        <f t="shared" si="12"/>
        <v>8.0837756355607304</v>
      </c>
    </row>
    <row r="93" spans="1:12" x14ac:dyDescent="0.2">
      <c r="A93" s="14">
        <v>84</v>
      </c>
      <c r="B93" s="56">
        <v>12</v>
      </c>
      <c r="C93" s="56">
        <v>224</v>
      </c>
      <c r="D93" s="56">
        <v>243</v>
      </c>
      <c r="E93" s="16">
        <v>0.5</v>
      </c>
      <c r="F93" s="17">
        <f t="shared" si="10"/>
        <v>5.1391862955032119E-2</v>
      </c>
      <c r="G93" s="17">
        <f t="shared" si="7"/>
        <v>5.0104384133611693E-2</v>
      </c>
      <c r="H93" s="11">
        <f t="shared" si="13"/>
        <v>71539.848118355294</v>
      </c>
      <c r="I93" s="11">
        <f t="shared" si="11"/>
        <v>3584.4600309823113</v>
      </c>
      <c r="J93" s="11">
        <f t="shared" si="8"/>
        <v>69747.618102864129</v>
      </c>
      <c r="K93" s="11">
        <f t="shared" si="9"/>
        <v>534127.29981865641</v>
      </c>
      <c r="L93" s="19">
        <f t="shared" si="12"/>
        <v>7.4661508776898424</v>
      </c>
    </row>
    <row r="94" spans="1:12" x14ac:dyDescent="0.2">
      <c r="A94" s="14">
        <v>85</v>
      </c>
      <c r="B94" s="56">
        <v>13</v>
      </c>
      <c r="C94" s="56">
        <v>197</v>
      </c>
      <c r="D94" s="56">
        <v>207</v>
      </c>
      <c r="E94" s="16">
        <v>0.5</v>
      </c>
      <c r="F94" s="17">
        <f t="shared" si="10"/>
        <v>6.4356435643564358E-2</v>
      </c>
      <c r="G94" s="17">
        <f t="shared" si="7"/>
        <v>6.235011990407674E-2</v>
      </c>
      <c r="H94" s="11">
        <f t="shared" si="13"/>
        <v>67955.388087372979</v>
      </c>
      <c r="I94" s="11">
        <f t="shared" si="11"/>
        <v>4237.0265953757735</v>
      </c>
      <c r="J94" s="11">
        <f t="shared" si="8"/>
        <v>65836.874789685084</v>
      </c>
      <c r="K94" s="11">
        <f t="shared" si="9"/>
        <v>464379.68171579222</v>
      </c>
      <c r="L94" s="19">
        <f t="shared" si="12"/>
        <v>6.8335961987108451</v>
      </c>
    </row>
    <row r="95" spans="1:12" x14ac:dyDescent="0.2">
      <c r="A95" s="14">
        <v>86</v>
      </c>
      <c r="B95" s="56">
        <v>17</v>
      </c>
      <c r="C95" s="56">
        <v>189</v>
      </c>
      <c r="D95" s="56">
        <v>183</v>
      </c>
      <c r="E95" s="16">
        <v>0.5</v>
      </c>
      <c r="F95" s="17">
        <f t="shared" si="10"/>
        <v>9.1397849462365593E-2</v>
      </c>
      <c r="G95" s="17">
        <f t="shared" si="7"/>
        <v>8.7403598971722368E-2</v>
      </c>
      <c r="H95" s="11">
        <f t="shared" si="13"/>
        <v>63718.361491997202</v>
      </c>
      <c r="I95" s="11">
        <f t="shared" si="11"/>
        <v>5569.2141149817608</v>
      </c>
      <c r="J95" s="11">
        <f t="shared" si="8"/>
        <v>60933.754434506322</v>
      </c>
      <c r="K95" s="11">
        <f t="shared" si="9"/>
        <v>398542.80692610715</v>
      </c>
      <c r="L95" s="19">
        <f t="shared" si="12"/>
        <v>6.2547560482414903</v>
      </c>
    </row>
    <row r="96" spans="1:12" x14ac:dyDescent="0.2">
      <c r="A96" s="14">
        <v>87</v>
      </c>
      <c r="B96" s="56">
        <v>14</v>
      </c>
      <c r="C96" s="56">
        <v>180</v>
      </c>
      <c r="D96" s="56">
        <v>183</v>
      </c>
      <c r="E96" s="16">
        <v>0.5</v>
      </c>
      <c r="F96" s="17">
        <f t="shared" si="10"/>
        <v>7.7134986225895319E-2</v>
      </c>
      <c r="G96" s="17">
        <f t="shared" si="7"/>
        <v>7.4270557029177731E-2</v>
      </c>
      <c r="H96" s="11">
        <f t="shared" si="13"/>
        <v>58149.147377015441</v>
      </c>
      <c r="I96" s="11">
        <f t="shared" si="11"/>
        <v>4318.7695664626863</v>
      </c>
      <c r="J96" s="11">
        <f t="shared" si="8"/>
        <v>55989.762593784093</v>
      </c>
      <c r="K96" s="11">
        <f t="shared" si="9"/>
        <v>337609.05249160086</v>
      </c>
      <c r="L96" s="19">
        <f t="shared" si="12"/>
        <v>5.8059157824392669</v>
      </c>
    </row>
    <row r="97" spans="1:12" x14ac:dyDescent="0.2">
      <c r="A97" s="14">
        <v>88</v>
      </c>
      <c r="B97" s="56">
        <v>10</v>
      </c>
      <c r="C97" s="56">
        <v>142</v>
      </c>
      <c r="D97" s="56">
        <v>168</v>
      </c>
      <c r="E97" s="16">
        <v>0.5</v>
      </c>
      <c r="F97" s="17">
        <f t="shared" si="10"/>
        <v>6.4516129032258063E-2</v>
      </c>
      <c r="G97" s="17">
        <f t="shared" si="7"/>
        <v>6.25E-2</v>
      </c>
      <c r="H97" s="11">
        <f t="shared" si="13"/>
        <v>53830.377810552753</v>
      </c>
      <c r="I97" s="11">
        <f t="shared" si="11"/>
        <v>3364.398613159547</v>
      </c>
      <c r="J97" s="11">
        <f t="shared" si="8"/>
        <v>52148.17850397298</v>
      </c>
      <c r="K97" s="11">
        <f t="shared" si="9"/>
        <v>281619.28989781678</v>
      </c>
      <c r="L97" s="19">
        <f t="shared" si="12"/>
        <v>5.2316053008011574</v>
      </c>
    </row>
    <row r="98" spans="1:12" x14ac:dyDescent="0.2">
      <c r="A98" s="14">
        <v>89</v>
      </c>
      <c r="B98" s="56">
        <v>10</v>
      </c>
      <c r="C98" s="56">
        <v>133</v>
      </c>
      <c r="D98" s="56">
        <v>136</v>
      </c>
      <c r="E98" s="16">
        <v>0.5</v>
      </c>
      <c r="F98" s="17">
        <f t="shared" si="10"/>
        <v>7.434944237918216E-2</v>
      </c>
      <c r="G98" s="17">
        <f t="shared" si="7"/>
        <v>7.1684587813620082E-2</v>
      </c>
      <c r="H98" s="11">
        <f t="shared" si="13"/>
        <v>50465.979197393208</v>
      </c>
      <c r="I98" s="11">
        <f t="shared" si="11"/>
        <v>3617.6329173758577</v>
      </c>
      <c r="J98" s="11">
        <f t="shared" si="8"/>
        <v>48657.162738705279</v>
      </c>
      <c r="K98" s="11">
        <f>K99+J98</f>
        <v>229471.11139384378</v>
      </c>
      <c r="L98" s="19">
        <f t="shared" si="12"/>
        <v>4.5470456541879001</v>
      </c>
    </row>
    <row r="99" spans="1:12" x14ac:dyDescent="0.2">
      <c r="A99" s="14">
        <v>90</v>
      </c>
      <c r="B99" s="56">
        <v>16</v>
      </c>
      <c r="C99" s="56">
        <v>102</v>
      </c>
      <c r="D99" s="56">
        <v>116</v>
      </c>
      <c r="E99" s="16">
        <v>0.5</v>
      </c>
      <c r="F99" s="21">
        <f t="shared" si="10"/>
        <v>0.14678899082568808</v>
      </c>
      <c r="G99" s="21">
        <f t="shared" si="7"/>
        <v>0.13675213675213677</v>
      </c>
      <c r="H99" s="22">
        <f t="shared" si="13"/>
        <v>46848.346280017351</v>
      </c>
      <c r="I99" s="22">
        <f t="shared" si="11"/>
        <v>6406.611457096391</v>
      </c>
      <c r="J99" s="22">
        <f t="shared" si="8"/>
        <v>43645.040551469152</v>
      </c>
      <c r="K99" s="22">
        <f t="shared" ref="K99:K102" si="14">K100+J99</f>
        <v>180813.94865513849</v>
      </c>
      <c r="L99" s="23">
        <f t="shared" si="12"/>
        <v>3.8595588321174681</v>
      </c>
    </row>
    <row r="100" spans="1:12" x14ac:dyDescent="0.2">
      <c r="A100" s="14">
        <v>91</v>
      </c>
      <c r="B100" s="56">
        <v>9</v>
      </c>
      <c r="C100" s="56">
        <v>83</v>
      </c>
      <c r="D100" s="56">
        <v>93</v>
      </c>
      <c r="E100" s="16">
        <v>0.5</v>
      </c>
      <c r="F100" s="21">
        <f t="shared" si="10"/>
        <v>0.10227272727272728</v>
      </c>
      <c r="G100" s="21">
        <f t="shared" si="7"/>
        <v>9.7297297297297317E-2</v>
      </c>
      <c r="H100" s="22">
        <f t="shared" si="13"/>
        <v>40441.73482292096</v>
      </c>
      <c r="I100" s="22">
        <f t="shared" si="11"/>
        <v>3934.8714962842023</v>
      </c>
      <c r="J100" s="22">
        <f t="shared" si="8"/>
        <v>38474.299074778857</v>
      </c>
      <c r="K100" s="22">
        <f t="shared" si="14"/>
        <v>137168.90810366935</v>
      </c>
      <c r="L100" s="23">
        <f t="shared" si="12"/>
        <v>3.3917661718588494</v>
      </c>
    </row>
    <row r="101" spans="1:12" x14ac:dyDescent="0.2">
      <c r="A101" s="14">
        <v>92</v>
      </c>
      <c r="B101" s="56">
        <v>7</v>
      </c>
      <c r="C101" s="56">
        <v>80</v>
      </c>
      <c r="D101" s="56">
        <v>79</v>
      </c>
      <c r="E101" s="16">
        <v>0.5</v>
      </c>
      <c r="F101" s="21">
        <f t="shared" si="10"/>
        <v>8.8050314465408799E-2</v>
      </c>
      <c r="G101" s="21">
        <f t="shared" si="7"/>
        <v>8.4337349397590355E-2</v>
      </c>
      <c r="H101" s="22">
        <f t="shared" si="13"/>
        <v>36506.863326636754</v>
      </c>
      <c r="I101" s="22">
        <f t="shared" si="11"/>
        <v>3078.8920877886417</v>
      </c>
      <c r="J101" s="22">
        <f t="shared" si="8"/>
        <v>34967.417282742434</v>
      </c>
      <c r="K101" s="22">
        <f t="shared" si="14"/>
        <v>98694.609028890511</v>
      </c>
      <c r="L101" s="23">
        <f t="shared" si="12"/>
        <v>2.7034535436759719</v>
      </c>
    </row>
    <row r="102" spans="1:12" x14ac:dyDescent="0.2">
      <c r="A102" s="14">
        <v>93</v>
      </c>
      <c r="B102" s="56">
        <v>9</v>
      </c>
      <c r="C102" s="56">
        <v>64</v>
      </c>
      <c r="D102" s="56">
        <v>67</v>
      </c>
      <c r="E102" s="16">
        <v>0.5</v>
      </c>
      <c r="F102" s="21">
        <f t="shared" si="10"/>
        <v>0.13740458015267176</v>
      </c>
      <c r="G102" s="21">
        <f t="shared" si="7"/>
        <v>0.12857142857142859</v>
      </c>
      <c r="H102" s="22">
        <f t="shared" si="13"/>
        <v>33427.971238848113</v>
      </c>
      <c r="I102" s="22">
        <f t="shared" si="11"/>
        <v>4297.8820164233293</v>
      </c>
      <c r="J102" s="22">
        <f t="shared" si="8"/>
        <v>31279.030230636447</v>
      </c>
      <c r="K102" s="22">
        <f t="shared" si="14"/>
        <v>63727.191746148077</v>
      </c>
      <c r="L102" s="23">
        <f t="shared" si="12"/>
        <v>1.9064032121724428</v>
      </c>
    </row>
    <row r="103" spans="1:12" x14ac:dyDescent="0.2">
      <c r="A103" s="14">
        <v>94</v>
      </c>
      <c r="B103" s="56">
        <v>12</v>
      </c>
      <c r="C103" s="56">
        <v>37</v>
      </c>
      <c r="D103" s="56">
        <v>55</v>
      </c>
      <c r="E103" s="16">
        <v>0.5</v>
      </c>
      <c r="F103" s="21">
        <f t="shared" si="10"/>
        <v>0.2608695652173913</v>
      </c>
      <c r="G103" s="21">
        <f t="shared" si="7"/>
        <v>0.23076923076923078</v>
      </c>
      <c r="H103" s="22">
        <f t="shared" si="13"/>
        <v>29130.089222424784</v>
      </c>
      <c r="I103" s="22">
        <f t="shared" si="11"/>
        <v>6722.3282820980276</v>
      </c>
      <c r="J103" s="22">
        <f t="shared" si="8"/>
        <v>25768.925081375768</v>
      </c>
      <c r="K103" s="22">
        <f>K104+J103</f>
        <v>32448.161515511627</v>
      </c>
      <c r="L103" s="23">
        <f t="shared" si="12"/>
        <v>1.113905325443787</v>
      </c>
    </row>
    <row r="104" spans="1:12" x14ac:dyDescent="0.2">
      <c r="A104" s="14" t="s">
        <v>27</v>
      </c>
      <c r="B104" s="56">
        <v>31</v>
      </c>
      <c r="C104" s="52">
        <v>102</v>
      </c>
      <c r="D104" s="52">
        <v>106</v>
      </c>
      <c r="E104" s="20"/>
      <c r="F104" s="21">
        <f>B104/((C104+D104)/2)</f>
        <v>0.29807692307692307</v>
      </c>
      <c r="G104" s="21">
        <v>1</v>
      </c>
      <c r="H104" s="22">
        <f t="shared" si="13"/>
        <v>22407.760940326756</v>
      </c>
      <c r="I104" s="22">
        <f>H104*G104</f>
        <v>22407.760940326756</v>
      </c>
      <c r="J104" s="22">
        <f>H104*F104</f>
        <v>6679.2364341358598</v>
      </c>
      <c r="K104" s="22">
        <f>J104</f>
        <v>6679.2364341358598</v>
      </c>
      <c r="L104" s="23">
        <f>K104/H104</f>
        <v>0.29807692307692307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50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31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02" x14ac:dyDescent="0.2">
      <c r="A6" s="58" t="s">
        <v>35</v>
      </c>
      <c r="B6" s="59" t="s">
        <v>36</v>
      </c>
      <c r="C6" s="73" t="s">
        <v>37</v>
      </c>
      <c r="D6" s="73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8" customFormat="1" x14ac:dyDescent="0.2">
      <c r="A7" s="61"/>
      <c r="B7" s="62"/>
      <c r="C7" s="63">
        <v>42736</v>
      </c>
      <c r="D7" s="63">
        <v>43101</v>
      </c>
      <c r="E7" s="64" t="s">
        <v>46</v>
      </c>
      <c r="F7" s="64" t="s">
        <v>47</v>
      </c>
      <c r="G7" s="64" t="s">
        <v>48</v>
      </c>
      <c r="H7" s="58" t="s">
        <v>49</v>
      </c>
      <c r="I7" s="58" t="s">
        <v>50</v>
      </c>
      <c r="J7" s="58" t="s">
        <v>51</v>
      </c>
      <c r="K7" s="58" t="s">
        <v>52</v>
      </c>
      <c r="L7" s="64" t="s">
        <v>53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6">
        <v>1</v>
      </c>
      <c r="C9" s="56">
        <v>751</v>
      </c>
      <c r="D9" s="56">
        <v>693</v>
      </c>
      <c r="E9" s="16">
        <v>6.0299999999999999E-2</v>
      </c>
      <c r="F9" s="17">
        <f>B9/((C9+D9)/2)</f>
        <v>1.3850415512465374E-3</v>
      </c>
      <c r="G9" s="17">
        <f t="shared" ref="G9:G72" si="0">F9/((1+(1-E9)*F9))</f>
        <v>1.3832412302160195E-3</v>
      </c>
      <c r="H9" s="11">
        <v>100000</v>
      </c>
      <c r="I9" s="11">
        <f>H9*G9</f>
        <v>138.32412302160196</v>
      </c>
      <c r="J9" s="11">
        <f t="shared" ref="J9:J72" si="1">H10+I9*E9</f>
        <v>99870.016821596597</v>
      </c>
      <c r="K9" s="11">
        <f t="shared" ref="K9:K72" si="2">K10+J9</f>
        <v>8548223.6495451294</v>
      </c>
      <c r="L9" s="18">
        <f>K9/H9</f>
        <v>85.482236495451289</v>
      </c>
    </row>
    <row r="10" spans="1:13" x14ac:dyDescent="0.2">
      <c r="A10" s="14">
        <v>1</v>
      </c>
      <c r="B10" s="56">
        <v>1</v>
      </c>
      <c r="C10" s="56">
        <v>711</v>
      </c>
      <c r="D10" s="56">
        <v>761</v>
      </c>
      <c r="E10" s="16">
        <v>0.61099999999999999</v>
      </c>
      <c r="F10" s="17">
        <f t="shared" ref="F10:F73" si="3">B10/((C10+D10)/2)</f>
        <v>1.358695652173913E-3</v>
      </c>
      <c r="G10" s="17">
        <f t="shared" si="0"/>
        <v>1.3579779165631208E-3</v>
      </c>
      <c r="H10" s="11">
        <f>H9-I9</f>
        <v>99861.675876978392</v>
      </c>
      <c r="I10" s="11">
        <f t="shared" ref="I10:I73" si="4">H10*G10</f>
        <v>135.60995055192078</v>
      </c>
      <c r="J10" s="11">
        <f t="shared" si="1"/>
        <v>99808.923606213692</v>
      </c>
      <c r="K10" s="11">
        <f t="shared" si="2"/>
        <v>8448353.6327235326</v>
      </c>
      <c r="L10" s="19">
        <f t="shared" ref="L10:L73" si="5">K10/H10</f>
        <v>84.60055930897083</v>
      </c>
    </row>
    <row r="11" spans="1:13" x14ac:dyDescent="0.2">
      <c r="A11" s="14">
        <v>2</v>
      </c>
      <c r="B11" s="56">
        <v>0</v>
      </c>
      <c r="C11" s="56">
        <v>771</v>
      </c>
      <c r="D11" s="56">
        <v>697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99726.065926426469</v>
      </c>
      <c r="I11" s="11">
        <f t="shared" si="4"/>
        <v>0</v>
      </c>
      <c r="J11" s="11">
        <f t="shared" si="1"/>
        <v>99726.065926426469</v>
      </c>
      <c r="K11" s="11">
        <f t="shared" si="2"/>
        <v>8348544.7091173194</v>
      </c>
      <c r="L11" s="19">
        <f t="shared" si="5"/>
        <v>83.714770371835485</v>
      </c>
    </row>
    <row r="12" spans="1:13" x14ac:dyDescent="0.2">
      <c r="A12" s="14">
        <v>3</v>
      </c>
      <c r="B12" s="56">
        <v>1</v>
      </c>
      <c r="C12" s="56">
        <v>755</v>
      </c>
      <c r="D12" s="56">
        <v>801</v>
      </c>
      <c r="E12" s="16">
        <v>0.84379999999999999</v>
      </c>
      <c r="F12" s="17">
        <f t="shared" si="3"/>
        <v>1.2853470437017994E-3</v>
      </c>
      <c r="G12" s="17">
        <f t="shared" si="0"/>
        <v>1.2850890348235996E-3</v>
      </c>
      <c r="H12" s="11">
        <f t="shared" si="6"/>
        <v>99726.065926426469</v>
      </c>
      <c r="I12" s="11">
        <f t="shared" si="4"/>
        <v>128.15687380814606</v>
      </c>
      <c r="J12" s="11">
        <f t="shared" si="1"/>
        <v>99706.047822737644</v>
      </c>
      <c r="K12" s="11">
        <f t="shared" si="2"/>
        <v>8248818.6431908933</v>
      </c>
      <c r="L12" s="19">
        <f t="shared" si="5"/>
        <v>82.714770371835499</v>
      </c>
    </row>
    <row r="13" spans="1:13" x14ac:dyDescent="0.2">
      <c r="A13" s="14">
        <v>4</v>
      </c>
      <c r="B13" s="56">
        <v>0</v>
      </c>
      <c r="C13" s="56">
        <v>788</v>
      </c>
      <c r="D13" s="56">
        <v>763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99597.909052618328</v>
      </c>
      <c r="I13" s="11">
        <f t="shared" si="4"/>
        <v>0</v>
      </c>
      <c r="J13" s="11">
        <f t="shared" si="1"/>
        <v>99597.909052618328</v>
      </c>
      <c r="K13" s="11">
        <f t="shared" si="2"/>
        <v>8149112.5953681553</v>
      </c>
      <c r="L13" s="19">
        <f t="shared" si="5"/>
        <v>81.820117238233564</v>
      </c>
    </row>
    <row r="14" spans="1:13" x14ac:dyDescent="0.2">
      <c r="A14" s="14">
        <v>5</v>
      </c>
      <c r="B14" s="56">
        <v>0</v>
      </c>
      <c r="C14" s="56">
        <v>747</v>
      </c>
      <c r="D14" s="56">
        <v>794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99597.909052618328</v>
      </c>
      <c r="I14" s="11">
        <f t="shared" si="4"/>
        <v>0</v>
      </c>
      <c r="J14" s="11">
        <f t="shared" si="1"/>
        <v>99597.909052618328</v>
      </c>
      <c r="K14" s="11">
        <f t="shared" si="2"/>
        <v>8049514.6863155365</v>
      </c>
      <c r="L14" s="19">
        <f t="shared" si="5"/>
        <v>80.82011723823355</v>
      </c>
    </row>
    <row r="15" spans="1:13" x14ac:dyDescent="0.2">
      <c r="A15" s="14">
        <v>6</v>
      </c>
      <c r="B15" s="56">
        <v>0</v>
      </c>
      <c r="C15" s="56">
        <v>833</v>
      </c>
      <c r="D15" s="56">
        <v>750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99597.909052618328</v>
      </c>
      <c r="I15" s="11">
        <f t="shared" si="4"/>
        <v>0</v>
      </c>
      <c r="J15" s="11">
        <f t="shared" si="1"/>
        <v>99597.909052618328</v>
      </c>
      <c r="K15" s="11">
        <f t="shared" si="2"/>
        <v>7949916.7772629177</v>
      </c>
      <c r="L15" s="19">
        <f t="shared" si="5"/>
        <v>79.82011723823355</v>
      </c>
    </row>
    <row r="16" spans="1:13" x14ac:dyDescent="0.2">
      <c r="A16" s="14">
        <v>7</v>
      </c>
      <c r="B16" s="56">
        <v>0</v>
      </c>
      <c r="C16" s="56">
        <v>722</v>
      </c>
      <c r="D16" s="56">
        <v>819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99597.909052618328</v>
      </c>
      <c r="I16" s="11">
        <f t="shared" si="4"/>
        <v>0</v>
      </c>
      <c r="J16" s="11">
        <f t="shared" si="1"/>
        <v>99597.909052618328</v>
      </c>
      <c r="K16" s="11">
        <f t="shared" si="2"/>
        <v>7850318.8682102989</v>
      </c>
      <c r="L16" s="19">
        <f t="shared" si="5"/>
        <v>78.82011723823355</v>
      </c>
    </row>
    <row r="17" spans="1:12" x14ac:dyDescent="0.2">
      <c r="A17" s="14">
        <v>8</v>
      </c>
      <c r="B17" s="56">
        <v>0</v>
      </c>
      <c r="C17" s="56">
        <v>785</v>
      </c>
      <c r="D17" s="56">
        <v>725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99597.909052618328</v>
      </c>
      <c r="I17" s="11">
        <f t="shared" si="4"/>
        <v>0</v>
      </c>
      <c r="J17" s="11">
        <f t="shared" si="1"/>
        <v>99597.909052618328</v>
      </c>
      <c r="K17" s="11">
        <f t="shared" si="2"/>
        <v>7750720.9591576802</v>
      </c>
      <c r="L17" s="19">
        <f t="shared" si="5"/>
        <v>77.820117238233536</v>
      </c>
    </row>
    <row r="18" spans="1:12" x14ac:dyDescent="0.2">
      <c r="A18" s="14">
        <v>9</v>
      </c>
      <c r="B18" s="56">
        <v>0</v>
      </c>
      <c r="C18" s="56">
        <v>775</v>
      </c>
      <c r="D18" s="56">
        <v>778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99597.909052618328</v>
      </c>
      <c r="I18" s="11">
        <f t="shared" si="4"/>
        <v>0</v>
      </c>
      <c r="J18" s="11">
        <f t="shared" si="1"/>
        <v>99597.909052618328</v>
      </c>
      <c r="K18" s="11">
        <f t="shared" si="2"/>
        <v>7651123.0501050614</v>
      </c>
      <c r="L18" s="19">
        <f t="shared" si="5"/>
        <v>76.820117238233536</v>
      </c>
    </row>
    <row r="19" spans="1:12" x14ac:dyDescent="0.2">
      <c r="A19" s="14">
        <v>10</v>
      </c>
      <c r="B19" s="56">
        <v>0</v>
      </c>
      <c r="C19" s="56">
        <v>736</v>
      </c>
      <c r="D19" s="56">
        <v>771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99597.909052618328</v>
      </c>
      <c r="I19" s="11">
        <f t="shared" si="4"/>
        <v>0</v>
      </c>
      <c r="J19" s="11">
        <f t="shared" si="1"/>
        <v>99597.909052618328</v>
      </c>
      <c r="K19" s="11">
        <f t="shared" si="2"/>
        <v>7551525.1410524426</v>
      </c>
      <c r="L19" s="19">
        <f t="shared" si="5"/>
        <v>75.820117238233536</v>
      </c>
    </row>
    <row r="20" spans="1:12" x14ac:dyDescent="0.2">
      <c r="A20" s="14">
        <v>11</v>
      </c>
      <c r="B20" s="56">
        <v>0</v>
      </c>
      <c r="C20" s="56">
        <v>655</v>
      </c>
      <c r="D20" s="56">
        <v>732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99597.909052618328</v>
      </c>
      <c r="I20" s="11">
        <f t="shared" si="4"/>
        <v>0</v>
      </c>
      <c r="J20" s="11">
        <f t="shared" si="1"/>
        <v>99597.909052618328</v>
      </c>
      <c r="K20" s="11">
        <f t="shared" si="2"/>
        <v>7451927.2319998238</v>
      </c>
      <c r="L20" s="19">
        <f t="shared" si="5"/>
        <v>74.820117238233536</v>
      </c>
    </row>
    <row r="21" spans="1:12" x14ac:dyDescent="0.2">
      <c r="A21" s="14">
        <v>12</v>
      </c>
      <c r="B21" s="56">
        <v>0</v>
      </c>
      <c r="C21" s="56">
        <v>703</v>
      </c>
      <c r="D21" s="56">
        <v>663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99597.909052618328</v>
      </c>
      <c r="I21" s="11">
        <f t="shared" si="4"/>
        <v>0</v>
      </c>
      <c r="J21" s="11">
        <f t="shared" si="1"/>
        <v>99597.909052618328</v>
      </c>
      <c r="K21" s="11">
        <f t="shared" si="2"/>
        <v>7352329.322947205</v>
      </c>
      <c r="L21" s="19">
        <f t="shared" si="5"/>
        <v>73.820117238233522</v>
      </c>
    </row>
    <row r="22" spans="1:12" x14ac:dyDescent="0.2">
      <c r="A22" s="14">
        <v>13</v>
      </c>
      <c r="B22" s="56">
        <v>0</v>
      </c>
      <c r="C22" s="56">
        <v>664</v>
      </c>
      <c r="D22" s="56">
        <v>711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99597.909052618328</v>
      </c>
      <c r="I22" s="11">
        <f t="shared" si="4"/>
        <v>0</v>
      </c>
      <c r="J22" s="11">
        <f t="shared" si="1"/>
        <v>99597.909052618328</v>
      </c>
      <c r="K22" s="11">
        <f t="shared" si="2"/>
        <v>7252731.4138945863</v>
      </c>
      <c r="L22" s="19">
        <f t="shared" si="5"/>
        <v>72.820117238233522</v>
      </c>
    </row>
    <row r="23" spans="1:12" x14ac:dyDescent="0.2">
      <c r="A23" s="14">
        <v>14</v>
      </c>
      <c r="B23" s="56">
        <v>0</v>
      </c>
      <c r="C23" s="56">
        <v>599</v>
      </c>
      <c r="D23" s="56">
        <v>671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99597.909052618328</v>
      </c>
      <c r="I23" s="11">
        <f t="shared" si="4"/>
        <v>0</v>
      </c>
      <c r="J23" s="11">
        <f t="shared" si="1"/>
        <v>99597.909052618328</v>
      </c>
      <c r="K23" s="11">
        <f t="shared" si="2"/>
        <v>7153133.5048419675</v>
      </c>
      <c r="L23" s="19">
        <f t="shared" si="5"/>
        <v>71.820117238233522</v>
      </c>
    </row>
    <row r="24" spans="1:12" x14ac:dyDescent="0.2">
      <c r="A24" s="14">
        <v>15</v>
      </c>
      <c r="B24" s="56">
        <v>0</v>
      </c>
      <c r="C24" s="56">
        <v>627</v>
      </c>
      <c r="D24" s="56">
        <v>605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99597.909052618328</v>
      </c>
      <c r="I24" s="11">
        <f t="shared" si="4"/>
        <v>0</v>
      </c>
      <c r="J24" s="11">
        <f t="shared" si="1"/>
        <v>99597.909052618328</v>
      </c>
      <c r="K24" s="11">
        <f t="shared" si="2"/>
        <v>7053535.5957893487</v>
      </c>
      <c r="L24" s="19">
        <f t="shared" si="5"/>
        <v>70.820117238233507</v>
      </c>
    </row>
    <row r="25" spans="1:12" x14ac:dyDescent="0.2">
      <c r="A25" s="14">
        <v>16</v>
      </c>
      <c r="B25" s="56">
        <v>0</v>
      </c>
      <c r="C25" s="56">
        <v>607</v>
      </c>
      <c r="D25" s="56">
        <v>630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99597.909052618328</v>
      </c>
      <c r="I25" s="11">
        <f t="shared" si="4"/>
        <v>0</v>
      </c>
      <c r="J25" s="11">
        <f t="shared" si="1"/>
        <v>99597.909052618328</v>
      </c>
      <c r="K25" s="11">
        <f t="shared" si="2"/>
        <v>6953937.6867367299</v>
      </c>
      <c r="L25" s="19">
        <f t="shared" si="5"/>
        <v>69.820117238233507</v>
      </c>
    </row>
    <row r="26" spans="1:12" x14ac:dyDescent="0.2">
      <c r="A26" s="14">
        <v>17</v>
      </c>
      <c r="B26" s="56">
        <v>0</v>
      </c>
      <c r="C26" s="56">
        <v>568</v>
      </c>
      <c r="D26" s="56">
        <v>606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99597.909052618328</v>
      </c>
      <c r="I26" s="11">
        <f t="shared" si="4"/>
        <v>0</v>
      </c>
      <c r="J26" s="11">
        <f t="shared" si="1"/>
        <v>99597.909052618328</v>
      </c>
      <c r="K26" s="11">
        <f t="shared" si="2"/>
        <v>6854339.7776841111</v>
      </c>
      <c r="L26" s="19">
        <f t="shared" si="5"/>
        <v>68.820117238233507</v>
      </c>
    </row>
    <row r="27" spans="1:12" x14ac:dyDescent="0.2">
      <c r="A27" s="14">
        <v>18</v>
      </c>
      <c r="B27" s="56">
        <v>0</v>
      </c>
      <c r="C27" s="56">
        <v>545</v>
      </c>
      <c r="D27" s="56">
        <v>572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99597.909052618328</v>
      </c>
      <c r="I27" s="11">
        <f t="shared" si="4"/>
        <v>0</v>
      </c>
      <c r="J27" s="11">
        <f t="shared" si="1"/>
        <v>99597.909052618328</v>
      </c>
      <c r="K27" s="11">
        <f t="shared" si="2"/>
        <v>6754741.8686314924</v>
      </c>
      <c r="L27" s="19">
        <f t="shared" si="5"/>
        <v>67.820117238233493</v>
      </c>
    </row>
    <row r="28" spans="1:12" x14ac:dyDescent="0.2">
      <c r="A28" s="14">
        <v>19</v>
      </c>
      <c r="B28" s="56">
        <v>0</v>
      </c>
      <c r="C28" s="56">
        <v>525</v>
      </c>
      <c r="D28" s="56">
        <v>552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99597.909052618328</v>
      </c>
      <c r="I28" s="11">
        <f t="shared" si="4"/>
        <v>0</v>
      </c>
      <c r="J28" s="11">
        <f t="shared" si="1"/>
        <v>99597.909052618328</v>
      </c>
      <c r="K28" s="11">
        <f t="shared" si="2"/>
        <v>6655143.9595788736</v>
      </c>
      <c r="L28" s="19">
        <f t="shared" si="5"/>
        <v>66.820117238233493</v>
      </c>
    </row>
    <row r="29" spans="1:12" x14ac:dyDescent="0.2">
      <c r="A29" s="14">
        <v>20</v>
      </c>
      <c r="B29" s="56">
        <v>0</v>
      </c>
      <c r="C29" s="56">
        <v>491</v>
      </c>
      <c r="D29" s="56">
        <v>551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99597.909052618328</v>
      </c>
      <c r="I29" s="11">
        <f t="shared" si="4"/>
        <v>0</v>
      </c>
      <c r="J29" s="11">
        <f t="shared" si="1"/>
        <v>99597.909052618328</v>
      </c>
      <c r="K29" s="11">
        <f t="shared" si="2"/>
        <v>6555546.0505262548</v>
      </c>
      <c r="L29" s="19">
        <f t="shared" si="5"/>
        <v>65.820117238233493</v>
      </c>
    </row>
    <row r="30" spans="1:12" x14ac:dyDescent="0.2">
      <c r="A30" s="14">
        <v>21</v>
      </c>
      <c r="B30" s="56">
        <v>0</v>
      </c>
      <c r="C30" s="56">
        <v>565</v>
      </c>
      <c r="D30" s="56">
        <v>522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99597.909052618328</v>
      </c>
      <c r="I30" s="11">
        <f t="shared" si="4"/>
        <v>0</v>
      </c>
      <c r="J30" s="11">
        <f t="shared" si="1"/>
        <v>99597.909052618328</v>
      </c>
      <c r="K30" s="11">
        <f t="shared" si="2"/>
        <v>6455948.141473636</v>
      </c>
      <c r="L30" s="19">
        <f t="shared" si="5"/>
        <v>64.820117238233479</v>
      </c>
    </row>
    <row r="31" spans="1:12" x14ac:dyDescent="0.2">
      <c r="A31" s="14">
        <v>22</v>
      </c>
      <c r="B31" s="56">
        <v>0</v>
      </c>
      <c r="C31" s="56">
        <v>534</v>
      </c>
      <c r="D31" s="56">
        <v>585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99597.909052618328</v>
      </c>
      <c r="I31" s="11">
        <f t="shared" si="4"/>
        <v>0</v>
      </c>
      <c r="J31" s="11">
        <f t="shared" si="1"/>
        <v>99597.909052618328</v>
      </c>
      <c r="K31" s="11">
        <f t="shared" si="2"/>
        <v>6356350.2324210173</v>
      </c>
      <c r="L31" s="19">
        <f t="shared" si="5"/>
        <v>63.820117238233479</v>
      </c>
    </row>
    <row r="32" spans="1:12" x14ac:dyDescent="0.2">
      <c r="A32" s="14">
        <v>23</v>
      </c>
      <c r="B32" s="56">
        <v>0</v>
      </c>
      <c r="C32" s="56">
        <v>616</v>
      </c>
      <c r="D32" s="56">
        <v>538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99597.909052618328</v>
      </c>
      <c r="I32" s="11">
        <f t="shared" si="4"/>
        <v>0</v>
      </c>
      <c r="J32" s="11">
        <f t="shared" si="1"/>
        <v>99597.909052618328</v>
      </c>
      <c r="K32" s="11">
        <f t="shared" si="2"/>
        <v>6256752.3233683985</v>
      </c>
      <c r="L32" s="19">
        <f t="shared" si="5"/>
        <v>62.820117238233472</v>
      </c>
    </row>
    <row r="33" spans="1:12" x14ac:dyDescent="0.2">
      <c r="A33" s="14">
        <v>24</v>
      </c>
      <c r="B33" s="56">
        <v>0</v>
      </c>
      <c r="C33" s="56">
        <v>698</v>
      </c>
      <c r="D33" s="56">
        <v>648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99597.909052618328</v>
      </c>
      <c r="I33" s="11">
        <f t="shared" si="4"/>
        <v>0</v>
      </c>
      <c r="J33" s="11">
        <f t="shared" si="1"/>
        <v>99597.909052618328</v>
      </c>
      <c r="K33" s="11">
        <f t="shared" si="2"/>
        <v>6157154.4143157797</v>
      </c>
      <c r="L33" s="19">
        <f t="shared" si="5"/>
        <v>61.820117238233472</v>
      </c>
    </row>
    <row r="34" spans="1:12" x14ac:dyDescent="0.2">
      <c r="A34" s="14">
        <v>25</v>
      </c>
      <c r="B34" s="56">
        <v>0</v>
      </c>
      <c r="C34" s="56">
        <v>687</v>
      </c>
      <c r="D34" s="56">
        <v>714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99597.909052618328</v>
      </c>
      <c r="I34" s="11">
        <f t="shared" si="4"/>
        <v>0</v>
      </c>
      <c r="J34" s="11">
        <f t="shared" si="1"/>
        <v>99597.909052618328</v>
      </c>
      <c r="K34" s="11">
        <f t="shared" si="2"/>
        <v>6057556.5052631609</v>
      </c>
      <c r="L34" s="19">
        <f t="shared" si="5"/>
        <v>60.820117238233465</v>
      </c>
    </row>
    <row r="35" spans="1:12" x14ac:dyDescent="0.2">
      <c r="A35" s="14">
        <v>26</v>
      </c>
      <c r="B35" s="56">
        <v>1</v>
      </c>
      <c r="C35" s="56">
        <v>675</v>
      </c>
      <c r="D35" s="56">
        <v>693</v>
      </c>
      <c r="E35" s="16">
        <v>0.38900000000000001</v>
      </c>
      <c r="F35" s="17">
        <f t="shared" si="3"/>
        <v>1.4619883040935672E-3</v>
      </c>
      <c r="G35" s="17">
        <f t="shared" si="0"/>
        <v>1.4606835122427189E-3</v>
      </c>
      <c r="H35" s="11">
        <f t="shared" si="6"/>
        <v>99597.909052618328</v>
      </c>
      <c r="I35" s="11">
        <f t="shared" si="4"/>
        <v>145.48102360700943</v>
      </c>
      <c r="J35" s="11">
        <f t="shared" si="1"/>
        <v>99509.020147194446</v>
      </c>
      <c r="K35" s="11">
        <f t="shared" si="2"/>
        <v>5957958.5962105421</v>
      </c>
      <c r="L35" s="19">
        <f t="shared" si="5"/>
        <v>59.820117238233458</v>
      </c>
    </row>
    <row r="36" spans="1:12" x14ac:dyDescent="0.2">
      <c r="A36" s="14">
        <v>27</v>
      </c>
      <c r="B36" s="56">
        <v>0</v>
      </c>
      <c r="C36" s="56">
        <v>802</v>
      </c>
      <c r="D36" s="56">
        <v>706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99452.428029011324</v>
      </c>
      <c r="I36" s="11">
        <f t="shared" si="4"/>
        <v>0</v>
      </c>
      <c r="J36" s="11">
        <f t="shared" si="1"/>
        <v>99452.428029011324</v>
      </c>
      <c r="K36" s="11">
        <f t="shared" si="2"/>
        <v>5858449.576063348</v>
      </c>
      <c r="L36" s="19">
        <f t="shared" si="5"/>
        <v>58.907054278799272</v>
      </c>
    </row>
    <row r="37" spans="1:12" x14ac:dyDescent="0.2">
      <c r="A37" s="14">
        <v>28</v>
      </c>
      <c r="B37" s="56">
        <v>0</v>
      </c>
      <c r="C37" s="56">
        <v>843</v>
      </c>
      <c r="D37" s="56">
        <v>801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99452.428029011324</v>
      </c>
      <c r="I37" s="11">
        <f t="shared" si="4"/>
        <v>0</v>
      </c>
      <c r="J37" s="11">
        <f t="shared" si="1"/>
        <v>99452.428029011324</v>
      </c>
      <c r="K37" s="11">
        <f t="shared" si="2"/>
        <v>5758997.148034337</v>
      </c>
      <c r="L37" s="19">
        <f t="shared" si="5"/>
        <v>57.907054278799272</v>
      </c>
    </row>
    <row r="38" spans="1:12" x14ac:dyDescent="0.2">
      <c r="A38" s="14">
        <v>29</v>
      </c>
      <c r="B38" s="56">
        <v>0</v>
      </c>
      <c r="C38" s="56">
        <v>887</v>
      </c>
      <c r="D38" s="56">
        <v>866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99452.428029011324</v>
      </c>
      <c r="I38" s="11">
        <f t="shared" si="4"/>
        <v>0</v>
      </c>
      <c r="J38" s="11">
        <f t="shared" si="1"/>
        <v>99452.428029011324</v>
      </c>
      <c r="K38" s="11">
        <f t="shared" si="2"/>
        <v>5659544.720005326</v>
      </c>
      <c r="L38" s="19">
        <f t="shared" si="5"/>
        <v>56.907054278799279</v>
      </c>
    </row>
    <row r="39" spans="1:12" x14ac:dyDescent="0.2">
      <c r="A39" s="14">
        <v>30</v>
      </c>
      <c r="B39" s="56">
        <v>0</v>
      </c>
      <c r="C39" s="56">
        <v>954</v>
      </c>
      <c r="D39" s="56">
        <v>903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99452.428029011324</v>
      </c>
      <c r="I39" s="11">
        <f t="shared" si="4"/>
        <v>0</v>
      </c>
      <c r="J39" s="11">
        <f t="shared" si="1"/>
        <v>99452.428029011324</v>
      </c>
      <c r="K39" s="11">
        <f t="shared" si="2"/>
        <v>5560092.291976315</v>
      </c>
      <c r="L39" s="19">
        <f t="shared" si="5"/>
        <v>55.907054278799279</v>
      </c>
    </row>
    <row r="40" spans="1:12" x14ac:dyDescent="0.2">
      <c r="A40" s="14">
        <v>31</v>
      </c>
      <c r="B40" s="56">
        <v>1</v>
      </c>
      <c r="C40" s="56">
        <v>960</v>
      </c>
      <c r="D40" s="56">
        <v>966</v>
      </c>
      <c r="E40" s="16">
        <v>0.11509999999999999</v>
      </c>
      <c r="F40" s="17">
        <f t="shared" si="3"/>
        <v>1.0384215991692627E-3</v>
      </c>
      <c r="G40" s="17">
        <f t="shared" si="0"/>
        <v>1.0374682703297874E-3</v>
      </c>
      <c r="H40" s="11">
        <f t="shared" si="6"/>
        <v>99452.428029011324</v>
      </c>
      <c r="I40" s="11">
        <f t="shared" si="4"/>
        <v>103.17873848735604</v>
      </c>
      <c r="J40" s="11">
        <f t="shared" si="1"/>
        <v>99361.125163323857</v>
      </c>
      <c r="K40" s="11">
        <f t="shared" si="2"/>
        <v>5460639.863947304</v>
      </c>
      <c r="L40" s="19">
        <f t="shared" si="5"/>
        <v>54.907054278799286</v>
      </c>
    </row>
    <row r="41" spans="1:12" x14ac:dyDescent="0.2">
      <c r="A41" s="14">
        <v>32</v>
      </c>
      <c r="B41" s="56">
        <v>0</v>
      </c>
      <c r="C41" s="56">
        <v>1019</v>
      </c>
      <c r="D41" s="56">
        <v>967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99349.249290523963</v>
      </c>
      <c r="I41" s="11">
        <f t="shared" si="4"/>
        <v>0</v>
      </c>
      <c r="J41" s="11">
        <f t="shared" si="1"/>
        <v>99349.249290523963</v>
      </c>
      <c r="K41" s="11">
        <f t="shared" si="2"/>
        <v>5361278.7387839798</v>
      </c>
      <c r="L41" s="19">
        <f t="shared" si="5"/>
        <v>53.963958228875555</v>
      </c>
    </row>
    <row r="42" spans="1:12" x14ac:dyDescent="0.2">
      <c r="A42" s="14">
        <v>33</v>
      </c>
      <c r="B42" s="56">
        <v>0</v>
      </c>
      <c r="C42" s="56">
        <v>1084</v>
      </c>
      <c r="D42" s="56">
        <v>1023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99349.249290523963</v>
      </c>
      <c r="I42" s="11">
        <f t="shared" si="4"/>
        <v>0</v>
      </c>
      <c r="J42" s="11">
        <f t="shared" si="1"/>
        <v>99349.249290523963</v>
      </c>
      <c r="K42" s="11">
        <f t="shared" si="2"/>
        <v>5261929.4894934557</v>
      </c>
      <c r="L42" s="19">
        <f t="shared" si="5"/>
        <v>52.963958228875555</v>
      </c>
    </row>
    <row r="43" spans="1:12" x14ac:dyDescent="0.2">
      <c r="A43" s="14">
        <v>34</v>
      </c>
      <c r="B43" s="56">
        <v>0</v>
      </c>
      <c r="C43" s="56">
        <v>1164</v>
      </c>
      <c r="D43" s="56">
        <v>1085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99349.249290523963</v>
      </c>
      <c r="I43" s="11">
        <f t="shared" si="4"/>
        <v>0</v>
      </c>
      <c r="J43" s="11">
        <f t="shared" si="1"/>
        <v>99349.249290523963</v>
      </c>
      <c r="K43" s="11">
        <f t="shared" si="2"/>
        <v>5162580.2402029317</v>
      </c>
      <c r="L43" s="19">
        <f t="shared" si="5"/>
        <v>51.963958228875555</v>
      </c>
    </row>
    <row r="44" spans="1:12" x14ac:dyDescent="0.2">
      <c r="A44" s="14">
        <v>35</v>
      </c>
      <c r="B44" s="56">
        <v>0</v>
      </c>
      <c r="C44" s="56">
        <v>1275</v>
      </c>
      <c r="D44" s="56">
        <v>1181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99349.249290523963</v>
      </c>
      <c r="I44" s="11">
        <f t="shared" si="4"/>
        <v>0</v>
      </c>
      <c r="J44" s="11">
        <f t="shared" si="1"/>
        <v>99349.249290523963</v>
      </c>
      <c r="K44" s="11">
        <f t="shared" si="2"/>
        <v>5063230.9909124076</v>
      </c>
      <c r="L44" s="19">
        <f t="shared" si="5"/>
        <v>50.963958228875555</v>
      </c>
    </row>
    <row r="45" spans="1:12" x14ac:dyDescent="0.2">
      <c r="A45" s="14">
        <v>36</v>
      </c>
      <c r="B45" s="56">
        <v>0</v>
      </c>
      <c r="C45" s="56">
        <v>1284</v>
      </c>
      <c r="D45" s="56">
        <v>1276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99349.249290523963</v>
      </c>
      <c r="I45" s="11">
        <f t="shared" si="4"/>
        <v>0</v>
      </c>
      <c r="J45" s="11">
        <f t="shared" si="1"/>
        <v>99349.249290523963</v>
      </c>
      <c r="K45" s="11">
        <f t="shared" si="2"/>
        <v>4963881.7416218836</v>
      </c>
      <c r="L45" s="19">
        <f t="shared" si="5"/>
        <v>49.963958228875555</v>
      </c>
    </row>
    <row r="46" spans="1:12" x14ac:dyDescent="0.2">
      <c r="A46" s="14">
        <v>37</v>
      </c>
      <c r="B46" s="56">
        <v>0</v>
      </c>
      <c r="C46" s="56">
        <v>1373</v>
      </c>
      <c r="D46" s="56">
        <v>1305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99349.249290523963</v>
      </c>
      <c r="I46" s="11">
        <f t="shared" si="4"/>
        <v>0</v>
      </c>
      <c r="J46" s="11">
        <f t="shared" si="1"/>
        <v>99349.249290523963</v>
      </c>
      <c r="K46" s="11">
        <f t="shared" si="2"/>
        <v>4864532.4923313595</v>
      </c>
      <c r="L46" s="19">
        <f t="shared" si="5"/>
        <v>48.963958228875555</v>
      </c>
    </row>
    <row r="47" spans="1:12" x14ac:dyDescent="0.2">
      <c r="A47" s="14">
        <v>38</v>
      </c>
      <c r="B47" s="56">
        <v>0</v>
      </c>
      <c r="C47" s="56">
        <v>1368</v>
      </c>
      <c r="D47" s="56">
        <v>1378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99349.249290523963</v>
      </c>
      <c r="I47" s="11">
        <f t="shared" si="4"/>
        <v>0</v>
      </c>
      <c r="J47" s="11">
        <f t="shared" si="1"/>
        <v>99349.249290523963</v>
      </c>
      <c r="K47" s="11">
        <f t="shared" si="2"/>
        <v>4765183.2430408355</v>
      </c>
      <c r="L47" s="19">
        <f t="shared" si="5"/>
        <v>47.963958228875555</v>
      </c>
    </row>
    <row r="48" spans="1:12" x14ac:dyDescent="0.2">
      <c r="A48" s="14">
        <v>39</v>
      </c>
      <c r="B48" s="56">
        <v>0</v>
      </c>
      <c r="C48" s="56">
        <v>1302</v>
      </c>
      <c r="D48" s="56">
        <v>1391</v>
      </c>
      <c r="E48" s="16">
        <v>0</v>
      </c>
      <c r="F48" s="17">
        <f t="shared" si="3"/>
        <v>0</v>
      </c>
      <c r="G48" s="17">
        <f t="shared" si="0"/>
        <v>0</v>
      </c>
      <c r="H48" s="11">
        <f t="shared" si="6"/>
        <v>99349.249290523963</v>
      </c>
      <c r="I48" s="11">
        <f t="shared" si="4"/>
        <v>0</v>
      </c>
      <c r="J48" s="11">
        <f t="shared" si="1"/>
        <v>99349.249290523963</v>
      </c>
      <c r="K48" s="11">
        <f t="shared" si="2"/>
        <v>4665833.9937503114</v>
      </c>
      <c r="L48" s="19">
        <f t="shared" si="5"/>
        <v>46.963958228875555</v>
      </c>
    </row>
    <row r="49" spans="1:12" x14ac:dyDescent="0.2">
      <c r="A49" s="14">
        <v>40</v>
      </c>
      <c r="B49" s="56">
        <v>1</v>
      </c>
      <c r="C49" s="56">
        <v>1370</v>
      </c>
      <c r="D49" s="56">
        <v>1317</v>
      </c>
      <c r="E49" s="16">
        <v>0.3589</v>
      </c>
      <c r="F49" s="17">
        <f t="shared" si="3"/>
        <v>7.4432452549311504E-4</v>
      </c>
      <c r="G49" s="17">
        <f t="shared" si="0"/>
        <v>7.4396951331969548E-4</v>
      </c>
      <c r="H49" s="11">
        <f t="shared" si="6"/>
        <v>99349.249290523963</v>
      </c>
      <c r="I49" s="11">
        <f t="shared" si="4"/>
        <v>73.912812643348218</v>
      </c>
      <c r="J49" s="11">
        <f t="shared" si="1"/>
        <v>99301.863786338305</v>
      </c>
      <c r="K49" s="11">
        <f t="shared" si="2"/>
        <v>4566484.7444597874</v>
      </c>
      <c r="L49" s="19">
        <f t="shared" si="5"/>
        <v>45.963958228875548</v>
      </c>
    </row>
    <row r="50" spans="1:12" x14ac:dyDescent="0.2">
      <c r="A50" s="14">
        <v>41</v>
      </c>
      <c r="B50" s="56">
        <v>0</v>
      </c>
      <c r="C50" s="56">
        <v>1271</v>
      </c>
      <c r="D50" s="56">
        <v>1364</v>
      </c>
      <c r="E50" s="16">
        <v>0</v>
      </c>
      <c r="F50" s="17">
        <f t="shared" si="3"/>
        <v>0</v>
      </c>
      <c r="G50" s="17">
        <f t="shared" si="0"/>
        <v>0</v>
      </c>
      <c r="H50" s="11">
        <f t="shared" si="6"/>
        <v>99275.336477880614</v>
      </c>
      <c r="I50" s="11">
        <f t="shared" si="4"/>
        <v>0</v>
      </c>
      <c r="J50" s="11">
        <f t="shared" si="1"/>
        <v>99275.336477880614</v>
      </c>
      <c r="K50" s="11">
        <f t="shared" si="2"/>
        <v>4467182.8806734495</v>
      </c>
      <c r="L50" s="19">
        <f t="shared" si="5"/>
        <v>44.997912262616964</v>
      </c>
    </row>
    <row r="51" spans="1:12" x14ac:dyDescent="0.2">
      <c r="A51" s="14">
        <v>42</v>
      </c>
      <c r="B51" s="56">
        <v>0</v>
      </c>
      <c r="C51" s="56">
        <v>1259</v>
      </c>
      <c r="D51" s="56">
        <v>1288</v>
      </c>
      <c r="E51" s="16">
        <v>0</v>
      </c>
      <c r="F51" s="17">
        <f t="shared" si="3"/>
        <v>0</v>
      </c>
      <c r="G51" s="17">
        <f t="shared" si="0"/>
        <v>0</v>
      </c>
      <c r="H51" s="11">
        <f t="shared" si="6"/>
        <v>99275.336477880614</v>
      </c>
      <c r="I51" s="11">
        <f t="shared" si="4"/>
        <v>0</v>
      </c>
      <c r="J51" s="11">
        <f t="shared" si="1"/>
        <v>99275.336477880614</v>
      </c>
      <c r="K51" s="11">
        <f t="shared" si="2"/>
        <v>4367907.5441955691</v>
      </c>
      <c r="L51" s="19">
        <f t="shared" si="5"/>
        <v>43.997912262616971</v>
      </c>
    </row>
    <row r="52" spans="1:12" x14ac:dyDescent="0.2">
      <c r="A52" s="14">
        <v>43</v>
      </c>
      <c r="B52" s="56">
        <v>0</v>
      </c>
      <c r="C52" s="56">
        <v>1134</v>
      </c>
      <c r="D52" s="56">
        <v>1266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99275.336477880614</v>
      </c>
      <c r="I52" s="11">
        <f t="shared" si="4"/>
        <v>0</v>
      </c>
      <c r="J52" s="11">
        <f t="shared" si="1"/>
        <v>99275.336477880614</v>
      </c>
      <c r="K52" s="11">
        <f t="shared" si="2"/>
        <v>4268632.2077176888</v>
      </c>
      <c r="L52" s="19">
        <f t="shared" si="5"/>
        <v>42.997912262616971</v>
      </c>
    </row>
    <row r="53" spans="1:12" x14ac:dyDescent="0.2">
      <c r="A53" s="14">
        <v>44</v>
      </c>
      <c r="B53" s="56">
        <v>1</v>
      </c>
      <c r="C53" s="56">
        <v>1091</v>
      </c>
      <c r="D53" s="56">
        <v>1140</v>
      </c>
      <c r="E53" s="16">
        <v>0.76990000000000003</v>
      </c>
      <c r="F53" s="17">
        <f t="shared" si="3"/>
        <v>8.9645898700134474E-4</v>
      </c>
      <c r="G53" s="17">
        <f t="shared" si="0"/>
        <v>8.9627410786891916E-4</v>
      </c>
      <c r="H53" s="11">
        <f t="shared" si="6"/>
        <v>99275.336477880614</v>
      </c>
      <c r="I53" s="11">
        <f t="shared" si="4"/>
        <v>88.977913635099213</v>
      </c>
      <c r="J53" s="11">
        <f t="shared" si="1"/>
        <v>99254.862659953171</v>
      </c>
      <c r="K53" s="11">
        <f t="shared" si="2"/>
        <v>4169356.8712398079</v>
      </c>
      <c r="L53" s="19">
        <f t="shared" si="5"/>
        <v>41.997912262616971</v>
      </c>
    </row>
    <row r="54" spans="1:12" x14ac:dyDescent="0.2">
      <c r="A54" s="14">
        <v>45</v>
      </c>
      <c r="B54" s="56">
        <v>2</v>
      </c>
      <c r="C54" s="56">
        <v>1030</v>
      </c>
      <c r="D54" s="56">
        <v>1097</v>
      </c>
      <c r="E54" s="16">
        <v>0.21510000000000001</v>
      </c>
      <c r="F54" s="17">
        <f t="shared" si="3"/>
        <v>1.8805829807240243E-3</v>
      </c>
      <c r="G54" s="17">
        <f t="shared" si="0"/>
        <v>1.8778112007306936E-3</v>
      </c>
      <c r="H54" s="11">
        <f t="shared" si="6"/>
        <v>99186.358564245515</v>
      </c>
      <c r="I54" s="11">
        <f t="shared" si="4"/>
        <v>186.25325507163097</v>
      </c>
      <c r="J54" s="11">
        <f t="shared" si="1"/>
        <v>99040.168384339791</v>
      </c>
      <c r="K54" s="11">
        <f t="shared" si="2"/>
        <v>4070102.0085798549</v>
      </c>
      <c r="L54" s="19">
        <f t="shared" si="5"/>
        <v>41.034897010999217</v>
      </c>
    </row>
    <row r="55" spans="1:12" x14ac:dyDescent="0.2">
      <c r="A55" s="14">
        <v>46</v>
      </c>
      <c r="B55" s="56">
        <v>2</v>
      </c>
      <c r="C55" s="56">
        <v>1082</v>
      </c>
      <c r="D55" s="56">
        <v>1037</v>
      </c>
      <c r="E55" s="16">
        <v>0.85209999999999997</v>
      </c>
      <c r="F55" s="17">
        <f t="shared" si="3"/>
        <v>1.8876828692779614E-3</v>
      </c>
      <c r="G55" s="17">
        <f t="shared" si="0"/>
        <v>1.8871559974100673E-3</v>
      </c>
      <c r="H55" s="11">
        <f t="shared" si="6"/>
        <v>99000.105309173887</v>
      </c>
      <c r="I55" s="11">
        <f t="shared" si="4"/>
        <v>186.82864247843574</v>
      </c>
      <c r="J55" s="11">
        <f t="shared" si="1"/>
        <v>98972.473352951332</v>
      </c>
      <c r="K55" s="11">
        <f t="shared" si="2"/>
        <v>3971061.8401955152</v>
      </c>
      <c r="L55" s="19">
        <f t="shared" si="5"/>
        <v>40.11169309157831</v>
      </c>
    </row>
    <row r="56" spans="1:12" x14ac:dyDescent="0.2">
      <c r="A56" s="14">
        <v>47</v>
      </c>
      <c r="B56" s="56">
        <v>0</v>
      </c>
      <c r="C56" s="56">
        <v>1005</v>
      </c>
      <c r="D56" s="56">
        <v>1090</v>
      </c>
      <c r="E56" s="16">
        <v>0</v>
      </c>
      <c r="F56" s="17">
        <f t="shared" si="3"/>
        <v>0</v>
      </c>
      <c r="G56" s="17">
        <f t="shared" si="0"/>
        <v>0</v>
      </c>
      <c r="H56" s="11">
        <f t="shared" si="6"/>
        <v>98813.276666695456</v>
      </c>
      <c r="I56" s="11">
        <f t="shared" si="4"/>
        <v>0</v>
      </c>
      <c r="J56" s="11">
        <f t="shared" si="1"/>
        <v>98813.276666695456</v>
      </c>
      <c r="K56" s="11">
        <f t="shared" si="2"/>
        <v>3872089.3668425637</v>
      </c>
      <c r="L56" s="19">
        <f t="shared" si="5"/>
        <v>39.18592214994964</v>
      </c>
    </row>
    <row r="57" spans="1:12" x14ac:dyDescent="0.2">
      <c r="A57" s="14">
        <v>48</v>
      </c>
      <c r="B57" s="56">
        <v>0</v>
      </c>
      <c r="C57" s="56">
        <v>1027</v>
      </c>
      <c r="D57" s="56">
        <v>1012</v>
      </c>
      <c r="E57" s="16">
        <v>0</v>
      </c>
      <c r="F57" s="17">
        <f t="shared" si="3"/>
        <v>0</v>
      </c>
      <c r="G57" s="17">
        <f t="shared" si="0"/>
        <v>0</v>
      </c>
      <c r="H57" s="11">
        <f t="shared" si="6"/>
        <v>98813.276666695456</v>
      </c>
      <c r="I57" s="11">
        <f t="shared" si="4"/>
        <v>0</v>
      </c>
      <c r="J57" s="11">
        <f t="shared" si="1"/>
        <v>98813.276666695456</v>
      </c>
      <c r="K57" s="11">
        <f t="shared" si="2"/>
        <v>3773276.0901758685</v>
      </c>
      <c r="L57" s="19">
        <f t="shared" si="5"/>
        <v>38.185922149949647</v>
      </c>
    </row>
    <row r="58" spans="1:12" x14ac:dyDescent="0.2">
      <c r="A58" s="14">
        <v>49</v>
      </c>
      <c r="B58" s="56">
        <v>2</v>
      </c>
      <c r="C58" s="56">
        <v>950</v>
      </c>
      <c r="D58" s="56">
        <v>1022</v>
      </c>
      <c r="E58" s="16">
        <v>0.3342</v>
      </c>
      <c r="F58" s="17">
        <f t="shared" si="3"/>
        <v>2.0283975659229209E-3</v>
      </c>
      <c r="G58" s="17">
        <f t="shared" si="0"/>
        <v>2.0256618951525504E-3</v>
      </c>
      <c r="H58" s="11">
        <f t="shared" si="6"/>
        <v>98813.276666695456</v>
      </c>
      <c r="I58" s="11">
        <f t="shared" si="4"/>
        <v>200.16228927889159</v>
      </c>
      <c r="J58" s="11">
        <f t="shared" si="1"/>
        <v>98680.008614493578</v>
      </c>
      <c r="K58" s="11">
        <f t="shared" si="2"/>
        <v>3674462.8135091732</v>
      </c>
      <c r="L58" s="19">
        <f t="shared" si="5"/>
        <v>37.185922149949647</v>
      </c>
    </row>
    <row r="59" spans="1:12" x14ac:dyDescent="0.2">
      <c r="A59" s="14">
        <v>50</v>
      </c>
      <c r="B59" s="56">
        <v>1</v>
      </c>
      <c r="C59" s="56">
        <v>920</v>
      </c>
      <c r="D59" s="56">
        <v>973</v>
      </c>
      <c r="E59" s="16">
        <v>0.55620000000000003</v>
      </c>
      <c r="F59" s="17">
        <f t="shared" si="3"/>
        <v>1.0565240359218173E-3</v>
      </c>
      <c r="G59" s="17">
        <f t="shared" si="0"/>
        <v>1.0560288794329716E-3</v>
      </c>
      <c r="H59" s="11">
        <f t="shared" si="6"/>
        <v>98613.114377416568</v>
      </c>
      <c r="I59" s="11">
        <f t="shared" si="4"/>
        <v>104.13829667337868</v>
      </c>
      <c r="J59" s="11">
        <f t="shared" si="1"/>
        <v>98566.897801352927</v>
      </c>
      <c r="K59" s="11">
        <f t="shared" si="2"/>
        <v>3575782.8048946797</v>
      </c>
      <c r="L59" s="19">
        <f t="shared" si="5"/>
        <v>36.260722800106301</v>
      </c>
    </row>
    <row r="60" spans="1:12" x14ac:dyDescent="0.2">
      <c r="A60" s="14">
        <v>51</v>
      </c>
      <c r="B60" s="56">
        <v>0</v>
      </c>
      <c r="C60" s="56">
        <v>907</v>
      </c>
      <c r="D60" s="56">
        <v>935</v>
      </c>
      <c r="E60" s="16">
        <v>0</v>
      </c>
      <c r="F60" s="17">
        <f t="shared" si="3"/>
        <v>0</v>
      </c>
      <c r="G60" s="17">
        <f t="shared" si="0"/>
        <v>0</v>
      </c>
      <c r="H60" s="11">
        <f t="shared" si="6"/>
        <v>98508.976080743189</v>
      </c>
      <c r="I60" s="11">
        <f t="shared" si="4"/>
        <v>0</v>
      </c>
      <c r="J60" s="11">
        <f t="shared" si="1"/>
        <v>98508.976080743189</v>
      </c>
      <c r="K60" s="11">
        <f t="shared" si="2"/>
        <v>3477215.9070933266</v>
      </c>
      <c r="L60" s="19">
        <f t="shared" si="5"/>
        <v>35.298467666979057</v>
      </c>
    </row>
    <row r="61" spans="1:12" x14ac:dyDescent="0.2">
      <c r="A61" s="14">
        <v>52</v>
      </c>
      <c r="B61" s="56">
        <v>4</v>
      </c>
      <c r="C61" s="56">
        <v>863</v>
      </c>
      <c r="D61" s="56">
        <v>891</v>
      </c>
      <c r="E61" s="16">
        <v>0.60070000000000001</v>
      </c>
      <c r="F61" s="17">
        <f t="shared" si="3"/>
        <v>4.5610034207525657E-3</v>
      </c>
      <c r="G61" s="17">
        <f t="shared" si="0"/>
        <v>4.5527119822371398E-3</v>
      </c>
      <c r="H61" s="11">
        <f t="shared" si="6"/>
        <v>98508.976080743189</v>
      </c>
      <c r="I61" s="11">
        <f t="shared" si="4"/>
        <v>448.48299576071133</v>
      </c>
      <c r="J61" s="11">
        <f t="shared" si="1"/>
        <v>98329.896820535927</v>
      </c>
      <c r="K61" s="11">
        <f t="shared" si="2"/>
        <v>3378706.9310125834</v>
      </c>
      <c r="L61" s="19">
        <f t="shared" si="5"/>
        <v>34.298467666979057</v>
      </c>
    </row>
    <row r="62" spans="1:12" x14ac:dyDescent="0.2">
      <c r="A62" s="14">
        <v>53</v>
      </c>
      <c r="B62" s="56">
        <v>3</v>
      </c>
      <c r="C62" s="56">
        <v>810</v>
      </c>
      <c r="D62" s="56">
        <v>866</v>
      </c>
      <c r="E62" s="16">
        <v>0.44469999999999998</v>
      </c>
      <c r="F62" s="17">
        <f t="shared" si="3"/>
        <v>3.5799522673031028E-3</v>
      </c>
      <c r="G62" s="17">
        <f t="shared" si="0"/>
        <v>3.5728496298349142E-3</v>
      </c>
      <c r="H62" s="11">
        <f t="shared" si="6"/>
        <v>98060.493084982474</v>
      </c>
      <c r="I62" s="11">
        <f t="shared" si="4"/>
        <v>350.35539642010878</v>
      </c>
      <c r="J62" s="11">
        <f t="shared" si="1"/>
        <v>97865.940733350377</v>
      </c>
      <c r="K62" s="11">
        <f t="shared" si="2"/>
        <v>3280377.0341920475</v>
      </c>
      <c r="L62" s="19">
        <f t="shared" si="5"/>
        <v>33.452585551952751</v>
      </c>
    </row>
    <row r="63" spans="1:12" x14ac:dyDescent="0.2">
      <c r="A63" s="14">
        <v>54</v>
      </c>
      <c r="B63" s="56">
        <v>3</v>
      </c>
      <c r="C63" s="56">
        <v>801</v>
      </c>
      <c r="D63" s="56">
        <v>807</v>
      </c>
      <c r="E63" s="16">
        <v>0.65569999999999995</v>
      </c>
      <c r="F63" s="17">
        <f t="shared" si="3"/>
        <v>3.7313432835820895E-3</v>
      </c>
      <c r="G63" s="17">
        <f t="shared" si="0"/>
        <v>3.7265557718200093E-3</v>
      </c>
      <c r="H63" s="11">
        <f t="shared" si="6"/>
        <v>97710.137688562361</v>
      </c>
      <c r="I63" s="11">
        <f t="shared" si="4"/>
        <v>364.1222775686399</v>
      </c>
      <c r="J63" s="11">
        <f t="shared" si="1"/>
        <v>97584.770388395482</v>
      </c>
      <c r="K63" s="11">
        <f t="shared" si="2"/>
        <v>3182511.0934586972</v>
      </c>
      <c r="L63" s="19">
        <f t="shared" si="5"/>
        <v>32.570940628520184</v>
      </c>
    </row>
    <row r="64" spans="1:12" x14ac:dyDescent="0.2">
      <c r="A64" s="14">
        <v>55</v>
      </c>
      <c r="B64" s="56">
        <v>2</v>
      </c>
      <c r="C64" s="56">
        <v>770</v>
      </c>
      <c r="D64" s="56">
        <v>805</v>
      </c>
      <c r="E64" s="16">
        <v>0.33839999999999998</v>
      </c>
      <c r="F64" s="17">
        <f t="shared" si="3"/>
        <v>2.5396825396825397E-3</v>
      </c>
      <c r="G64" s="17">
        <f t="shared" si="0"/>
        <v>2.5354223861569995E-3</v>
      </c>
      <c r="H64" s="11">
        <f t="shared" si="6"/>
        <v>97346.015410993728</v>
      </c>
      <c r="I64" s="11">
        <f t="shared" si="4"/>
        <v>246.81326667621775</v>
      </c>
      <c r="J64" s="11">
        <f t="shared" si="1"/>
        <v>97182.723753760729</v>
      </c>
      <c r="K64" s="11">
        <f t="shared" si="2"/>
        <v>3084926.3230703017</v>
      </c>
      <c r="L64" s="19">
        <f t="shared" si="5"/>
        <v>31.690319424434367</v>
      </c>
    </row>
    <row r="65" spans="1:12" x14ac:dyDescent="0.2">
      <c r="A65" s="14">
        <v>56</v>
      </c>
      <c r="B65" s="56">
        <v>4</v>
      </c>
      <c r="C65" s="56">
        <v>763</v>
      </c>
      <c r="D65" s="56">
        <v>768</v>
      </c>
      <c r="E65" s="16">
        <v>0.53220000000000001</v>
      </c>
      <c r="F65" s="17">
        <f t="shared" si="3"/>
        <v>5.2253429131286742E-3</v>
      </c>
      <c r="G65" s="17">
        <f t="shared" si="0"/>
        <v>5.2126011505253264E-3</v>
      </c>
      <c r="H65" s="11">
        <f t="shared" si="6"/>
        <v>97099.202144317504</v>
      </c>
      <c r="I65" s="11">
        <f t="shared" si="4"/>
        <v>506.13941281256064</v>
      </c>
      <c r="J65" s="11">
        <f t="shared" si="1"/>
        <v>96862.430127003798</v>
      </c>
      <c r="K65" s="11">
        <f t="shared" si="2"/>
        <v>2987743.5993165411</v>
      </c>
      <c r="L65" s="19">
        <f t="shared" si="5"/>
        <v>30.770011836718183</v>
      </c>
    </row>
    <row r="66" spans="1:12" x14ac:dyDescent="0.2">
      <c r="A66" s="14">
        <v>57</v>
      </c>
      <c r="B66" s="56">
        <v>1</v>
      </c>
      <c r="C66" s="56">
        <v>723</v>
      </c>
      <c r="D66" s="56">
        <v>765</v>
      </c>
      <c r="E66" s="16">
        <v>8.4900000000000003E-2</v>
      </c>
      <c r="F66" s="17">
        <f t="shared" si="3"/>
        <v>1.3440860215053765E-3</v>
      </c>
      <c r="G66" s="17">
        <f t="shared" si="0"/>
        <v>1.3424348627112002E-3</v>
      </c>
      <c r="H66" s="11">
        <f t="shared" si="6"/>
        <v>96593.06273150495</v>
      </c>
      <c r="I66" s="11">
        <f t="shared" si="4"/>
        <v>129.66989490682221</v>
      </c>
      <c r="J66" s="11">
        <f t="shared" si="1"/>
        <v>96474.401810675714</v>
      </c>
      <c r="K66" s="11">
        <f t="shared" si="2"/>
        <v>2890881.1691895374</v>
      </c>
      <c r="L66" s="19">
        <f t="shared" si="5"/>
        <v>29.928455392549044</v>
      </c>
    </row>
    <row r="67" spans="1:12" x14ac:dyDescent="0.2">
      <c r="A67" s="14">
        <v>58</v>
      </c>
      <c r="B67" s="56">
        <v>2</v>
      </c>
      <c r="C67" s="56">
        <v>757</v>
      </c>
      <c r="D67" s="56">
        <v>723</v>
      </c>
      <c r="E67" s="16">
        <v>0.84109999999999996</v>
      </c>
      <c r="F67" s="17">
        <f t="shared" si="3"/>
        <v>2.7027027027027029E-3</v>
      </c>
      <c r="G67" s="17">
        <f t="shared" si="0"/>
        <v>2.7015424997210661E-3</v>
      </c>
      <c r="H67" s="11">
        <f t="shared" si="6"/>
        <v>96463.392836598126</v>
      </c>
      <c r="I67" s="11">
        <f t="shared" si="4"/>
        <v>260.59995541535847</v>
      </c>
      <c r="J67" s="11">
        <f t="shared" si="1"/>
        <v>96421.983503682626</v>
      </c>
      <c r="K67" s="11">
        <f t="shared" si="2"/>
        <v>2794406.7673788616</v>
      </c>
      <c r="L67" s="19">
        <f t="shared" si="5"/>
        <v>28.968572276038234</v>
      </c>
    </row>
    <row r="68" spans="1:12" x14ac:dyDescent="0.2">
      <c r="A68" s="14">
        <v>59</v>
      </c>
      <c r="B68" s="56">
        <v>4</v>
      </c>
      <c r="C68" s="56">
        <v>791</v>
      </c>
      <c r="D68" s="56">
        <v>762</v>
      </c>
      <c r="E68" s="16">
        <v>0.54320000000000002</v>
      </c>
      <c r="F68" s="17">
        <f t="shared" si="3"/>
        <v>5.1513200257566E-3</v>
      </c>
      <c r="G68" s="17">
        <f t="shared" si="0"/>
        <v>5.1392267930505317E-3</v>
      </c>
      <c r="H68" s="11">
        <f t="shared" si="6"/>
        <v>96202.792881182773</v>
      </c>
      <c r="I68" s="11">
        <f t="shared" si="4"/>
        <v>494.40797074126544</v>
      </c>
      <c r="J68" s="11">
        <f t="shared" si="1"/>
        <v>95976.947320148174</v>
      </c>
      <c r="K68" s="11">
        <f t="shared" si="2"/>
        <v>2697984.783875179</v>
      </c>
      <c r="L68" s="19">
        <f t="shared" si="5"/>
        <v>28.044765677513961</v>
      </c>
    </row>
    <row r="69" spans="1:12" x14ac:dyDescent="0.2">
      <c r="A69" s="14">
        <v>60</v>
      </c>
      <c r="B69" s="56">
        <v>3</v>
      </c>
      <c r="C69" s="56">
        <v>776</v>
      </c>
      <c r="D69" s="56">
        <v>788</v>
      </c>
      <c r="E69" s="16">
        <v>0.32690000000000002</v>
      </c>
      <c r="F69" s="17">
        <f t="shared" si="3"/>
        <v>3.8363171355498722E-3</v>
      </c>
      <c r="G69" s="17">
        <f t="shared" si="0"/>
        <v>3.8264364155321173E-3</v>
      </c>
      <c r="H69" s="11">
        <f t="shared" si="6"/>
        <v>95708.384910441513</v>
      </c>
      <c r="I69" s="11">
        <f t="shared" si="4"/>
        <v>366.22204929307799</v>
      </c>
      <c r="J69" s="11">
        <f t="shared" si="1"/>
        <v>95461.880849062334</v>
      </c>
      <c r="K69" s="11">
        <f t="shared" si="2"/>
        <v>2602007.8365550307</v>
      </c>
      <c r="L69" s="19">
        <f t="shared" si="5"/>
        <v>27.186832574699096</v>
      </c>
    </row>
    <row r="70" spans="1:12" x14ac:dyDescent="0.2">
      <c r="A70" s="14">
        <v>61</v>
      </c>
      <c r="B70" s="56">
        <v>4</v>
      </c>
      <c r="C70" s="56">
        <v>762</v>
      </c>
      <c r="D70" s="56">
        <v>764</v>
      </c>
      <c r="E70" s="16">
        <v>0.49320000000000003</v>
      </c>
      <c r="F70" s="17">
        <f t="shared" si="3"/>
        <v>5.2424639580602884E-3</v>
      </c>
      <c r="G70" s="17">
        <f t="shared" si="0"/>
        <v>5.2285722651429917E-3</v>
      </c>
      <c r="H70" s="11">
        <f t="shared" si="6"/>
        <v>95342.162861148434</v>
      </c>
      <c r="I70" s="11">
        <f t="shared" si="4"/>
        <v>498.50338843454688</v>
      </c>
      <c r="J70" s="11">
        <f t="shared" si="1"/>
        <v>95089.521343889806</v>
      </c>
      <c r="K70" s="11">
        <f t="shared" si="2"/>
        <v>2506545.9557059682</v>
      </c>
      <c r="L70" s="19">
        <f t="shared" si="5"/>
        <v>26.290005182244258</v>
      </c>
    </row>
    <row r="71" spans="1:12" x14ac:dyDescent="0.2">
      <c r="A71" s="14">
        <v>62</v>
      </c>
      <c r="B71" s="56">
        <v>2</v>
      </c>
      <c r="C71" s="56">
        <v>724</v>
      </c>
      <c r="D71" s="56">
        <v>760</v>
      </c>
      <c r="E71" s="16">
        <v>0.25750000000000001</v>
      </c>
      <c r="F71" s="17">
        <f t="shared" si="3"/>
        <v>2.6954177897574125E-3</v>
      </c>
      <c r="G71" s="17">
        <f t="shared" si="0"/>
        <v>2.690034096182169E-3</v>
      </c>
      <c r="H71" s="11">
        <f t="shared" si="6"/>
        <v>94843.659472713887</v>
      </c>
      <c r="I71" s="11">
        <f t="shared" si="4"/>
        <v>255.13267778829132</v>
      </c>
      <c r="J71" s="11">
        <f t="shared" si="1"/>
        <v>94654.223459456072</v>
      </c>
      <c r="K71" s="11">
        <f t="shared" si="2"/>
        <v>2411456.4343620786</v>
      </c>
      <c r="L71" s="19">
        <f t="shared" si="5"/>
        <v>25.425594581320897</v>
      </c>
    </row>
    <row r="72" spans="1:12" x14ac:dyDescent="0.2">
      <c r="A72" s="14">
        <v>63</v>
      </c>
      <c r="B72" s="56">
        <v>1</v>
      </c>
      <c r="C72" s="56">
        <v>796</v>
      </c>
      <c r="D72" s="56">
        <v>719</v>
      </c>
      <c r="E72" s="16">
        <v>0.2137</v>
      </c>
      <c r="F72" s="17">
        <f t="shared" si="3"/>
        <v>1.3201320132013201E-3</v>
      </c>
      <c r="G72" s="17">
        <f t="shared" si="0"/>
        <v>1.3187631109780041E-3</v>
      </c>
      <c r="H72" s="11">
        <f t="shared" si="6"/>
        <v>94588.526794925594</v>
      </c>
      <c r="I72" s="11">
        <f t="shared" si="4"/>
        <v>124.73985985890238</v>
      </c>
      <c r="J72" s="11">
        <f t="shared" si="1"/>
        <v>94490.443843118541</v>
      </c>
      <c r="K72" s="11">
        <f t="shared" si="2"/>
        <v>2316802.2109026224</v>
      </c>
      <c r="L72" s="19">
        <f t="shared" si="5"/>
        <v>24.493480228586375</v>
      </c>
    </row>
    <row r="73" spans="1:12" x14ac:dyDescent="0.2">
      <c r="A73" s="14">
        <v>64</v>
      </c>
      <c r="B73" s="56">
        <v>0</v>
      </c>
      <c r="C73" s="56">
        <v>718</v>
      </c>
      <c r="D73" s="56">
        <v>797</v>
      </c>
      <c r="E73" s="16">
        <v>0</v>
      </c>
      <c r="F73" s="17">
        <f t="shared" si="3"/>
        <v>0</v>
      </c>
      <c r="G73" s="17">
        <f t="shared" ref="G73:G103" si="7">F73/((1+(1-E73)*F73))</f>
        <v>0</v>
      </c>
      <c r="H73" s="11">
        <f t="shared" si="6"/>
        <v>94463.786935066688</v>
      </c>
      <c r="I73" s="11">
        <f t="shared" si="4"/>
        <v>0</v>
      </c>
      <c r="J73" s="11">
        <f t="shared" ref="J73:J103" si="8">H74+I73*E73</f>
        <v>94463.786935066688</v>
      </c>
      <c r="K73" s="11">
        <f t="shared" ref="K73:K97" si="9">K74+J73</f>
        <v>2222311.7670595041</v>
      </c>
      <c r="L73" s="19">
        <f t="shared" si="5"/>
        <v>23.525541788697243</v>
      </c>
    </row>
    <row r="74" spans="1:12" x14ac:dyDescent="0.2">
      <c r="A74" s="14">
        <v>65</v>
      </c>
      <c r="B74" s="56">
        <v>3</v>
      </c>
      <c r="C74" s="56">
        <v>671</v>
      </c>
      <c r="D74" s="56">
        <v>728</v>
      </c>
      <c r="E74" s="16">
        <v>0.63929999999999998</v>
      </c>
      <c r="F74" s="17">
        <f t="shared" ref="F74:F103" si="10">B74/((C74+D74)/2)</f>
        <v>4.2887776983559682E-3</v>
      </c>
      <c r="G74" s="17">
        <f t="shared" si="7"/>
        <v>4.2821533693195978E-3</v>
      </c>
      <c r="H74" s="11">
        <f t="shared" si="6"/>
        <v>94463.786935066688</v>
      </c>
      <c r="I74" s="11">
        <f t="shared" ref="I74:I103" si="11">H74*G74</f>
        <v>404.50842350268442</v>
      </c>
      <c r="J74" s="11">
        <f t="shared" si="8"/>
        <v>94317.88074670927</v>
      </c>
      <c r="K74" s="11">
        <f t="shared" si="9"/>
        <v>2127847.9801244373</v>
      </c>
      <c r="L74" s="19">
        <f t="shared" ref="L74:L103" si="12">K74/H74</f>
        <v>22.525541788697243</v>
      </c>
    </row>
    <row r="75" spans="1:12" x14ac:dyDescent="0.2">
      <c r="A75" s="14">
        <v>66</v>
      </c>
      <c r="B75" s="56">
        <v>3</v>
      </c>
      <c r="C75" s="56">
        <v>625</v>
      </c>
      <c r="D75" s="56">
        <v>681</v>
      </c>
      <c r="E75" s="16">
        <v>0.29220000000000002</v>
      </c>
      <c r="F75" s="17">
        <f t="shared" si="10"/>
        <v>4.5941807044410417E-3</v>
      </c>
      <c r="G75" s="17">
        <f t="shared" si="7"/>
        <v>4.5792899475121792E-3</v>
      </c>
      <c r="H75" s="11">
        <f t="shared" ref="H75:H104" si="13">H74-I74</f>
        <v>94059.278511564</v>
      </c>
      <c r="I75" s="11">
        <f t="shared" si="11"/>
        <v>430.72470855825338</v>
      </c>
      <c r="J75" s="11">
        <f t="shared" si="8"/>
        <v>93754.411562846479</v>
      </c>
      <c r="K75" s="11">
        <f t="shared" si="9"/>
        <v>2033530.0993777278</v>
      </c>
      <c r="L75" s="19">
        <f t="shared" si="12"/>
        <v>21.619665083096699</v>
      </c>
    </row>
    <row r="76" spans="1:12" x14ac:dyDescent="0.2">
      <c r="A76" s="14">
        <v>67</v>
      </c>
      <c r="B76" s="56">
        <v>4</v>
      </c>
      <c r="C76" s="56">
        <v>644</v>
      </c>
      <c r="D76" s="56">
        <v>627</v>
      </c>
      <c r="E76" s="16">
        <v>0.66159999999999997</v>
      </c>
      <c r="F76" s="17">
        <f t="shared" si="10"/>
        <v>6.2942564909520063E-3</v>
      </c>
      <c r="G76" s="17">
        <f t="shared" si="7"/>
        <v>6.2808783682780471E-3</v>
      </c>
      <c r="H76" s="11">
        <f t="shared" si="13"/>
        <v>93628.553803005751</v>
      </c>
      <c r="I76" s="11">
        <f t="shared" si="11"/>
        <v>588.06955823445605</v>
      </c>
      <c r="J76" s="11">
        <f t="shared" si="8"/>
        <v>93429.551064499217</v>
      </c>
      <c r="K76" s="11">
        <f t="shared" si="9"/>
        <v>1939775.6878148813</v>
      </c>
      <c r="L76" s="19">
        <f t="shared" si="12"/>
        <v>20.717779021730536</v>
      </c>
    </row>
    <row r="77" spans="1:12" x14ac:dyDescent="0.2">
      <c r="A77" s="14">
        <v>68</v>
      </c>
      <c r="B77" s="56">
        <v>2</v>
      </c>
      <c r="C77" s="56">
        <v>643</v>
      </c>
      <c r="D77" s="56">
        <v>646</v>
      </c>
      <c r="E77" s="16">
        <v>0.1918</v>
      </c>
      <c r="F77" s="17">
        <f t="shared" si="10"/>
        <v>3.1031807602792862E-3</v>
      </c>
      <c r="G77" s="17">
        <f t="shared" si="7"/>
        <v>3.0954174820512219E-3</v>
      </c>
      <c r="H77" s="11">
        <f t="shared" si="13"/>
        <v>93040.484244771302</v>
      </c>
      <c r="I77" s="11">
        <f t="shared" si="11"/>
        <v>287.99914146977636</v>
      </c>
      <c r="J77" s="11">
        <f t="shared" si="8"/>
        <v>92807.723338635435</v>
      </c>
      <c r="K77" s="11">
        <f t="shared" si="9"/>
        <v>1846346.1367503821</v>
      </c>
      <c r="L77" s="19">
        <f t="shared" si="12"/>
        <v>19.844545648462091</v>
      </c>
    </row>
    <row r="78" spans="1:12" x14ac:dyDescent="0.2">
      <c r="A78" s="14">
        <v>69</v>
      </c>
      <c r="B78" s="56">
        <v>2</v>
      </c>
      <c r="C78" s="56">
        <v>580</v>
      </c>
      <c r="D78" s="56">
        <v>655</v>
      </c>
      <c r="E78" s="16">
        <v>0.66990000000000005</v>
      </c>
      <c r="F78" s="17">
        <f t="shared" si="10"/>
        <v>3.2388663967611335E-3</v>
      </c>
      <c r="G78" s="17">
        <f t="shared" si="7"/>
        <v>3.2354072617421827E-3</v>
      </c>
      <c r="H78" s="11">
        <f t="shared" si="13"/>
        <v>92752.485103301529</v>
      </c>
      <c r="I78" s="11">
        <f t="shared" si="11"/>
        <v>300.0920638478554</v>
      </c>
      <c r="J78" s="11">
        <f t="shared" si="8"/>
        <v>92653.42471302535</v>
      </c>
      <c r="K78" s="11">
        <f t="shared" si="9"/>
        <v>1753538.4134117467</v>
      </c>
      <c r="L78" s="19">
        <f t="shared" si="12"/>
        <v>18.905567990537101</v>
      </c>
    </row>
    <row r="79" spans="1:12" x14ac:dyDescent="0.2">
      <c r="A79" s="14">
        <v>70</v>
      </c>
      <c r="B79" s="56">
        <v>5</v>
      </c>
      <c r="C79" s="56">
        <v>473</v>
      </c>
      <c r="D79" s="56">
        <v>581</v>
      </c>
      <c r="E79" s="16">
        <v>0.44490000000000002</v>
      </c>
      <c r="F79" s="17">
        <f t="shared" si="10"/>
        <v>9.4876660341555973E-3</v>
      </c>
      <c r="G79" s="17">
        <f t="shared" si="7"/>
        <v>9.4379600415647764E-3</v>
      </c>
      <c r="H79" s="11">
        <f t="shared" si="13"/>
        <v>92452.393039453673</v>
      </c>
      <c r="I79" s="11">
        <f t="shared" si="11"/>
        <v>872.56199125340527</v>
      </c>
      <c r="J79" s="11">
        <f t="shared" si="8"/>
        <v>91968.033878108909</v>
      </c>
      <c r="K79" s="11">
        <f t="shared" si="9"/>
        <v>1660884.9886987214</v>
      </c>
      <c r="L79" s="19">
        <f t="shared" si="12"/>
        <v>17.964759311205128</v>
      </c>
    </row>
    <row r="80" spans="1:12" x14ac:dyDescent="0.2">
      <c r="A80" s="14">
        <v>71</v>
      </c>
      <c r="B80" s="56">
        <v>4</v>
      </c>
      <c r="C80" s="56">
        <v>500</v>
      </c>
      <c r="D80" s="56">
        <v>472</v>
      </c>
      <c r="E80" s="16">
        <v>0.80620000000000003</v>
      </c>
      <c r="F80" s="17">
        <f t="shared" si="10"/>
        <v>8.23045267489712E-3</v>
      </c>
      <c r="G80" s="17">
        <f t="shared" si="7"/>
        <v>8.2173455015785522E-3</v>
      </c>
      <c r="H80" s="11">
        <f t="shared" si="13"/>
        <v>91579.831048200271</v>
      </c>
      <c r="I80" s="11">
        <f t="shared" si="11"/>
        <v>752.54311269925233</v>
      </c>
      <c r="J80" s="11">
        <f t="shared" si="8"/>
        <v>91433.988192959165</v>
      </c>
      <c r="K80" s="11">
        <f t="shared" si="9"/>
        <v>1568916.9548206124</v>
      </c>
      <c r="L80" s="19">
        <f t="shared" si="12"/>
        <v>17.131686495412517</v>
      </c>
    </row>
    <row r="81" spans="1:12" x14ac:dyDescent="0.2">
      <c r="A81" s="14">
        <v>72</v>
      </c>
      <c r="B81" s="56">
        <v>0</v>
      </c>
      <c r="C81" s="56">
        <v>473</v>
      </c>
      <c r="D81" s="56">
        <v>506</v>
      </c>
      <c r="E81" s="16">
        <v>0</v>
      </c>
      <c r="F81" s="17">
        <f t="shared" si="10"/>
        <v>0</v>
      </c>
      <c r="G81" s="17">
        <f t="shared" si="7"/>
        <v>0</v>
      </c>
      <c r="H81" s="11">
        <f t="shared" si="13"/>
        <v>90827.287935501023</v>
      </c>
      <c r="I81" s="11">
        <f t="shared" si="11"/>
        <v>0</v>
      </c>
      <c r="J81" s="11">
        <f t="shared" si="8"/>
        <v>90827.287935501023</v>
      </c>
      <c r="K81" s="11">
        <f t="shared" si="9"/>
        <v>1477482.9666276532</v>
      </c>
      <c r="L81" s="19">
        <f t="shared" si="12"/>
        <v>16.266950166747847</v>
      </c>
    </row>
    <row r="82" spans="1:12" x14ac:dyDescent="0.2">
      <c r="A82" s="14">
        <v>73</v>
      </c>
      <c r="B82" s="56">
        <v>2</v>
      </c>
      <c r="C82" s="56">
        <v>456</v>
      </c>
      <c r="D82" s="56">
        <v>470</v>
      </c>
      <c r="E82" s="16">
        <v>0.57809999999999995</v>
      </c>
      <c r="F82" s="17">
        <f t="shared" si="10"/>
        <v>4.3196544276457886E-3</v>
      </c>
      <c r="G82" s="17">
        <f t="shared" si="7"/>
        <v>4.3117963417857478E-3</v>
      </c>
      <c r="H82" s="11">
        <f t="shared" si="13"/>
        <v>90827.287935501023</v>
      </c>
      <c r="I82" s="11">
        <f t="shared" si="11"/>
        <v>391.62876785461413</v>
      </c>
      <c r="J82" s="11">
        <f t="shared" si="8"/>
        <v>90662.059758343152</v>
      </c>
      <c r="K82" s="11">
        <f t="shared" si="9"/>
        <v>1386655.6786921523</v>
      </c>
      <c r="L82" s="19">
        <f t="shared" si="12"/>
        <v>15.266950166747849</v>
      </c>
    </row>
    <row r="83" spans="1:12" x14ac:dyDescent="0.2">
      <c r="A83" s="14">
        <v>74</v>
      </c>
      <c r="B83" s="56">
        <v>9</v>
      </c>
      <c r="C83" s="56">
        <v>363</v>
      </c>
      <c r="D83" s="56">
        <v>458</v>
      </c>
      <c r="E83" s="16">
        <v>0.55310000000000004</v>
      </c>
      <c r="F83" s="17">
        <f t="shared" si="10"/>
        <v>2.192448233861145E-2</v>
      </c>
      <c r="G83" s="17">
        <f t="shared" si="7"/>
        <v>2.1711749506238633E-2</v>
      </c>
      <c r="H83" s="11">
        <f t="shared" si="13"/>
        <v>90435.659167646401</v>
      </c>
      <c r="I83" s="11">
        <f t="shared" si="11"/>
        <v>1963.5163782795121</v>
      </c>
      <c r="J83" s="11">
        <f t="shared" si="8"/>
        <v>89558.163698193282</v>
      </c>
      <c r="K83" s="11">
        <f t="shared" si="9"/>
        <v>1295993.618933809</v>
      </c>
      <c r="L83" s="19">
        <f t="shared" si="12"/>
        <v>14.330559768811352</v>
      </c>
    </row>
    <row r="84" spans="1:12" x14ac:dyDescent="0.2">
      <c r="A84" s="14">
        <v>75</v>
      </c>
      <c r="B84" s="56">
        <v>4</v>
      </c>
      <c r="C84" s="56">
        <v>263</v>
      </c>
      <c r="D84" s="56">
        <v>348</v>
      </c>
      <c r="E84" s="16">
        <v>0.3014</v>
      </c>
      <c r="F84" s="17">
        <f t="shared" si="10"/>
        <v>1.3093289689034371E-2</v>
      </c>
      <c r="G84" s="17">
        <f t="shared" si="7"/>
        <v>1.2974611280646033E-2</v>
      </c>
      <c r="H84" s="11">
        <f t="shared" si="13"/>
        <v>88472.142789366888</v>
      </c>
      <c r="I84" s="11">
        <f t="shared" si="11"/>
        <v>1147.8916618578462</v>
      </c>
      <c r="J84" s="11">
        <f t="shared" si="8"/>
        <v>87670.22567439299</v>
      </c>
      <c r="K84" s="11">
        <f t="shared" si="9"/>
        <v>1206435.4552356156</v>
      </c>
      <c r="L84" s="19">
        <f t="shared" si="12"/>
        <v>13.636331360345578</v>
      </c>
    </row>
    <row r="85" spans="1:12" x14ac:dyDescent="0.2">
      <c r="A85" s="14">
        <v>76</v>
      </c>
      <c r="B85" s="56">
        <v>2</v>
      </c>
      <c r="C85" s="56">
        <v>383</v>
      </c>
      <c r="D85" s="56">
        <v>264</v>
      </c>
      <c r="E85" s="16">
        <v>0.34660000000000002</v>
      </c>
      <c r="F85" s="17">
        <f t="shared" si="10"/>
        <v>6.1823802163833074E-3</v>
      </c>
      <c r="G85" s="17">
        <f t="shared" si="7"/>
        <v>6.1575065546657275E-3</v>
      </c>
      <c r="H85" s="11">
        <f t="shared" si="13"/>
        <v>87324.251127509036</v>
      </c>
      <c r="I85" s="11">
        <f t="shared" si="11"/>
        <v>537.69964869891294</v>
      </c>
      <c r="J85" s="11">
        <f t="shared" si="8"/>
        <v>86972.91817704917</v>
      </c>
      <c r="K85" s="11">
        <f t="shared" si="9"/>
        <v>1118765.2295612227</v>
      </c>
      <c r="L85" s="19">
        <f t="shared" si="12"/>
        <v>12.811621229108798</v>
      </c>
    </row>
    <row r="86" spans="1:12" x14ac:dyDescent="0.2">
      <c r="A86" s="14">
        <v>77</v>
      </c>
      <c r="B86" s="56">
        <v>8</v>
      </c>
      <c r="C86" s="56">
        <v>245</v>
      </c>
      <c r="D86" s="56">
        <v>380</v>
      </c>
      <c r="E86" s="16">
        <v>0.53659999999999997</v>
      </c>
      <c r="F86" s="17">
        <f t="shared" si="10"/>
        <v>2.5600000000000001E-2</v>
      </c>
      <c r="G86" s="17">
        <f t="shared" si="7"/>
        <v>2.5299866669702655E-2</v>
      </c>
      <c r="H86" s="11">
        <f t="shared" si="13"/>
        <v>86786.551478810128</v>
      </c>
      <c r="I86" s="11">
        <f t="shared" si="11"/>
        <v>2195.6881811371823</v>
      </c>
      <c r="J86" s="11">
        <f t="shared" si="8"/>
        <v>85769.06957567115</v>
      </c>
      <c r="K86" s="11">
        <f t="shared" si="9"/>
        <v>1031792.3113841736</v>
      </c>
      <c r="L86" s="19">
        <f t="shared" si="12"/>
        <v>11.88885021703042</v>
      </c>
    </row>
    <row r="87" spans="1:12" x14ac:dyDescent="0.2">
      <c r="A87" s="14">
        <v>78</v>
      </c>
      <c r="B87" s="56">
        <v>2</v>
      </c>
      <c r="C87" s="56">
        <v>236</v>
      </c>
      <c r="D87" s="56">
        <v>242</v>
      </c>
      <c r="E87" s="16">
        <v>0.73009999999999997</v>
      </c>
      <c r="F87" s="17">
        <f t="shared" si="10"/>
        <v>8.368200836820083E-3</v>
      </c>
      <c r="G87" s="17">
        <f t="shared" si="7"/>
        <v>8.3493431989172563E-3</v>
      </c>
      <c r="H87" s="11">
        <f t="shared" si="13"/>
        <v>84590.863297672942</v>
      </c>
      <c r="I87" s="11">
        <f t="shared" si="11"/>
        <v>706.27814916496493</v>
      </c>
      <c r="J87" s="11">
        <f t="shared" si="8"/>
        <v>84400.238825213324</v>
      </c>
      <c r="K87" s="11">
        <f t="shared" si="9"/>
        <v>946023.24180850247</v>
      </c>
      <c r="L87" s="19">
        <f t="shared" si="12"/>
        <v>11.183515629571867</v>
      </c>
    </row>
    <row r="88" spans="1:12" x14ac:dyDescent="0.2">
      <c r="A88" s="14">
        <v>79</v>
      </c>
      <c r="B88" s="56">
        <v>10</v>
      </c>
      <c r="C88" s="56">
        <v>276</v>
      </c>
      <c r="D88" s="56">
        <v>232</v>
      </c>
      <c r="E88" s="16">
        <v>0.43669999999999998</v>
      </c>
      <c r="F88" s="17">
        <f t="shared" si="10"/>
        <v>3.937007874015748E-2</v>
      </c>
      <c r="G88" s="17">
        <f t="shared" si="7"/>
        <v>3.8515905143028807E-2</v>
      </c>
      <c r="H88" s="11">
        <f t="shared" si="13"/>
        <v>83884.585148507977</v>
      </c>
      <c r="I88" s="11">
        <f t="shared" si="11"/>
        <v>3230.8907245422561</v>
      </c>
      <c r="J88" s="11">
        <f t="shared" si="8"/>
        <v>82064.624403373324</v>
      </c>
      <c r="K88" s="11">
        <f t="shared" si="9"/>
        <v>861623.00298328919</v>
      </c>
      <c r="L88" s="19">
        <f t="shared" si="12"/>
        <v>10.271529643472459</v>
      </c>
    </row>
    <row r="89" spans="1:12" x14ac:dyDescent="0.2">
      <c r="A89" s="14">
        <v>80</v>
      </c>
      <c r="B89" s="56">
        <v>7</v>
      </c>
      <c r="C89" s="56">
        <v>289</v>
      </c>
      <c r="D89" s="56">
        <v>267</v>
      </c>
      <c r="E89" s="16">
        <v>0.47360000000000002</v>
      </c>
      <c r="F89" s="17">
        <f t="shared" si="10"/>
        <v>2.5179856115107913E-2</v>
      </c>
      <c r="G89" s="17">
        <f t="shared" si="7"/>
        <v>2.4850471164933285E-2</v>
      </c>
      <c r="H89" s="11">
        <f t="shared" si="13"/>
        <v>80653.694423965717</v>
      </c>
      <c r="I89" s="11">
        <f t="shared" si="11"/>
        <v>2004.2823076281004</v>
      </c>
      <c r="J89" s="11">
        <f t="shared" si="8"/>
        <v>79598.640217230277</v>
      </c>
      <c r="K89" s="11">
        <f t="shared" si="9"/>
        <v>779558.37857991585</v>
      </c>
      <c r="L89" s="19">
        <f t="shared" si="12"/>
        <v>9.665501179426137</v>
      </c>
    </row>
    <row r="90" spans="1:12" x14ac:dyDescent="0.2">
      <c r="A90" s="14">
        <v>81</v>
      </c>
      <c r="B90" s="56">
        <v>16</v>
      </c>
      <c r="C90" s="56">
        <v>250</v>
      </c>
      <c r="D90" s="56">
        <v>283</v>
      </c>
      <c r="E90" s="16">
        <v>0.50649999999999995</v>
      </c>
      <c r="F90" s="17">
        <f t="shared" si="10"/>
        <v>6.0037523452157598E-2</v>
      </c>
      <c r="G90" s="17">
        <f t="shared" si="7"/>
        <v>5.8309887899240513E-2</v>
      </c>
      <c r="H90" s="11">
        <f t="shared" si="13"/>
        <v>78649.412116337611</v>
      </c>
      <c r="I90" s="11">
        <f t="shared" si="11"/>
        <v>4586.0384038448146</v>
      </c>
      <c r="J90" s="11">
        <f t="shared" si="8"/>
        <v>76386.202164040194</v>
      </c>
      <c r="K90" s="11">
        <f t="shared" si="9"/>
        <v>699959.73836268554</v>
      </c>
      <c r="L90" s="19">
        <f t="shared" si="12"/>
        <v>8.8997453322004549</v>
      </c>
    </row>
    <row r="91" spans="1:12" x14ac:dyDescent="0.2">
      <c r="A91" s="14">
        <v>82</v>
      </c>
      <c r="B91" s="56">
        <v>11</v>
      </c>
      <c r="C91" s="56">
        <v>274</v>
      </c>
      <c r="D91" s="56">
        <v>244</v>
      </c>
      <c r="E91" s="16">
        <v>0.5111</v>
      </c>
      <c r="F91" s="17">
        <f t="shared" si="10"/>
        <v>4.2471042471042469E-2</v>
      </c>
      <c r="G91" s="17">
        <f t="shared" si="7"/>
        <v>4.1607108612331058E-2</v>
      </c>
      <c r="H91" s="11">
        <f t="shared" si="13"/>
        <v>74063.373712492801</v>
      </c>
      <c r="I91" s="11">
        <f t="shared" si="11"/>
        <v>3081.5628342513528</v>
      </c>
      <c r="J91" s="11">
        <f t="shared" si="8"/>
        <v>72556.79764282731</v>
      </c>
      <c r="K91" s="11">
        <f t="shared" si="9"/>
        <v>623573.53619864536</v>
      </c>
      <c r="L91" s="19">
        <f t="shared" si="12"/>
        <v>8.4194589706283214</v>
      </c>
    </row>
    <row r="92" spans="1:12" x14ac:dyDescent="0.2">
      <c r="A92" s="14">
        <v>83</v>
      </c>
      <c r="B92" s="56">
        <v>12</v>
      </c>
      <c r="C92" s="56">
        <v>226</v>
      </c>
      <c r="D92" s="56">
        <v>253</v>
      </c>
      <c r="E92" s="16">
        <v>0.46479999999999999</v>
      </c>
      <c r="F92" s="17">
        <f t="shared" si="10"/>
        <v>5.0104384133611693E-2</v>
      </c>
      <c r="G92" s="17">
        <f t="shared" si="7"/>
        <v>4.8795880326476977E-2</v>
      </c>
      <c r="H92" s="11">
        <f t="shared" si="13"/>
        <v>70981.810878241449</v>
      </c>
      <c r="I92" s="11">
        <f t="shared" si="11"/>
        <v>3463.6199489712913</v>
      </c>
      <c r="J92" s="11">
        <f t="shared" si="8"/>
        <v>69128.081481552013</v>
      </c>
      <c r="K92" s="11">
        <f t="shared" si="9"/>
        <v>551016.7385558181</v>
      </c>
      <c r="L92" s="19">
        <f t="shared" si="12"/>
        <v>7.7627878429447774</v>
      </c>
    </row>
    <row r="93" spans="1:12" x14ac:dyDescent="0.2">
      <c r="A93" s="14">
        <v>84</v>
      </c>
      <c r="B93" s="56">
        <v>13</v>
      </c>
      <c r="C93" s="56">
        <v>211</v>
      </c>
      <c r="D93" s="56">
        <v>224</v>
      </c>
      <c r="E93" s="16">
        <v>0.50429999999999997</v>
      </c>
      <c r="F93" s="17">
        <f t="shared" si="10"/>
        <v>5.9770114942528735E-2</v>
      </c>
      <c r="G93" s="17">
        <f t="shared" si="7"/>
        <v>5.8050200920676184E-2</v>
      </c>
      <c r="H93" s="11">
        <f t="shared" si="13"/>
        <v>67518.19092927016</v>
      </c>
      <c r="I93" s="11">
        <f t="shared" si="11"/>
        <v>3919.4445492447089</v>
      </c>
      <c r="J93" s="11">
        <f t="shared" si="8"/>
        <v>65575.32226620955</v>
      </c>
      <c r="K93" s="11">
        <f t="shared" si="9"/>
        <v>481888.65707426611</v>
      </c>
      <c r="L93" s="19">
        <f t="shared" si="12"/>
        <v>7.1371677831101374</v>
      </c>
    </row>
    <row r="94" spans="1:12" x14ac:dyDescent="0.2">
      <c r="A94" s="14">
        <v>85</v>
      </c>
      <c r="B94" s="56">
        <v>12</v>
      </c>
      <c r="C94" s="56">
        <v>200</v>
      </c>
      <c r="D94" s="56">
        <v>197</v>
      </c>
      <c r="E94" s="16">
        <v>0.48149999999999998</v>
      </c>
      <c r="F94" s="17">
        <f t="shared" si="10"/>
        <v>6.0453400503778336E-2</v>
      </c>
      <c r="G94" s="17">
        <f t="shared" si="7"/>
        <v>5.8616074481491982E-2</v>
      </c>
      <c r="H94" s="11">
        <f t="shared" si="13"/>
        <v>63598.746380025448</v>
      </c>
      <c r="I94" s="11">
        <f t="shared" si="11"/>
        <v>3727.9088547410902</v>
      </c>
      <c r="J94" s="11">
        <f t="shared" si="8"/>
        <v>61665.825638842187</v>
      </c>
      <c r="K94" s="11">
        <f t="shared" si="9"/>
        <v>416313.33480805659</v>
      </c>
      <c r="L94" s="19">
        <f t="shared" si="12"/>
        <v>6.5459361780566283</v>
      </c>
    </row>
    <row r="95" spans="1:12" x14ac:dyDescent="0.2">
      <c r="A95" s="14">
        <v>86</v>
      </c>
      <c r="B95" s="56">
        <v>12</v>
      </c>
      <c r="C95" s="56">
        <v>196</v>
      </c>
      <c r="D95" s="56">
        <v>189</v>
      </c>
      <c r="E95" s="16">
        <v>0.35620000000000002</v>
      </c>
      <c r="F95" s="17">
        <f t="shared" si="10"/>
        <v>6.2337662337662338E-2</v>
      </c>
      <c r="G95" s="17">
        <f t="shared" si="7"/>
        <v>5.9932396257022083E-2</v>
      </c>
      <c r="H95" s="11">
        <f t="shared" si="13"/>
        <v>59870.837525284354</v>
      </c>
      <c r="I95" s="11">
        <f t="shared" si="11"/>
        <v>3588.2027588051292</v>
      </c>
      <c r="J95" s="11">
        <f t="shared" si="8"/>
        <v>57560.752589165611</v>
      </c>
      <c r="K95" s="11">
        <f t="shared" si="9"/>
        <v>354647.50916921441</v>
      </c>
      <c r="L95" s="19">
        <f t="shared" si="12"/>
        <v>5.9235434783995036</v>
      </c>
    </row>
    <row r="96" spans="1:12" x14ac:dyDescent="0.2">
      <c r="A96" s="14">
        <v>87</v>
      </c>
      <c r="B96" s="56">
        <v>11</v>
      </c>
      <c r="C96" s="56">
        <v>153</v>
      </c>
      <c r="D96" s="56">
        <v>180</v>
      </c>
      <c r="E96" s="16">
        <v>0.55320000000000003</v>
      </c>
      <c r="F96" s="17">
        <f t="shared" si="10"/>
        <v>6.6066066066066062E-2</v>
      </c>
      <c r="G96" s="17">
        <f t="shared" si="7"/>
        <v>6.417182180301817E-2</v>
      </c>
      <c r="H96" s="11">
        <f t="shared" si="13"/>
        <v>56282.634766479227</v>
      </c>
      <c r="I96" s="11">
        <f t="shared" si="11"/>
        <v>3611.7592088388601</v>
      </c>
      <c r="J96" s="11">
        <f t="shared" si="8"/>
        <v>54668.900751970024</v>
      </c>
      <c r="K96" s="11">
        <f t="shared" si="9"/>
        <v>297086.75658004876</v>
      </c>
      <c r="L96" s="19">
        <f t="shared" si="12"/>
        <v>5.278479904373409</v>
      </c>
    </row>
    <row r="97" spans="1:12" x14ac:dyDescent="0.2">
      <c r="A97" s="14">
        <v>88</v>
      </c>
      <c r="B97" s="56">
        <v>16</v>
      </c>
      <c r="C97" s="56">
        <v>145</v>
      </c>
      <c r="D97" s="56">
        <v>142</v>
      </c>
      <c r="E97" s="16">
        <v>0.52429999999999999</v>
      </c>
      <c r="F97" s="17">
        <f t="shared" si="10"/>
        <v>0.11149825783972125</v>
      </c>
      <c r="G97" s="17">
        <f t="shared" si="7"/>
        <v>0.10588229065747608</v>
      </c>
      <c r="H97" s="11">
        <f t="shared" si="13"/>
        <v>52670.875557640364</v>
      </c>
      <c r="I97" s="11">
        <f t="shared" si="11"/>
        <v>5576.912954977829</v>
      </c>
      <c r="J97" s="11">
        <f t="shared" si="8"/>
        <v>50017.938064957409</v>
      </c>
      <c r="K97" s="11">
        <f t="shared" si="9"/>
        <v>242417.85582807873</v>
      </c>
      <c r="L97" s="19">
        <f t="shared" si="12"/>
        <v>4.6025028682651916</v>
      </c>
    </row>
    <row r="98" spans="1:12" x14ac:dyDescent="0.2">
      <c r="A98" s="14">
        <v>89</v>
      </c>
      <c r="B98" s="56">
        <v>15</v>
      </c>
      <c r="C98" s="56">
        <v>116</v>
      </c>
      <c r="D98" s="56">
        <v>133</v>
      </c>
      <c r="E98" s="16">
        <v>0.55800000000000005</v>
      </c>
      <c r="F98" s="17">
        <f t="shared" si="10"/>
        <v>0.12048192771084337</v>
      </c>
      <c r="G98" s="17">
        <f t="shared" si="7"/>
        <v>0.11439029970258523</v>
      </c>
      <c r="H98" s="11">
        <f t="shared" si="13"/>
        <v>47093.962602662534</v>
      </c>
      <c r="I98" s="11">
        <f t="shared" si="11"/>
        <v>5387.0924963009074</v>
      </c>
      <c r="J98" s="11">
        <f t="shared" si="8"/>
        <v>44712.86771929753</v>
      </c>
      <c r="K98" s="11">
        <f>K99+J98</f>
        <v>192399.91776312131</v>
      </c>
      <c r="L98" s="19">
        <f t="shared" si="12"/>
        <v>4.0854476270434645</v>
      </c>
    </row>
    <row r="99" spans="1:12" x14ac:dyDescent="0.2">
      <c r="A99" s="14">
        <v>90</v>
      </c>
      <c r="B99" s="56">
        <v>12</v>
      </c>
      <c r="C99" s="56">
        <v>93</v>
      </c>
      <c r="D99" s="56">
        <v>102</v>
      </c>
      <c r="E99" s="20">
        <v>0.5927</v>
      </c>
      <c r="F99" s="21">
        <f t="shared" si="10"/>
        <v>0.12307692307692308</v>
      </c>
      <c r="G99" s="21">
        <f t="shared" si="7"/>
        <v>0.11720169239243816</v>
      </c>
      <c r="H99" s="22">
        <f t="shared" si="13"/>
        <v>41706.870106361624</v>
      </c>
      <c r="I99" s="22">
        <f t="shared" si="11"/>
        <v>4888.1157608571693</v>
      </c>
      <c r="J99" s="22">
        <f t="shared" si="8"/>
        <v>39715.940556964502</v>
      </c>
      <c r="K99" s="22">
        <f t="shared" ref="K99:K102" si="14">K100+J99</f>
        <v>147687.05004382378</v>
      </c>
      <c r="L99" s="23">
        <f t="shared" si="12"/>
        <v>3.541072481996121</v>
      </c>
    </row>
    <row r="100" spans="1:12" x14ac:dyDescent="0.2">
      <c r="A100" s="14">
        <v>91</v>
      </c>
      <c r="B100" s="56">
        <v>15</v>
      </c>
      <c r="C100" s="56">
        <v>99</v>
      </c>
      <c r="D100" s="56">
        <v>83</v>
      </c>
      <c r="E100" s="20">
        <v>0.45939999999999998</v>
      </c>
      <c r="F100" s="21">
        <f t="shared" si="10"/>
        <v>0.16483516483516483</v>
      </c>
      <c r="G100" s="21">
        <f t="shared" si="7"/>
        <v>0.15134851527106519</v>
      </c>
      <c r="H100" s="22">
        <f t="shared" si="13"/>
        <v>36818.754345504458</v>
      </c>
      <c r="I100" s="22">
        <f t="shared" si="11"/>
        <v>5572.4638043221794</v>
      </c>
      <c r="J100" s="22">
        <f t="shared" si="8"/>
        <v>33806.280412887885</v>
      </c>
      <c r="K100" s="22">
        <f t="shared" si="14"/>
        <v>107971.10948685929</v>
      </c>
      <c r="L100" s="23">
        <f t="shared" si="12"/>
        <v>2.9325030519410409</v>
      </c>
    </row>
    <row r="101" spans="1:12" x14ac:dyDescent="0.2">
      <c r="A101" s="14">
        <v>92</v>
      </c>
      <c r="B101" s="56">
        <v>10</v>
      </c>
      <c r="C101" s="56">
        <v>80</v>
      </c>
      <c r="D101" s="56">
        <v>80</v>
      </c>
      <c r="E101" s="20">
        <v>0.3488</v>
      </c>
      <c r="F101" s="21">
        <f t="shared" si="10"/>
        <v>0.125</v>
      </c>
      <c r="G101" s="21">
        <f t="shared" si="7"/>
        <v>0.11559090068429814</v>
      </c>
      <c r="H101" s="22">
        <f t="shared" si="13"/>
        <v>31246.290541182279</v>
      </c>
      <c r="I101" s="22">
        <f t="shared" si="11"/>
        <v>3611.7868666985255</v>
      </c>
      <c r="J101" s="22">
        <f t="shared" si="8"/>
        <v>28894.294933588197</v>
      </c>
      <c r="K101" s="22">
        <f t="shared" si="14"/>
        <v>74164.829073971399</v>
      </c>
      <c r="L101" s="23">
        <f t="shared" si="12"/>
        <v>2.3735562778635417</v>
      </c>
    </row>
    <row r="102" spans="1:12" x14ac:dyDescent="0.2">
      <c r="A102" s="14">
        <v>93</v>
      </c>
      <c r="B102" s="56">
        <v>19</v>
      </c>
      <c r="C102" s="56">
        <v>50</v>
      </c>
      <c r="D102" s="56">
        <v>64</v>
      </c>
      <c r="E102" s="20">
        <v>0.45519999999999999</v>
      </c>
      <c r="F102" s="21">
        <f t="shared" si="10"/>
        <v>0.33333333333333331</v>
      </c>
      <c r="G102" s="21">
        <f t="shared" si="7"/>
        <v>0.28210336267208302</v>
      </c>
      <c r="H102" s="22">
        <f t="shared" si="13"/>
        <v>27634.503674483753</v>
      </c>
      <c r="I102" s="22">
        <f t="shared" si="11"/>
        <v>7795.7864123459012</v>
      </c>
      <c r="J102" s="22">
        <f t="shared" si="8"/>
        <v>23387.359237037708</v>
      </c>
      <c r="K102" s="22">
        <f t="shared" si="14"/>
        <v>45270.534140383206</v>
      </c>
      <c r="L102" s="23">
        <f t="shared" si="12"/>
        <v>1.6381887901313616</v>
      </c>
    </row>
    <row r="103" spans="1:12" x14ac:dyDescent="0.2">
      <c r="A103" s="14">
        <v>94</v>
      </c>
      <c r="B103" s="56">
        <v>9</v>
      </c>
      <c r="C103" s="56">
        <v>42</v>
      </c>
      <c r="D103" s="56">
        <v>37</v>
      </c>
      <c r="E103" s="20">
        <v>0.42499999999999999</v>
      </c>
      <c r="F103" s="21">
        <f t="shared" si="10"/>
        <v>0.22784810126582278</v>
      </c>
      <c r="G103" s="21">
        <f t="shared" si="7"/>
        <v>0.20145495243424733</v>
      </c>
      <c r="H103" s="22">
        <f t="shared" si="13"/>
        <v>19838.717262137852</v>
      </c>
      <c r="I103" s="22">
        <f t="shared" si="11"/>
        <v>3996.6078424004622</v>
      </c>
      <c r="J103" s="22">
        <f t="shared" si="8"/>
        <v>17540.667752757585</v>
      </c>
      <c r="K103" s="22">
        <f>K104+J103</f>
        <v>21883.174903345498</v>
      </c>
      <c r="L103" s="23">
        <f t="shared" si="12"/>
        <v>1.1030539230028491</v>
      </c>
    </row>
    <row r="104" spans="1:12" x14ac:dyDescent="0.2">
      <c r="A104" s="14" t="s">
        <v>27</v>
      </c>
      <c r="B104" s="56">
        <v>27</v>
      </c>
      <c r="C104" s="56">
        <v>95</v>
      </c>
      <c r="D104" s="52">
        <v>102</v>
      </c>
      <c r="E104" s="20"/>
      <c r="F104" s="21">
        <f>B104/((C104+D104)/2)</f>
        <v>0.27411167512690354</v>
      </c>
      <c r="G104" s="21">
        <v>1</v>
      </c>
      <c r="H104" s="22">
        <f t="shared" si="13"/>
        <v>15842.10941973739</v>
      </c>
      <c r="I104" s="22">
        <f>H104*G104</f>
        <v>15842.10941973739</v>
      </c>
      <c r="J104" s="22">
        <f>H104*F104</f>
        <v>4342.5071505879141</v>
      </c>
      <c r="K104" s="22">
        <f>J104</f>
        <v>4342.5071505879141</v>
      </c>
      <c r="L104" s="23">
        <f>K104/H104</f>
        <v>0.27411167512690354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1.25" x14ac:dyDescent="0.2">
      <c r="A107" s="50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">
      <c r="L123" s="12"/>
    </row>
    <row r="124" spans="1:12" x14ac:dyDescent="0.2">
      <c r="L124" s="12"/>
    </row>
    <row r="125" spans="1:12" x14ac:dyDescent="0.2">
      <c r="L125" s="12"/>
    </row>
    <row r="126" spans="1:12" x14ac:dyDescent="0.2">
      <c r="L126" s="12"/>
    </row>
    <row r="127" spans="1:12" x14ac:dyDescent="0.2">
      <c r="L127" s="12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Torrejón Ardoz M</vt:lpstr>
      <vt:lpstr>Esperanza Vida 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Torrejón de Ardoz 2010-2023 por edad. Mujeres</dc:title>
  <dc:creator>Dirección General de Economía. Comunidad de Madrid</dc:creator>
  <cp:keywords>Defunciones, Mortalidad, Esperanza de vida, Torrejón de Ardoz, 2023</cp:keywords>
  <cp:lastModifiedBy>Dirección General de Economía. Comunidad de Madrid</cp:lastModifiedBy>
  <dcterms:created xsi:type="dcterms:W3CDTF">2018-03-23T07:16:28Z</dcterms:created>
  <dcterms:modified xsi:type="dcterms:W3CDTF">2025-03-03T13:19:12Z</dcterms:modified>
</cp:coreProperties>
</file>