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45Leganes\"/>
    </mc:Choice>
  </mc:AlternateContent>
  <bookViews>
    <workbookView xWindow="0" yWindow="0" windowWidth="21600" windowHeight="9435"/>
  </bookViews>
  <sheets>
    <sheet name="Esperanza Vida Leganés M" sheetId="13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2"/>
  <c r="J109" i="11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J9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I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K107" i="16" s="1"/>
  <c r="L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I109" i="15"/>
  <c r="J108" i="15"/>
  <c r="K108" i="15"/>
  <c r="K107" i="15" s="1"/>
  <c r="K106" i="15" s="1"/>
  <c r="L106" i="15" s="1"/>
  <c r="L108" i="15"/>
  <c r="J107" i="15"/>
  <c r="L107" i="15"/>
  <c r="J106" i="15"/>
  <c r="J105" i="15"/>
  <c r="K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G104" i="14"/>
  <c r="I104" i="14"/>
  <c r="H105" i="14"/>
  <c r="F105" i="14"/>
  <c r="G105" i="14"/>
  <c r="I105" i="14"/>
  <c r="H106" i="14"/>
  <c r="F106" i="14"/>
  <c r="G106" i="14"/>
  <c r="I106" i="14"/>
  <c r="H107" i="14"/>
  <c r="F107" i="14"/>
  <c r="G107" i="14"/>
  <c r="I107" i="14"/>
  <c r="H108" i="14"/>
  <c r="F108" i="14"/>
  <c r="G108" i="14"/>
  <c r="I108" i="14"/>
  <c r="H109" i="14"/>
  <c r="F109" i="14"/>
  <c r="K109" i="14"/>
  <c r="J108" i="14"/>
  <c r="K108" i="14"/>
  <c r="K107" i="14" s="1"/>
  <c r="K106" i="14" s="1"/>
  <c r="K105" i="14" s="1"/>
  <c r="K104" i="14" s="1"/>
  <c r="K103" i="14" s="1"/>
  <c r="K102" i="14" s="1"/>
  <c r="K101" i="14" s="1"/>
  <c r="K100" i="14" s="1"/>
  <c r="K99" i="14" s="1"/>
  <c r="K98" i="14" s="1"/>
  <c r="K97" i="14" s="1"/>
  <c r="K96" i="14" s="1"/>
  <c r="K95" i="14" s="1"/>
  <c r="K94" i="14" s="1"/>
  <c r="K93" i="14" s="1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K92" i="14"/>
  <c r="K91" i="14" s="1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J9" i="14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K109" i="12"/>
  <c r="J108" i="12"/>
  <c r="K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L109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1" i="11"/>
  <c r="H12" i="11"/>
  <c r="J10" i="11"/>
  <c r="I10" i="10"/>
  <c r="H11" i="10"/>
  <c r="J9" i="10"/>
  <c r="J9" i="9"/>
  <c r="I10" i="9"/>
  <c r="H11" i="9"/>
  <c r="F9" i="8"/>
  <c r="G9" i="8"/>
  <c r="I9" i="8"/>
  <c r="J11" i="11"/>
  <c r="I12" i="11"/>
  <c r="H13" i="11"/>
  <c r="J10" i="10"/>
  <c r="I11" i="10"/>
  <c r="H12" i="10"/>
  <c r="I11" i="9"/>
  <c r="H12" i="9"/>
  <c r="J10" i="9"/>
  <c r="I13" i="11"/>
  <c r="H14" i="11"/>
  <c r="J12" i="11"/>
  <c r="J11" i="10"/>
  <c r="I12" i="10"/>
  <c r="H13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I14" i="11"/>
  <c r="H15" i="11"/>
  <c r="J13" i="11"/>
  <c r="I13" i="10"/>
  <c r="H14" i="10"/>
  <c r="J12" i="10"/>
  <c r="J12" i="9"/>
  <c r="I13" i="9"/>
  <c r="H14" i="9"/>
  <c r="I10" i="8"/>
  <c r="H11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4" i="11"/>
  <c r="I15" i="11"/>
  <c r="H16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1"/>
  <c r="I16" i="11"/>
  <c r="H17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1"/>
  <c r="H18" i="11"/>
  <c r="J16" i="11"/>
  <c r="J15" i="10"/>
  <c r="I16" i="10"/>
  <c r="H17" i="10"/>
  <c r="I16" i="9"/>
  <c r="H17" i="9"/>
  <c r="J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8" i="11"/>
  <c r="H19" i="11"/>
  <c r="J17" i="11"/>
  <c r="J16" i="10"/>
  <c r="I17" i="10"/>
  <c r="H18" i="10"/>
  <c r="J16" i="9"/>
  <c r="I17" i="9"/>
  <c r="H18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8" i="11"/>
  <c r="I19" i="11"/>
  <c r="H20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9" i="11"/>
  <c r="I20" i="11"/>
  <c r="H21" i="11"/>
  <c r="I19" i="10"/>
  <c r="H20" i="10"/>
  <c r="J18" i="10"/>
  <c r="I19" i="9"/>
  <c r="H20" i="9"/>
  <c r="J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1"/>
  <c r="H22" i="11"/>
  <c r="J20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2" i="11"/>
  <c r="H23" i="11"/>
  <c r="J21" i="11"/>
  <c r="I21" i="10"/>
  <c r="H22" i="10"/>
  <c r="J20" i="10"/>
  <c r="J20" i="9"/>
  <c r="I21" i="9"/>
  <c r="H22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1"/>
  <c r="H24" i="11"/>
  <c r="J22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3" i="11"/>
  <c r="I24" i="11"/>
  <c r="H25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1"/>
  <c r="H26" i="11"/>
  <c r="J24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1"/>
  <c r="H27" i="11"/>
  <c r="J25" i="11"/>
  <c r="J24" i="10"/>
  <c r="I25" i="10"/>
  <c r="H26" i="10"/>
  <c r="J24" i="9"/>
  <c r="I25" i="9"/>
  <c r="H26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6" i="11"/>
  <c r="I27" i="11"/>
  <c r="H28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7" i="11"/>
  <c r="I28" i="11"/>
  <c r="H29" i="11"/>
  <c r="J26" i="10"/>
  <c r="I27" i="10"/>
  <c r="H28" i="10"/>
  <c r="I27" i="9"/>
  <c r="H28" i="9"/>
  <c r="J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9" i="11"/>
  <c r="H30" i="11"/>
  <c r="J28" i="11"/>
  <c r="J27" i="10"/>
  <c r="I28" i="10"/>
  <c r="H29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0" i="11"/>
  <c r="H31" i="11"/>
  <c r="J29" i="11"/>
  <c r="J28" i="10"/>
  <c r="I29" i="10"/>
  <c r="H30" i="10"/>
  <c r="J28" i="9"/>
  <c r="I29" i="9"/>
  <c r="H30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1"/>
  <c r="H32" i="11"/>
  <c r="J30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1" i="11"/>
  <c r="I32" i="11"/>
  <c r="H33" i="11"/>
  <c r="J30" i="10"/>
  <c r="I31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2" i="11"/>
  <c r="I33" i="11"/>
  <c r="H34" i="11"/>
  <c r="J31" i="10"/>
  <c r="I32" i="10"/>
  <c r="H33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4" i="11"/>
  <c r="H35" i="11"/>
  <c r="J33" i="11"/>
  <c r="I33" i="10"/>
  <c r="H34" i="10"/>
  <c r="J32" i="10"/>
  <c r="J32" i="9"/>
  <c r="I33" i="9"/>
  <c r="H34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1"/>
  <c r="H36" i="11"/>
  <c r="J34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1"/>
  <c r="H37" i="11"/>
  <c r="J35" i="11"/>
  <c r="J34" i="10"/>
  <c r="I35" i="10"/>
  <c r="H36" i="10"/>
  <c r="I35" i="9"/>
  <c r="H36" i="9"/>
  <c r="J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1"/>
  <c r="H38" i="11"/>
  <c r="J36" i="11"/>
  <c r="J35" i="10"/>
  <c r="I36" i="10"/>
  <c r="H37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8" i="11"/>
  <c r="H39" i="11"/>
  <c r="J37" i="11"/>
  <c r="I37" i="10"/>
  <c r="H38" i="10"/>
  <c r="J36" i="10"/>
  <c r="J36" i="9"/>
  <c r="I37" i="9"/>
  <c r="H38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1"/>
  <c r="I39" i="11"/>
  <c r="H40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1"/>
  <c r="H41" i="11"/>
  <c r="J39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1" i="11"/>
  <c r="H42" i="11"/>
  <c r="J40" i="11"/>
  <c r="J39" i="10"/>
  <c r="I40" i="10"/>
  <c r="H41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1" i="11"/>
  <c r="I42" i="11"/>
  <c r="H43" i="11"/>
  <c r="I41" i="10"/>
  <c r="H42" i="10"/>
  <c r="J40" i="10"/>
  <c r="J40" i="9"/>
  <c r="I41" i="9"/>
  <c r="H42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1"/>
  <c r="I43" i="11"/>
  <c r="H44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1"/>
  <c r="H45" i="11"/>
  <c r="J43" i="11"/>
  <c r="J42" i="10"/>
  <c r="I43" i="10"/>
  <c r="H44" i="10"/>
  <c r="I43" i="9"/>
  <c r="H44" i="9"/>
  <c r="J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1"/>
  <c r="H46" i="11"/>
  <c r="J44" i="11"/>
  <c r="J43" i="10"/>
  <c r="I44" i="10"/>
  <c r="H45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6" i="11"/>
  <c r="H47" i="11"/>
  <c r="J45" i="11"/>
  <c r="I45" i="10"/>
  <c r="H46" i="10"/>
  <c r="J44" i="10"/>
  <c r="J44" i="9"/>
  <c r="I45" i="9"/>
  <c r="H46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6" i="11"/>
  <c r="I47" i="11"/>
  <c r="H48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1"/>
  <c r="I48" i="11"/>
  <c r="H49" i="11"/>
  <c r="I47" i="10"/>
  <c r="H48" i="10"/>
  <c r="J46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9" i="11"/>
  <c r="H50" i="11"/>
  <c r="J48" i="11"/>
  <c r="J47" i="10"/>
  <c r="I48" i="10"/>
  <c r="H49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49" i="11"/>
  <c r="I50" i="11"/>
  <c r="H51" i="11"/>
  <c r="I49" i="10"/>
  <c r="H50" i="10"/>
  <c r="J48" i="10"/>
  <c r="J48" i="9"/>
  <c r="I49" i="9"/>
  <c r="H50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0" i="11"/>
  <c r="I51" i="11"/>
  <c r="H52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1"/>
  <c r="H53" i="11"/>
  <c r="J51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3" i="11"/>
  <c r="H54" i="11"/>
  <c r="J52" i="11"/>
  <c r="J51" i="10"/>
  <c r="I52" i="10"/>
  <c r="H53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1"/>
  <c r="H55" i="11"/>
  <c r="J53" i="11"/>
  <c r="I53" i="10"/>
  <c r="H54" i="10"/>
  <c r="J52" i="10"/>
  <c r="J52" i="9"/>
  <c r="I53" i="9"/>
  <c r="H54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1"/>
  <c r="H56" i="11"/>
  <c r="J54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1"/>
  <c r="I56" i="11"/>
  <c r="H57" i="11"/>
  <c r="I55" i="10"/>
  <c r="H56" i="10"/>
  <c r="J54" i="10"/>
  <c r="I55" i="9"/>
  <c r="H56" i="9"/>
  <c r="J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1"/>
  <c r="I57" i="11"/>
  <c r="H58" i="11"/>
  <c r="I56" i="10"/>
  <c r="H57" i="10"/>
  <c r="J55" i="10"/>
  <c r="I56" i="9"/>
  <c r="H57" i="9"/>
  <c r="J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7" i="11"/>
  <c r="I58" i="11"/>
  <c r="H59" i="11"/>
  <c r="J56" i="10"/>
  <c r="I57" i="10"/>
  <c r="H58" i="10"/>
  <c r="J56" i="9"/>
  <c r="I57" i="9"/>
  <c r="H58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1"/>
  <c r="H60" i="11"/>
  <c r="J58" i="11"/>
  <c r="J57" i="10"/>
  <c r="I58" i="10"/>
  <c r="H59" i="10"/>
  <c r="J57" i="9"/>
  <c r="I58" i="9"/>
  <c r="H59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1"/>
  <c r="I60" i="11"/>
  <c r="H61" i="11"/>
  <c r="I59" i="10"/>
  <c r="H60" i="10"/>
  <c r="J58" i="10"/>
  <c r="I59" i="9"/>
  <c r="H60" i="9"/>
  <c r="J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1"/>
  <c r="I61" i="11"/>
  <c r="H62" i="11"/>
  <c r="I60" i="10"/>
  <c r="H61" i="10"/>
  <c r="J59" i="10"/>
  <c r="I60" i="9"/>
  <c r="H61" i="9"/>
  <c r="J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1"/>
  <c r="H63" i="11"/>
  <c r="J61" i="11"/>
  <c r="J60" i="10"/>
  <c r="I61" i="10"/>
  <c r="H62" i="10"/>
  <c r="J60" i="9"/>
  <c r="I61" i="9"/>
  <c r="H62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1"/>
  <c r="H64" i="11"/>
  <c r="J62" i="11"/>
  <c r="J61" i="10"/>
  <c r="I62" i="10"/>
  <c r="H63" i="10"/>
  <c r="J61" i="9"/>
  <c r="I62" i="9"/>
  <c r="H63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1"/>
  <c r="I64" i="11"/>
  <c r="H65" i="11"/>
  <c r="I63" i="10"/>
  <c r="H64" i="10"/>
  <c r="J62" i="10"/>
  <c r="I63" i="9"/>
  <c r="H64" i="9"/>
  <c r="J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1"/>
  <c r="I65" i="11"/>
  <c r="H66" i="11"/>
  <c r="I64" i="10"/>
  <c r="H65" i="10"/>
  <c r="J63" i="10"/>
  <c r="I64" i="9"/>
  <c r="H65" i="9"/>
  <c r="J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5" i="11"/>
  <c r="I66" i="11"/>
  <c r="H67" i="11"/>
  <c r="J64" i="10"/>
  <c r="I65" i="10"/>
  <c r="H66" i="10"/>
  <c r="J64" i="9"/>
  <c r="I65" i="9"/>
  <c r="H66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7" i="11"/>
  <c r="H68" i="11"/>
  <c r="J66" i="11"/>
  <c r="J65" i="10"/>
  <c r="I66" i="10"/>
  <c r="H67" i="10"/>
  <c r="J65" i="9"/>
  <c r="I66" i="9"/>
  <c r="H67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1"/>
  <c r="I68" i="11"/>
  <c r="H69" i="11"/>
  <c r="I67" i="10"/>
  <c r="H68" i="10"/>
  <c r="J66" i="10"/>
  <c r="I67" i="9"/>
  <c r="H68" i="9"/>
  <c r="J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8" i="11"/>
  <c r="I69" i="11"/>
  <c r="H70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1"/>
  <c r="H71" i="11"/>
  <c r="J69" i="11"/>
  <c r="J68" i="10"/>
  <c r="I69" i="10"/>
  <c r="H70" i="10"/>
  <c r="J68" i="9"/>
  <c r="I69" i="9"/>
  <c r="H70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1" i="11"/>
  <c r="H72" i="11"/>
  <c r="J70" i="11"/>
  <c r="J69" i="10"/>
  <c r="I70" i="10"/>
  <c r="H71" i="10"/>
  <c r="J69" i="9"/>
  <c r="I70" i="9"/>
  <c r="H71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1"/>
  <c r="I72" i="11"/>
  <c r="H73" i="11"/>
  <c r="I71" i="10"/>
  <c r="H72" i="10"/>
  <c r="J70" i="10"/>
  <c r="I71" i="9"/>
  <c r="H72" i="9"/>
  <c r="J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1"/>
  <c r="I73" i="11"/>
  <c r="H74" i="11"/>
  <c r="I72" i="10"/>
  <c r="H73" i="10"/>
  <c r="J71" i="10"/>
  <c r="I72" i="9"/>
  <c r="H73" i="9"/>
  <c r="J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3" i="11"/>
  <c r="I74" i="11"/>
  <c r="H75" i="11"/>
  <c r="J72" i="10"/>
  <c r="I73" i="10"/>
  <c r="H74" i="10"/>
  <c r="J72" i="9"/>
  <c r="I73" i="9"/>
  <c r="H74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5" i="11"/>
  <c r="H76" i="11"/>
  <c r="J74" i="11"/>
  <c r="J73" i="10"/>
  <c r="I74" i="10"/>
  <c r="H75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1"/>
  <c r="I76" i="11"/>
  <c r="H77" i="11"/>
  <c r="I75" i="10"/>
  <c r="H76" i="10"/>
  <c r="J74" i="10"/>
  <c r="I75" i="9"/>
  <c r="H76" i="9"/>
  <c r="J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1"/>
  <c r="I77" i="11"/>
  <c r="H78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1"/>
  <c r="H79" i="11"/>
  <c r="J77" i="11"/>
  <c r="J76" i="10"/>
  <c r="I77" i="10"/>
  <c r="H78" i="10"/>
  <c r="J76" i="9"/>
  <c r="I77" i="9"/>
  <c r="H78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1"/>
  <c r="H80" i="11"/>
  <c r="J78" i="11"/>
  <c r="J77" i="10"/>
  <c r="I78" i="10"/>
  <c r="H79" i="10"/>
  <c r="J77" i="9"/>
  <c r="I78" i="9"/>
  <c r="H79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1"/>
  <c r="I80" i="11"/>
  <c r="H81" i="11"/>
  <c r="I79" i="10"/>
  <c r="H80" i="10"/>
  <c r="J78" i="10"/>
  <c r="I79" i="9"/>
  <c r="H80" i="9"/>
  <c r="J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1"/>
  <c r="I81" i="11"/>
  <c r="H82" i="11"/>
  <c r="I80" i="10"/>
  <c r="H81" i="10"/>
  <c r="J79" i="10"/>
  <c r="I80" i="9"/>
  <c r="H81" i="9"/>
  <c r="J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81" i="11"/>
  <c r="I82" i="11"/>
  <c r="H83" i="11"/>
  <c r="J80" i="10"/>
  <c r="I81" i="10"/>
  <c r="H82" i="10"/>
  <c r="J80" i="9"/>
  <c r="I81" i="9"/>
  <c r="H82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1"/>
  <c r="H84" i="11"/>
  <c r="J82" i="11"/>
  <c r="J81" i="10"/>
  <c r="I82" i="10"/>
  <c r="H83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1"/>
  <c r="I84" i="11"/>
  <c r="H85" i="11"/>
  <c r="I83" i="10"/>
  <c r="H84" i="10"/>
  <c r="J82" i="10"/>
  <c r="I83" i="9"/>
  <c r="H84" i="9"/>
  <c r="J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1"/>
  <c r="I85" i="11"/>
  <c r="H86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1"/>
  <c r="H87" i="11"/>
  <c r="J85" i="11"/>
  <c r="J84" i="10"/>
  <c r="I85" i="10"/>
  <c r="H86" i="10"/>
  <c r="J84" i="9"/>
  <c r="I85" i="9"/>
  <c r="H86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1"/>
  <c r="H88" i="11"/>
  <c r="J86" i="11"/>
  <c r="J85" i="10"/>
  <c r="I86" i="10"/>
  <c r="H87" i="10"/>
  <c r="J85" i="9"/>
  <c r="I86" i="9"/>
  <c r="H87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1"/>
  <c r="I88" i="11"/>
  <c r="H89" i="11"/>
  <c r="I87" i="10"/>
  <c r="H88" i="10"/>
  <c r="J86" i="10"/>
  <c r="I87" i="9"/>
  <c r="H88" i="9"/>
  <c r="J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1"/>
  <c r="I89" i="11"/>
  <c r="H90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9" i="11"/>
  <c r="I90" i="11"/>
  <c r="H91" i="11"/>
  <c r="J88" i="10"/>
  <c r="I89" i="10"/>
  <c r="H90" i="10"/>
  <c r="J88" i="9"/>
  <c r="I89" i="9"/>
  <c r="H90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1"/>
  <c r="J90" i="11"/>
  <c r="H92" i="11"/>
  <c r="J89" i="10"/>
  <c r="I90" i="10"/>
  <c r="H91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1"/>
  <c r="I92" i="11"/>
  <c r="H93" i="11"/>
  <c r="I91" i="10"/>
  <c r="H92" i="10"/>
  <c r="J90" i="10"/>
  <c r="I91" i="9"/>
  <c r="H92" i="9"/>
  <c r="J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1"/>
  <c r="I93" i="11"/>
  <c r="H94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1"/>
  <c r="H95" i="11"/>
  <c r="J93" i="11"/>
  <c r="J92" i="10"/>
  <c r="I93" i="10"/>
  <c r="H94" i="10"/>
  <c r="J92" i="9"/>
  <c r="I93" i="9"/>
  <c r="H94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1"/>
  <c r="H96" i="11"/>
  <c r="J94" i="11"/>
  <c r="J93" i="10"/>
  <c r="I94" i="10"/>
  <c r="H95" i="10"/>
  <c r="J93" i="9"/>
  <c r="I94" i="9"/>
  <c r="H95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1"/>
  <c r="I96" i="11"/>
  <c r="H97" i="11"/>
  <c r="I95" i="10"/>
  <c r="H96" i="10"/>
  <c r="J94" i="10"/>
  <c r="I95" i="9"/>
  <c r="H96" i="9"/>
  <c r="J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1"/>
  <c r="I97" i="11"/>
  <c r="H98" i="11"/>
  <c r="I96" i="10"/>
  <c r="H97" i="10"/>
  <c r="J95" i="10"/>
  <c r="I96" i="9"/>
  <c r="H97" i="9"/>
  <c r="J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7" i="11"/>
  <c r="I98" i="11"/>
  <c r="H99" i="11"/>
  <c r="J96" i="10"/>
  <c r="I97" i="10"/>
  <c r="H98" i="10"/>
  <c r="J96" i="9"/>
  <c r="I97" i="9"/>
  <c r="H98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1"/>
  <c r="J98" i="11"/>
  <c r="H100" i="11"/>
  <c r="J97" i="10"/>
  <c r="I98" i="10"/>
  <c r="H99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1"/>
  <c r="I100" i="11"/>
  <c r="H101" i="11"/>
  <c r="I99" i="10"/>
  <c r="H100" i="10"/>
  <c r="J98" i="10"/>
  <c r="I99" i="9"/>
  <c r="H100" i="9"/>
  <c r="J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0" i="11"/>
  <c r="I101" i="11"/>
  <c r="H102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2" i="11"/>
  <c r="H103" i="11"/>
  <c r="J101" i="11"/>
  <c r="J100" i="10"/>
  <c r="I101" i="10"/>
  <c r="H102" i="10"/>
  <c r="J100" i="9"/>
  <c r="I101" i="9"/>
  <c r="H102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3" i="11"/>
  <c r="H104" i="11"/>
  <c r="J102" i="11"/>
  <c r="J101" i="10"/>
  <c r="I102" i="10"/>
  <c r="H103" i="10"/>
  <c r="J101" i="9"/>
  <c r="I102" i="9"/>
  <c r="H103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1"/>
  <c r="I104" i="11"/>
  <c r="H105" i="11"/>
  <c r="I103" i="10"/>
  <c r="H104" i="10"/>
  <c r="J102" i="10"/>
  <c r="I103" i="9"/>
  <c r="H104" i="9"/>
  <c r="J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1"/>
  <c r="I105" i="11"/>
  <c r="H106" i="11"/>
  <c r="I104" i="10"/>
  <c r="H105" i="10"/>
  <c r="J103" i="10"/>
  <c r="I104" i="9"/>
  <c r="H105" i="9"/>
  <c r="J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J105" i="11"/>
  <c r="I106" i="11"/>
  <c r="H107" i="11"/>
  <c r="J104" i="10"/>
  <c r="I105" i="10"/>
  <c r="H106" i="10"/>
  <c r="J104" i="9"/>
  <c r="I105" i="9"/>
  <c r="H106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9" i="14"/>
  <c r="I107" i="11"/>
  <c r="J106" i="11"/>
  <c r="H108" i="11"/>
  <c r="J105" i="10"/>
  <c r="I106" i="10"/>
  <c r="H107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9" i="12"/>
  <c r="J107" i="11"/>
  <c r="I108" i="11"/>
  <c r="H109" i="11"/>
  <c r="I107" i="10"/>
  <c r="H108" i="10"/>
  <c r="J106" i="10"/>
  <c r="I107" i="9"/>
  <c r="H108" i="9"/>
  <c r="J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J108" i="11"/>
  <c r="K109" i="11"/>
  <c r="I109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9" i="11"/>
  <c r="K108" i="11"/>
  <c r="J108" i="10"/>
  <c r="I109" i="10"/>
  <c r="K109" i="10"/>
  <c r="J108" i="9"/>
  <c r="K109" i="9"/>
  <c r="I109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7" i="11"/>
  <c r="L108" i="11"/>
  <c r="L109" i="10"/>
  <c r="K108" i="10"/>
  <c r="L109" i="9"/>
  <c r="K108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8" i="10"/>
  <c r="K107" i="10"/>
  <c r="K106" i="10" s="1"/>
  <c r="K107" i="9"/>
  <c r="K106" i="9" s="1"/>
  <c r="L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7" i="10"/>
  <c r="L107" i="9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9" i="7"/>
  <c r="I109" i="7"/>
  <c r="J108" i="7"/>
  <c r="K109" i="6"/>
  <c r="J108" i="6"/>
  <c r="I109" i="6"/>
  <c r="J108" i="4"/>
  <c r="K109" i="4"/>
  <c r="I109" i="4"/>
  <c r="I108" i="2"/>
  <c r="H109" i="2"/>
  <c r="J107" i="2"/>
  <c r="K108" i="7"/>
  <c r="L109" i="7"/>
  <c r="K108" i="6"/>
  <c r="L109" i="6"/>
  <c r="L109" i="4"/>
  <c r="K108" i="4"/>
  <c r="K107" i="4" s="1"/>
  <c r="K106" i="4" s="1"/>
  <c r="K105" i="4" s="1"/>
  <c r="K104" i="4" s="1"/>
  <c r="K103" i="4" s="1"/>
  <c r="K102" i="4" s="1"/>
  <c r="K101" i="4" s="1"/>
  <c r="K100" i="4" s="1"/>
  <c r="K99" i="4" s="1"/>
  <c r="K98" i="4" s="1"/>
  <c r="K97" i="4" s="1"/>
  <c r="K96" i="4" s="1"/>
  <c r="K95" i="4" s="1"/>
  <c r="K94" i="4" s="1"/>
  <c r="K93" i="4" s="1"/>
  <c r="K92" i="4" s="1"/>
  <c r="K91" i="4" s="1"/>
  <c r="K90" i="4" s="1"/>
  <c r="K89" i="4" s="1"/>
  <c r="K88" i="4" s="1"/>
  <c r="K87" i="4" s="1"/>
  <c r="K109" i="2"/>
  <c r="J108" i="2"/>
  <c r="I109" i="2"/>
  <c r="L108" i="7"/>
  <c r="K107" i="7"/>
  <c r="L108" i="6"/>
  <c r="K107" i="6"/>
  <c r="L108" i="4"/>
  <c r="L109" i="2"/>
  <c r="K108" i="2"/>
  <c r="L107" i="7"/>
  <c r="K106" i="7"/>
  <c r="L107" i="6"/>
  <c r="K106" i="6"/>
  <c r="L107" i="4"/>
  <c r="L108" i="2"/>
  <c r="K107" i="2"/>
  <c r="K105" i="7"/>
  <c r="K104" i="7" s="1"/>
  <c r="K103" i="7" s="1"/>
  <c r="K102" i="7" s="1"/>
  <c r="K101" i="7" s="1"/>
  <c r="K100" i="7" s="1"/>
  <c r="K99" i="7" s="1"/>
  <c r="K98" i="7" s="1"/>
  <c r="K97" i="7" s="1"/>
  <c r="K96" i="7" s="1"/>
  <c r="K95" i="7" s="1"/>
  <c r="K94" i="7" s="1"/>
  <c r="K93" i="7" s="1"/>
  <c r="K92" i="7" s="1"/>
  <c r="K91" i="7" s="1"/>
  <c r="K90" i="7" s="1"/>
  <c r="K89" i="7" s="1"/>
  <c r="K88" i="7" s="1"/>
  <c r="K87" i="7" s="1"/>
  <c r="L106" i="7"/>
  <c r="L106" i="6"/>
  <c r="K105" i="6"/>
  <c r="L106" i="4"/>
  <c r="L107" i="2"/>
  <c r="K106" i="2"/>
  <c r="L105" i="7"/>
  <c r="L105" i="6"/>
  <c r="K104" i="6"/>
  <c r="L105" i="4"/>
  <c r="L106" i="2"/>
  <c r="K105" i="2"/>
  <c r="L104" i="7"/>
  <c r="L104" i="6"/>
  <c r="K103" i="6"/>
  <c r="L104" i="4"/>
  <c r="L105" i="2"/>
  <c r="K104" i="2"/>
  <c r="L103" i="7"/>
  <c r="L103" i="6"/>
  <c r="K102" i="6"/>
  <c r="L103" i="4"/>
  <c r="L104" i="2"/>
  <c r="K103" i="2"/>
  <c r="L102" i="7"/>
  <c r="L102" i="6"/>
  <c r="K101" i="6"/>
  <c r="L102" i="4"/>
  <c r="L103" i="2"/>
  <c r="K102" i="2"/>
  <c r="L101" i="7"/>
  <c r="K100" i="6"/>
  <c r="L101" i="6"/>
  <c r="L101" i="4"/>
  <c r="L102" i="2"/>
  <c r="K101" i="2"/>
  <c r="L100" i="7"/>
  <c r="L100" i="6"/>
  <c r="K99" i="6"/>
  <c r="L100" i="4"/>
  <c r="L101" i="2"/>
  <c r="K100" i="2"/>
  <c r="L99" i="7"/>
  <c r="K98" i="6"/>
  <c r="L99" i="6"/>
  <c r="L99" i="4"/>
  <c r="L100" i="2"/>
  <c r="K99" i="2"/>
  <c r="L98" i="7"/>
  <c r="K97" i="6"/>
  <c r="L98" i="6"/>
  <c r="L98" i="4"/>
  <c r="L99" i="2"/>
  <c r="K98" i="2"/>
  <c r="L97" i="7"/>
  <c r="L97" i="6"/>
  <c r="K96" i="6"/>
  <c r="L97" i="4"/>
  <c r="K97" i="2"/>
  <c r="L98" i="2"/>
  <c r="L96" i="7"/>
  <c r="L96" i="6"/>
  <c r="K95" i="6"/>
  <c r="L96" i="4"/>
  <c r="K96" i="2"/>
  <c r="L97" i="2"/>
  <c r="L95" i="7"/>
  <c r="L95" i="6"/>
  <c r="K94" i="6"/>
  <c r="L95" i="4"/>
  <c r="L96" i="2"/>
  <c r="K95" i="2"/>
  <c r="L94" i="7"/>
  <c r="L94" i="6"/>
  <c r="K93" i="6"/>
  <c r="L94" i="4"/>
  <c r="L95" i="2"/>
  <c r="K94" i="2"/>
  <c r="L93" i="7"/>
  <c r="K92" i="6"/>
  <c r="L93" i="6"/>
  <c r="L93" i="4"/>
  <c r="K93" i="2"/>
  <c r="L94" i="2"/>
  <c r="L92" i="7"/>
  <c r="L92" i="6"/>
  <c r="K91" i="6"/>
  <c r="L92" i="4"/>
  <c r="K92" i="2"/>
  <c r="L93" i="2"/>
  <c r="L91" i="7"/>
  <c r="L91" i="6"/>
  <c r="K90" i="6"/>
  <c r="L91" i="4"/>
  <c r="L92" i="2"/>
  <c r="K91" i="2"/>
  <c r="L90" i="7"/>
  <c r="L90" i="6"/>
  <c r="K89" i="6"/>
  <c r="L90" i="4"/>
  <c r="L91" i="2"/>
  <c r="K90" i="2"/>
  <c r="L89" i="7"/>
  <c r="L89" i="6"/>
  <c r="K88" i="6"/>
  <c r="L88" i="6" s="1"/>
  <c r="L89" i="4"/>
  <c r="L90" i="2"/>
  <c r="K89" i="2"/>
  <c r="K88" i="2" s="1"/>
  <c r="L88" i="7"/>
  <c r="K87" i="6"/>
  <c r="K86" i="6" s="1"/>
  <c r="L88" i="4"/>
  <c r="L89" i="2"/>
  <c r="L87" i="7"/>
  <c r="K86" i="7"/>
  <c r="L87" i="6"/>
  <c r="L87" i="4"/>
  <c r="K86" i="4"/>
  <c r="L88" i="2"/>
  <c r="K87" i="2"/>
  <c r="K86" i="2" s="1"/>
  <c r="L86" i="2" s="1"/>
  <c r="L86" i="7"/>
  <c r="K85" i="7"/>
  <c r="L86" i="4"/>
  <c r="K85" i="4"/>
  <c r="L85" i="7"/>
  <c r="K84" i="7"/>
  <c r="L85" i="4"/>
  <c r="K84" i="4"/>
  <c r="K85" i="2"/>
  <c r="K84" i="2" s="1"/>
  <c r="L84" i="2" s="1"/>
  <c r="L84" i="7"/>
  <c r="K83" i="7"/>
  <c r="L84" i="4"/>
  <c r="K83" i="4"/>
  <c r="L83" i="7"/>
  <c r="K82" i="7"/>
  <c r="L83" i="4"/>
  <c r="K82" i="4"/>
  <c r="L82" i="7"/>
  <c r="K81" i="7"/>
  <c r="L82" i="4"/>
  <c r="K81" i="4"/>
  <c r="L81" i="7"/>
  <c r="K80" i="7"/>
  <c r="L81" i="4"/>
  <c r="K80" i="4"/>
  <c r="L80" i="7"/>
  <c r="K79" i="7"/>
  <c r="L80" i="4"/>
  <c r="K79" i="4"/>
  <c r="L79" i="7"/>
  <c r="K78" i="7"/>
  <c r="K78" i="4"/>
  <c r="K77" i="4" s="1"/>
  <c r="L77" i="4" s="1"/>
  <c r="L79" i="4"/>
  <c r="L78" i="7"/>
  <c r="K77" i="7"/>
  <c r="L77" i="7"/>
  <c r="K76" i="7"/>
  <c r="L76" i="7"/>
  <c r="K75" i="7"/>
  <c r="L75" i="7"/>
  <c r="K74" i="7"/>
  <c r="L74" i="7"/>
  <c r="K73" i="7"/>
  <c r="L73" i="7"/>
  <c r="K72" i="7"/>
  <c r="L72" i="7"/>
  <c r="K71" i="7"/>
  <c r="L71" i="7"/>
  <c r="K70" i="7"/>
  <c r="L70" i="7"/>
  <c r="K69" i="7"/>
  <c r="L69" i="7"/>
  <c r="K68" i="7"/>
  <c r="L68" i="7"/>
  <c r="K67" i="7"/>
  <c r="L67" i="7"/>
  <c r="K66" i="7"/>
  <c r="L66" i="7"/>
  <c r="K65" i="7"/>
  <c r="L65" i="7"/>
  <c r="K64" i="7"/>
  <c r="L64" i="7"/>
  <c r="K63" i="7"/>
  <c r="L63" i="7"/>
  <c r="K62" i="7"/>
  <c r="K61" i="7"/>
  <c r="K60" i="7" s="1"/>
  <c r="K59" i="7" s="1"/>
  <c r="K58" i="7" s="1"/>
  <c r="K57" i="7" s="1"/>
  <c r="K56" i="7" s="1"/>
  <c r="K55" i="7" s="1"/>
  <c r="K54" i="7" s="1"/>
  <c r="L54" i="7" s="1"/>
  <c r="L62" i="7"/>
  <c r="L61" i="7"/>
  <c r="L59" i="7"/>
  <c r="L57" i="7"/>
  <c r="L55" i="7"/>
  <c r="K85" i="6" l="1"/>
  <c r="L86" i="6"/>
  <c r="L106" i="9"/>
  <c r="K105" i="9"/>
  <c r="L109" i="17"/>
  <c r="K108" i="17"/>
  <c r="K53" i="7"/>
  <c r="L58" i="7"/>
  <c r="K76" i="4"/>
  <c r="K83" i="2"/>
  <c r="L87" i="2"/>
  <c r="L85" i="2"/>
  <c r="L56" i="7"/>
  <c r="L60" i="7"/>
  <c r="L78" i="4"/>
  <c r="K106" i="11"/>
  <c r="L107" i="11"/>
  <c r="K108" i="8"/>
  <c r="L109" i="8"/>
  <c r="L106" i="10"/>
  <c r="K105" i="10"/>
  <c r="K107" i="12"/>
  <c r="L108" i="12"/>
  <c r="K90" i="14"/>
  <c r="L91" i="14"/>
  <c r="L105" i="15"/>
  <c r="K104" i="15"/>
  <c r="K106" i="16"/>
  <c r="L107" i="16"/>
  <c r="I10" i="18"/>
  <c r="H11" i="18"/>
  <c r="L105" i="10" l="1"/>
  <c r="K104" i="10"/>
  <c r="K75" i="4"/>
  <c r="L76" i="4"/>
  <c r="K84" i="6"/>
  <c r="L85" i="6"/>
  <c r="K105" i="16"/>
  <c r="L106" i="16"/>
  <c r="K89" i="14"/>
  <c r="L90" i="14"/>
  <c r="L106" i="11"/>
  <c r="K105" i="11"/>
  <c r="K104" i="9"/>
  <c r="L105" i="9"/>
  <c r="K103" i="15"/>
  <c r="L104" i="15"/>
  <c r="K52" i="7"/>
  <c r="L53" i="7"/>
  <c r="L107" i="12"/>
  <c r="K106" i="12"/>
  <c r="L108" i="8"/>
  <c r="K107" i="8"/>
  <c r="K82" i="2"/>
  <c r="L83" i="2"/>
  <c r="L108" i="17"/>
  <c r="K107" i="17"/>
  <c r="I11" i="18"/>
  <c r="H12" i="18"/>
  <c r="J10" i="18"/>
  <c r="L52" i="7" l="1"/>
  <c r="K51" i="7"/>
  <c r="K103" i="9"/>
  <c r="L104" i="9"/>
  <c r="L89" i="14"/>
  <c r="K88" i="14"/>
  <c r="K83" i="6"/>
  <c r="L84" i="6"/>
  <c r="L106" i="12"/>
  <c r="K105" i="12"/>
  <c r="L105" i="11"/>
  <c r="K104" i="11"/>
  <c r="K81" i="2"/>
  <c r="L82" i="2"/>
  <c r="K102" i="15"/>
  <c r="L103" i="15"/>
  <c r="L105" i="16"/>
  <c r="K104" i="16"/>
  <c r="L75" i="4"/>
  <c r="K74" i="4"/>
  <c r="K106" i="17"/>
  <c r="L107" i="17"/>
  <c r="L107" i="8"/>
  <c r="K106" i="8"/>
  <c r="L104" i="10"/>
  <c r="K103" i="10"/>
  <c r="I12" i="18"/>
  <c r="H13" i="18" s="1"/>
  <c r="J11" i="18"/>
  <c r="L106" i="8" l="1"/>
  <c r="K105" i="8"/>
  <c r="K73" i="4"/>
  <c r="L74" i="4"/>
  <c r="K103" i="11"/>
  <c r="L104" i="11"/>
  <c r="L102" i="15"/>
  <c r="K101" i="15"/>
  <c r="L83" i="6"/>
  <c r="K82" i="6"/>
  <c r="K102" i="9"/>
  <c r="L103" i="9"/>
  <c r="L103" i="10"/>
  <c r="K102" i="10"/>
  <c r="L104" i="16"/>
  <c r="K103" i="16"/>
  <c r="L105" i="12"/>
  <c r="K104" i="12"/>
  <c r="K87" i="14"/>
  <c r="L88" i="14"/>
  <c r="K50" i="7"/>
  <c r="L51" i="7"/>
  <c r="L106" i="17"/>
  <c r="K105" i="17"/>
  <c r="L81" i="2"/>
  <c r="K80" i="2"/>
  <c r="I13" i="18"/>
  <c r="H14" i="18"/>
  <c r="J12" i="18"/>
  <c r="K86" i="14" l="1"/>
  <c r="L87" i="14"/>
  <c r="K101" i="9"/>
  <c r="L102" i="9"/>
  <c r="K72" i="4"/>
  <c r="L73" i="4"/>
  <c r="K79" i="2"/>
  <c r="L80" i="2"/>
  <c r="K103" i="12"/>
  <c r="L104" i="12"/>
  <c r="L102" i="10"/>
  <c r="K101" i="10"/>
  <c r="K81" i="6"/>
  <c r="L82" i="6"/>
  <c r="L105" i="8"/>
  <c r="K104" i="8"/>
  <c r="L50" i="7"/>
  <c r="K49" i="7"/>
  <c r="K102" i="11"/>
  <c r="L103" i="11"/>
  <c r="L105" i="17"/>
  <c r="K104" i="17"/>
  <c r="K102" i="16"/>
  <c r="L103" i="16"/>
  <c r="L101" i="15"/>
  <c r="K100" i="15"/>
  <c r="I14" i="18"/>
  <c r="H15" i="18" s="1"/>
  <c r="J13" i="18"/>
  <c r="K99" i="15" l="1"/>
  <c r="L100" i="15"/>
  <c r="K103" i="17"/>
  <c r="L104" i="17"/>
  <c r="K48" i="7"/>
  <c r="L49" i="7"/>
  <c r="L81" i="6"/>
  <c r="K80" i="6"/>
  <c r="L103" i="12"/>
  <c r="K102" i="12"/>
  <c r="K71" i="4"/>
  <c r="L72" i="4"/>
  <c r="K85" i="14"/>
  <c r="L86" i="14"/>
  <c r="L104" i="8"/>
  <c r="K103" i="8"/>
  <c r="L101" i="10"/>
  <c r="K100" i="10"/>
  <c r="L102" i="16"/>
  <c r="K101" i="16"/>
  <c r="K101" i="11"/>
  <c r="L102" i="11"/>
  <c r="L79" i="2"/>
  <c r="K78" i="2"/>
  <c r="K100" i="9"/>
  <c r="L101" i="9"/>
  <c r="I15" i="18"/>
  <c r="H16" i="18" s="1"/>
  <c r="J14" i="18"/>
  <c r="K70" i="4" l="1"/>
  <c r="L71" i="4"/>
  <c r="K102" i="17"/>
  <c r="L103" i="17"/>
  <c r="L100" i="10"/>
  <c r="K99" i="10"/>
  <c r="L102" i="12"/>
  <c r="K101" i="12"/>
  <c r="K99" i="9"/>
  <c r="L100" i="9"/>
  <c r="L101" i="11"/>
  <c r="K100" i="11"/>
  <c r="L85" i="14"/>
  <c r="K84" i="14"/>
  <c r="L48" i="7"/>
  <c r="K47" i="7"/>
  <c r="K98" i="15"/>
  <c r="L99" i="15"/>
  <c r="K77" i="2"/>
  <c r="L78" i="2"/>
  <c r="L101" i="16"/>
  <c r="K100" i="16"/>
  <c r="K102" i="8"/>
  <c r="L103" i="8"/>
  <c r="K79" i="6"/>
  <c r="L80" i="6"/>
  <c r="I16" i="18"/>
  <c r="H17" i="18"/>
  <c r="J15" i="18"/>
  <c r="K99" i="16" l="1"/>
  <c r="L100" i="16"/>
  <c r="K83" i="14"/>
  <c r="L84" i="14"/>
  <c r="L99" i="10"/>
  <c r="K98" i="10"/>
  <c r="K78" i="6"/>
  <c r="L79" i="6"/>
  <c r="L98" i="15"/>
  <c r="K97" i="15"/>
  <c r="K98" i="9"/>
  <c r="L99" i="9"/>
  <c r="K69" i="4"/>
  <c r="L70" i="4"/>
  <c r="L47" i="7"/>
  <c r="K46" i="7"/>
  <c r="L100" i="11"/>
  <c r="K99" i="11"/>
  <c r="K100" i="12"/>
  <c r="L101" i="12"/>
  <c r="K101" i="8"/>
  <c r="L102" i="8"/>
  <c r="L77" i="2"/>
  <c r="K76" i="2"/>
  <c r="K101" i="17"/>
  <c r="L102" i="17"/>
  <c r="I17" i="18"/>
  <c r="H18" i="18"/>
  <c r="J16" i="18"/>
  <c r="K99" i="12" l="1"/>
  <c r="L100" i="12"/>
  <c r="K97" i="9"/>
  <c r="L98" i="9"/>
  <c r="K77" i="6"/>
  <c r="L78" i="6"/>
  <c r="K82" i="14"/>
  <c r="L83" i="14"/>
  <c r="L99" i="11"/>
  <c r="K98" i="11"/>
  <c r="L97" i="15"/>
  <c r="K96" i="15"/>
  <c r="L98" i="10"/>
  <c r="K97" i="10"/>
  <c r="L101" i="17"/>
  <c r="K100" i="17"/>
  <c r="L101" i="8"/>
  <c r="K100" i="8"/>
  <c r="L69" i="4"/>
  <c r="K68" i="4"/>
  <c r="K98" i="16"/>
  <c r="L99" i="16"/>
  <c r="L76" i="2"/>
  <c r="K75" i="2"/>
  <c r="L46" i="7"/>
  <c r="K45" i="7"/>
  <c r="I18" i="18"/>
  <c r="H19" i="18" s="1"/>
  <c r="J17" i="18"/>
  <c r="L45" i="7" l="1"/>
  <c r="K44" i="7"/>
  <c r="L100" i="8"/>
  <c r="K99" i="8"/>
  <c r="L97" i="10"/>
  <c r="K96" i="10"/>
  <c r="K97" i="11"/>
  <c r="L98" i="11"/>
  <c r="K97" i="16"/>
  <c r="L98" i="16"/>
  <c r="K76" i="6"/>
  <c r="L77" i="6"/>
  <c r="L99" i="12"/>
  <c r="K98" i="12"/>
  <c r="L75" i="2"/>
  <c r="K74" i="2"/>
  <c r="K67" i="4"/>
  <c r="L68" i="4"/>
  <c r="L100" i="17"/>
  <c r="K99" i="17"/>
  <c r="K95" i="15"/>
  <c r="L96" i="15"/>
  <c r="K81" i="14"/>
  <c r="L82" i="14"/>
  <c r="K96" i="9"/>
  <c r="L97" i="9"/>
  <c r="I19" i="18"/>
  <c r="H20" i="18" s="1"/>
  <c r="J18" i="18"/>
  <c r="L81" i="14" l="1"/>
  <c r="K80" i="14"/>
  <c r="K75" i="6"/>
  <c r="L76" i="6"/>
  <c r="K96" i="11"/>
  <c r="L97" i="11"/>
  <c r="L98" i="12"/>
  <c r="K97" i="12"/>
  <c r="L96" i="10"/>
  <c r="K95" i="10"/>
  <c r="K43" i="7"/>
  <c r="L44" i="7"/>
  <c r="K95" i="9"/>
  <c r="L96" i="9"/>
  <c r="K94" i="15"/>
  <c r="L95" i="15"/>
  <c r="L67" i="4"/>
  <c r="K66" i="4"/>
  <c r="L97" i="16"/>
  <c r="K96" i="16"/>
  <c r="K98" i="17"/>
  <c r="L99" i="17"/>
  <c r="K73" i="2"/>
  <c r="L74" i="2"/>
  <c r="K98" i="8"/>
  <c r="L99" i="8"/>
  <c r="I20" i="18"/>
  <c r="H21" i="18" s="1"/>
  <c r="J19" i="18"/>
  <c r="L43" i="7" l="1"/>
  <c r="K42" i="7"/>
  <c r="L96" i="16"/>
  <c r="K95" i="16"/>
  <c r="L97" i="12"/>
  <c r="K96" i="12"/>
  <c r="L73" i="2"/>
  <c r="K72" i="2"/>
  <c r="L94" i="15"/>
  <c r="K93" i="15"/>
  <c r="L75" i="6"/>
  <c r="K74" i="6"/>
  <c r="K65" i="4"/>
  <c r="L66" i="4"/>
  <c r="L95" i="10"/>
  <c r="K94" i="10"/>
  <c r="K79" i="14"/>
  <c r="L80" i="14"/>
  <c r="L98" i="8"/>
  <c r="K97" i="8"/>
  <c r="L98" i="17"/>
  <c r="K97" i="17"/>
  <c r="K94" i="9"/>
  <c r="L95" i="9"/>
  <c r="L96" i="11"/>
  <c r="K95" i="11"/>
  <c r="I21" i="18"/>
  <c r="H22" i="18"/>
  <c r="J20" i="18"/>
  <c r="K94" i="11" l="1"/>
  <c r="L95" i="11"/>
  <c r="K78" i="14"/>
  <c r="L79" i="14"/>
  <c r="K64" i="4"/>
  <c r="L65" i="4"/>
  <c r="L97" i="8"/>
  <c r="K96" i="8"/>
  <c r="L94" i="10"/>
  <c r="K93" i="10"/>
  <c r="K73" i="6"/>
  <c r="L74" i="6"/>
  <c r="L72" i="2"/>
  <c r="K71" i="2"/>
  <c r="K94" i="16"/>
  <c r="L95" i="16"/>
  <c r="K93" i="9"/>
  <c r="L94" i="9"/>
  <c r="L97" i="17"/>
  <c r="K96" i="17"/>
  <c r="L93" i="15"/>
  <c r="K92" i="15"/>
  <c r="K95" i="12"/>
  <c r="L96" i="12"/>
  <c r="L42" i="7"/>
  <c r="K41" i="7"/>
  <c r="I22" i="18"/>
  <c r="H23" i="18"/>
  <c r="J21" i="18"/>
  <c r="K40" i="7" l="1"/>
  <c r="L41" i="7"/>
  <c r="K91" i="15"/>
  <c r="L92" i="15"/>
  <c r="K70" i="2"/>
  <c r="L71" i="2"/>
  <c r="L93" i="10"/>
  <c r="K92" i="10"/>
  <c r="L93" i="9"/>
  <c r="K92" i="9"/>
  <c r="K63" i="4"/>
  <c r="L64" i="4"/>
  <c r="K93" i="11"/>
  <c r="L94" i="11"/>
  <c r="K95" i="17"/>
  <c r="L96" i="17"/>
  <c r="L96" i="8"/>
  <c r="K95" i="8"/>
  <c r="L95" i="12"/>
  <c r="K94" i="12"/>
  <c r="L94" i="16"/>
  <c r="K93" i="16"/>
  <c r="L73" i="6"/>
  <c r="K72" i="6"/>
  <c r="K77" i="14"/>
  <c r="L78" i="14"/>
  <c r="I23" i="18"/>
  <c r="H24" i="18"/>
  <c r="J22" i="18"/>
  <c r="L93" i="16" l="1"/>
  <c r="K92" i="16"/>
  <c r="L95" i="8"/>
  <c r="K94" i="8"/>
  <c r="L92" i="9"/>
  <c r="K91" i="9"/>
  <c r="L77" i="14"/>
  <c r="K76" i="14"/>
  <c r="L93" i="11"/>
  <c r="K92" i="11"/>
  <c r="K69" i="2"/>
  <c r="L70" i="2"/>
  <c r="L40" i="7"/>
  <c r="K39" i="7"/>
  <c r="L72" i="6"/>
  <c r="K71" i="6"/>
  <c r="L94" i="12"/>
  <c r="K93" i="12"/>
  <c r="L92" i="10"/>
  <c r="K91" i="10"/>
  <c r="K94" i="17"/>
  <c r="L95" i="17"/>
  <c r="L63" i="4"/>
  <c r="K62" i="4"/>
  <c r="K90" i="15"/>
  <c r="L91" i="15"/>
  <c r="I24" i="18"/>
  <c r="H25" i="18"/>
  <c r="J23" i="18"/>
  <c r="K92" i="12" l="1"/>
  <c r="L93" i="12"/>
  <c r="L39" i="7"/>
  <c r="K38" i="7"/>
  <c r="L92" i="11"/>
  <c r="K91" i="11"/>
  <c r="K90" i="9"/>
  <c r="L91" i="9"/>
  <c r="K91" i="16"/>
  <c r="L92" i="16"/>
  <c r="L90" i="15"/>
  <c r="K89" i="15"/>
  <c r="K93" i="17"/>
  <c r="L94" i="17"/>
  <c r="K61" i="4"/>
  <c r="L62" i="4"/>
  <c r="L91" i="10"/>
  <c r="K90" i="10"/>
  <c r="K70" i="6"/>
  <c r="L71" i="6"/>
  <c r="K75" i="14"/>
  <c r="L76" i="14"/>
  <c r="L94" i="8"/>
  <c r="K93" i="8"/>
  <c r="L69" i="2"/>
  <c r="K68" i="2"/>
  <c r="I25" i="18"/>
  <c r="H26" i="18"/>
  <c r="J24" i="18"/>
  <c r="L68" i="2" l="1"/>
  <c r="K67" i="2"/>
  <c r="L90" i="10"/>
  <c r="K89" i="10"/>
  <c r="L91" i="11"/>
  <c r="K90" i="11"/>
  <c r="K74" i="14"/>
  <c r="L75" i="14"/>
  <c r="L93" i="17"/>
  <c r="K92" i="17"/>
  <c r="K90" i="16"/>
  <c r="L91" i="16"/>
  <c r="K91" i="12"/>
  <c r="L92" i="12"/>
  <c r="L93" i="8"/>
  <c r="K92" i="8"/>
  <c r="L89" i="15"/>
  <c r="K88" i="15"/>
  <c r="K37" i="7"/>
  <c r="L38" i="7"/>
  <c r="K69" i="6"/>
  <c r="L70" i="6"/>
  <c r="L61" i="4"/>
  <c r="K60" i="4"/>
  <c r="K89" i="9"/>
  <c r="L90" i="9"/>
  <c r="I26" i="18"/>
  <c r="H27" i="18"/>
  <c r="J25" i="18"/>
  <c r="L89" i="9" l="1"/>
  <c r="K88" i="9"/>
  <c r="K68" i="6"/>
  <c r="L69" i="6"/>
  <c r="L91" i="12"/>
  <c r="K90" i="12"/>
  <c r="K59" i="4"/>
  <c r="L60" i="4"/>
  <c r="L92" i="8"/>
  <c r="K91" i="8"/>
  <c r="L89" i="10"/>
  <c r="K88" i="10"/>
  <c r="L37" i="7"/>
  <c r="K36" i="7"/>
  <c r="K89" i="16"/>
  <c r="L90" i="16"/>
  <c r="K73" i="14"/>
  <c r="L74" i="14"/>
  <c r="K87" i="15"/>
  <c r="L88" i="15"/>
  <c r="L92" i="17"/>
  <c r="K91" i="17"/>
  <c r="K89" i="11"/>
  <c r="L90" i="11"/>
  <c r="L67" i="2"/>
  <c r="K66" i="2"/>
  <c r="I27" i="18"/>
  <c r="H28" i="18"/>
  <c r="J26" i="18"/>
  <c r="L73" i="14" l="1"/>
  <c r="K72" i="14"/>
  <c r="L88" i="10"/>
  <c r="K87" i="10"/>
  <c r="K88" i="11"/>
  <c r="L89" i="11"/>
  <c r="K86" i="15"/>
  <c r="L87" i="15"/>
  <c r="L89" i="16"/>
  <c r="K88" i="16"/>
  <c r="L59" i="4"/>
  <c r="K58" i="4"/>
  <c r="L68" i="6"/>
  <c r="K67" i="6"/>
  <c r="L66" i="2"/>
  <c r="K65" i="2"/>
  <c r="K90" i="17"/>
  <c r="L91" i="17"/>
  <c r="K35" i="7"/>
  <c r="L36" i="7"/>
  <c r="L91" i="8"/>
  <c r="K90" i="8"/>
  <c r="L90" i="12"/>
  <c r="K89" i="12"/>
  <c r="L88" i="9"/>
  <c r="K87" i="9"/>
  <c r="I28" i="18"/>
  <c r="H29" i="18"/>
  <c r="J27" i="18"/>
  <c r="K64" i="2" l="1"/>
  <c r="L65" i="2"/>
  <c r="L87" i="10"/>
  <c r="K86" i="10"/>
  <c r="L35" i="7"/>
  <c r="K34" i="7"/>
  <c r="L90" i="8"/>
  <c r="K89" i="8"/>
  <c r="L88" i="16"/>
  <c r="K87" i="16"/>
  <c r="K71" i="14"/>
  <c r="L72" i="14"/>
  <c r="L89" i="12"/>
  <c r="K88" i="12"/>
  <c r="K57" i="4"/>
  <c r="L58" i="4"/>
  <c r="L86" i="15"/>
  <c r="K85" i="15"/>
  <c r="K86" i="9"/>
  <c r="L87" i="9"/>
  <c r="L67" i="6"/>
  <c r="K66" i="6"/>
  <c r="L90" i="17"/>
  <c r="K89" i="17"/>
  <c r="L88" i="11"/>
  <c r="K87" i="11"/>
  <c r="I29" i="18"/>
  <c r="H30" i="18"/>
  <c r="J28" i="18"/>
  <c r="L86" i="10" l="1"/>
  <c r="K85" i="10"/>
  <c r="K85" i="9"/>
  <c r="L86" i="9"/>
  <c r="L85" i="15"/>
  <c r="K84" i="15"/>
  <c r="L89" i="17"/>
  <c r="K88" i="17"/>
  <c r="K88" i="8"/>
  <c r="L89" i="8"/>
  <c r="K56" i="4"/>
  <c r="L57" i="4"/>
  <c r="K70" i="14"/>
  <c r="L71" i="14"/>
  <c r="K86" i="11"/>
  <c r="L87" i="11"/>
  <c r="K65" i="6"/>
  <c r="L66" i="6"/>
  <c r="K87" i="12"/>
  <c r="L88" i="12"/>
  <c r="K86" i="16"/>
  <c r="L87" i="16"/>
  <c r="L34" i="7"/>
  <c r="K33" i="7"/>
  <c r="K63" i="2"/>
  <c r="L64" i="2"/>
  <c r="I30" i="18"/>
  <c r="H31" i="18" s="1"/>
  <c r="J29" i="18"/>
  <c r="K32" i="7" l="1"/>
  <c r="L33" i="7"/>
  <c r="K87" i="17"/>
  <c r="L88" i="17"/>
  <c r="L87" i="12"/>
  <c r="K86" i="12"/>
  <c r="K85" i="11"/>
  <c r="L86" i="11"/>
  <c r="K55" i="4"/>
  <c r="L56" i="4"/>
  <c r="L85" i="9"/>
  <c r="K84" i="9"/>
  <c r="K83" i="15"/>
  <c r="L84" i="15"/>
  <c r="K84" i="10"/>
  <c r="L85" i="10"/>
  <c r="L63" i="2"/>
  <c r="K62" i="2"/>
  <c r="L86" i="16"/>
  <c r="K85" i="16"/>
  <c r="L65" i="6"/>
  <c r="K64" i="6"/>
  <c r="K69" i="14"/>
  <c r="L70" i="14"/>
  <c r="K87" i="8"/>
  <c r="L88" i="8"/>
  <c r="I31" i="18"/>
  <c r="H32" i="18" s="1"/>
  <c r="J30" i="18"/>
  <c r="K86" i="17" l="1"/>
  <c r="L87" i="17"/>
  <c r="L64" i="6"/>
  <c r="K63" i="6"/>
  <c r="L86" i="12"/>
  <c r="K85" i="12"/>
  <c r="L87" i="8"/>
  <c r="K86" i="8"/>
  <c r="K82" i="15"/>
  <c r="L83" i="15"/>
  <c r="L85" i="16"/>
  <c r="K84" i="16"/>
  <c r="L84" i="9"/>
  <c r="K83" i="9"/>
  <c r="K68" i="14"/>
  <c r="L69" i="14"/>
  <c r="L84" i="10"/>
  <c r="K83" i="10"/>
  <c r="L85" i="11"/>
  <c r="K84" i="11"/>
  <c r="L62" i="2"/>
  <c r="K61" i="2"/>
  <c r="K54" i="4"/>
  <c r="L55" i="4"/>
  <c r="L32" i="7"/>
  <c r="K31" i="7"/>
  <c r="I32" i="18"/>
  <c r="H33" i="18" s="1"/>
  <c r="J31" i="18"/>
  <c r="L84" i="11" l="1"/>
  <c r="K83" i="11"/>
  <c r="K83" i="16"/>
  <c r="L84" i="16"/>
  <c r="L86" i="8"/>
  <c r="K85" i="8"/>
  <c r="L68" i="14"/>
  <c r="K67" i="14"/>
  <c r="L82" i="15"/>
  <c r="K81" i="15"/>
  <c r="K85" i="17"/>
  <c r="L86" i="17"/>
  <c r="K62" i="6"/>
  <c r="L63" i="6"/>
  <c r="K53" i="4"/>
  <c r="L54" i="4"/>
  <c r="L31" i="7"/>
  <c r="K30" i="7"/>
  <c r="L61" i="2"/>
  <c r="K60" i="2"/>
  <c r="L83" i="10"/>
  <c r="K82" i="10"/>
  <c r="K82" i="9"/>
  <c r="L83" i="9"/>
  <c r="K84" i="12"/>
  <c r="L85" i="12"/>
  <c r="I33" i="18"/>
  <c r="H34" i="18" s="1"/>
  <c r="J32" i="18"/>
  <c r="L82" i="10" l="1"/>
  <c r="K81" i="10"/>
  <c r="K29" i="7"/>
  <c r="L30" i="7"/>
  <c r="L81" i="15"/>
  <c r="K80" i="15"/>
  <c r="K84" i="8"/>
  <c r="L85" i="8"/>
  <c r="L83" i="11"/>
  <c r="K82" i="11"/>
  <c r="K83" i="12"/>
  <c r="L84" i="12"/>
  <c r="K61" i="6"/>
  <c r="L62" i="6"/>
  <c r="K59" i="2"/>
  <c r="L60" i="2"/>
  <c r="K66" i="14"/>
  <c r="L67" i="14"/>
  <c r="K81" i="9"/>
  <c r="L82" i="9"/>
  <c r="K52" i="4"/>
  <c r="L53" i="4"/>
  <c r="L85" i="17"/>
  <c r="K84" i="17"/>
  <c r="K82" i="16"/>
  <c r="L83" i="16"/>
  <c r="I34" i="18"/>
  <c r="H35" i="18" s="1"/>
  <c r="J33" i="18"/>
  <c r="K81" i="11" l="1"/>
  <c r="L82" i="11"/>
  <c r="K79" i="15"/>
  <c r="L80" i="15"/>
  <c r="L81" i="10"/>
  <c r="K80" i="10"/>
  <c r="K81" i="16"/>
  <c r="L82" i="16"/>
  <c r="K51" i="4"/>
  <c r="L52" i="4"/>
  <c r="K65" i="14"/>
  <c r="L66" i="14"/>
  <c r="L61" i="6"/>
  <c r="K60" i="6"/>
  <c r="L84" i="17"/>
  <c r="K83" i="17"/>
  <c r="L81" i="9"/>
  <c r="K80" i="9"/>
  <c r="L59" i="2"/>
  <c r="K58" i="2"/>
  <c r="L83" i="12"/>
  <c r="K82" i="12"/>
  <c r="L84" i="8"/>
  <c r="K83" i="8"/>
  <c r="L29" i="7"/>
  <c r="K28" i="7"/>
  <c r="I35" i="18"/>
  <c r="H36" i="18" s="1"/>
  <c r="J34" i="18"/>
  <c r="K50" i="4" l="1"/>
  <c r="L51" i="4"/>
  <c r="K80" i="11"/>
  <c r="L81" i="11"/>
  <c r="L83" i="8"/>
  <c r="K82" i="8"/>
  <c r="L58" i="2"/>
  <c r="K57" i="2"/>
  <c r="K82" i="17"/>
  <c r="L83" i="17"/>
  <c r="K64" i="14"/>
  <c r="L65" i="14"/>
  <c r="L81" i="16"/>
  <c r="K80" i="16"/>
  <c r="K78" i="15"/>
  <c r="L79" i="15"/>
  <c r="K27" i="7"/>
  <c r="L28" i="7"/>
  <c r="L82" i="12"/>
  <c r="K81" i="12"/>
  <c r="L80" i="9"/>
  <c r="K79" i="9"/>
  <c r="K59" i="6"/>
  <c r="L60" i="6"/>
  <c r="L80" i="10"/>
  <c r="K79" i="10"/>
  <c r="I36" i="18"/>
  <c r="H37" i="18" s="1"/>
  <c r="J35" i="18"/>
  <c r="K80" i="12" l="1"/>
  <c r="L81" i="12"/>
  <c r="K56" i="2"/>
  <c r="L57" i="2"/>
  <c r="K58" i="6"/>
  <c r="L59" i="6"/>
  <c r="L78" i="15"/>
  <c r="K77" i="15"/>
  <c r="L64" i="14"/>
  <c r="K63" i="14"/>
  <c r="L80" i="11"/>
  <c r="K79" i="11"/>
  <c r="K78" i="10"/>
  <c r="L79" i="10"/>
  <c r="K78" i="9"/>
  <c r="L79" i="9"/>
  <c r="L80" i="16"/>
  <c r="K79" i="16"/>
  <c r="L82" i="8"/>
  <c r="K81" i="8"/>
  <c r="L27" i="7"/>
  <c r="K26" i="7"/>
  <c r="L82" i="17"/>
  <c r="K81" i="17"/>
  <c r="K49" i="4"/>
  <c r="L50" i="4"/>
  <c r="J36" i="18"/>
  <c r="I37" i="18"/>
  <c r="H38" i="18" s="1"/>
  <c r="K77" i="9" l="1"/>
  <c r="L78" i="9"/>
  <c r="L56" i="2"/>
  <c r="K55" i="2"/>
  <c r="L26" i="7"/>
  <c r="K25" i="7"/>
  <c r="K78" i="16"/>
  <c r="L79" i="16"/>
  <c r="K62" i="14"/>
  <c r="L63" i="14"/>
  <c r="K48" i="4"/>
  <c r="L49" i="4"/>
  <c r="L78" i="10"/>
  <c r="K77" i="10"/>
  <c r="K57" i="6"/>
  <c r="L58" i="6"/>
  <c r="K79" i="12"/>
  <c r="L80" i="12"/>
  <c r="L81" i="17"/>
  <c r="K80" i="17"/>
  <c r="K80" i="8"/>
  <c r="L81" i="8"/>
  <c r="K78" i="11"/>
  <c r="L79" i="11"/>
  <c r="L77" i="15"/>
  <c r="K76" i="15"/>
  <c r="I38" i="18"/>
  <c r="H39" i="18" s="1"/>
  <c r="J37" i="18"/>
  <c r="K75" i="15" l="1"/>
  <c r="L76" i="15"/>
  <c r="L77" i="10"/>
  <c r="K76" i="10"/>
  <c r="K24" i="7"/>
  <c r="L25" i="7"/>
  <c r="L80" i="8"/>
  <c r="K79" i="8"/>
  <c r="L79" i="12"/>
  <c r="K78" i="12"/>
  <c r="L62" i="14"/>
  <c r="K61" i="14"/>
  <c r="L77" i="9"/>
  <c r="K76" i="9"/>
  <c r="K79" i="17"/>
  <c r="L80" i="17"/>
  <c r="L55" i="2"/>
  <c r="K54" i="2"/>
  <c r="K77" i="11"/>
  <c r="L78" i="11"/>
  <c r="K56" i="6"/>
  <c r="L57" i="6"/>
  <c r="L48" i="4"/>
  <c r="K47" i="4"/>
  <c r="L78" i="16"/>
  <c r="K77" i="16"/>
  <c r="I39" i="18"/>
  <c r="H40" i="18" s="1"/>
  <c r="J38" i="18"/>
  <c r="L77" i="11" l="1"/>
  <c r="K76" i="11"/>
  <c r="K78" i="17"/>
  <c r="L79" i="17"/>
  <c r="L77" i="16"/>
  <c r="K76" i="16"/>
  <c r="L54" i="2"/>
  <c r="K53" i="2"/>
  <c r="L76" i="9"/>
  <c r="K75" i="9"/>
  <c r="L78" i="12"/>
  <c r="K77" i="12"/>
  <c r="K55" i="6"/>
  <c r="L56" i="6"/>
  <c r="L24" i="7"/>
  <c r="K23" i="7"/>
  <c r="K74" i="15"/>
  <c r="L75" i="15"/>
  <c r="L47" i="4"/>
  <c r="K46" i="4"/>
  <c r="K60" i="14"/>
  <c r="L61" i="14"/>
  <c r="K78" i="8"/>
  <c r="L79" i="8"/>
  <c r="L76" i="10"/>
  <c r="K75" i="10"/>
  <c r="J39" i="18"/>
  <c r="I40" i="18"/>
  <c r="H41" i="18" s="1"/>
  <c r="L75" i="10" l="1"/>
  <c r="K74" i="10"/>
  <c r="K74" i="9"/>
  <c r="L75" i="9"/>
  <c r="K75" i="16"/>
  <c r="L76" i="16"/>
  <c r="L76" i="11"/>
  <c r="K75" i="11"/>
  <c r="L60" i="14"/>
  <c r="K59" i="14"/>
  <c r="L74" i="15"/>
  <c r="K73" i="15"/>
  <c r="K54" i="6"/>
  <c r="L55" i="6"/>
  <c r="L46" i="4"/>
  <c r="K45" i="4"/>
  <c r="L23" i="7"/>
  <c r="K22" i="7"/>
  <c r="K76" i="12"/>
  <c r="L77" i="12"/>
  <c r="K52" i="2"/>
  <c r="L53" i="2"/>
  <c r="K77" i="8"/>
  <c r="L78" i="8"/>
  <c r="K77" i="17"/>
  <c r="L78" i="17"/>
  <c r="I41" i="18"/>
  <c r="H42" i="18" s="1"/>
  <c r="J40" i="18"/>
  <c r="K76" i="8" l="1"/>
  <c r="L77" i="8"/>
  <c r="K75" i="12"/>
  <c r="L76" i="12"/>
  <c r="K73" i="9"/>
  <c r="L74" i="9"/>
  <c r="K21" i="7"/>
  <c r="L22" i="7"/>
  <c r="K58" i="14"/>
  <c r="L59" i="14"/>
  <c r="L74" i="10"/>
  <c r="K73" i="10"/>
  <c r="L77" i="17"/>
  <c r="K76" i="17"/>
  <c r="K51" i="2"/>
  <c r="L52" i="2"/>
  <c r="K53" i="6"/>
  <c r="L54" i="6"/>
  <c r="K74" i="16"/>
  <c r="L75" i="16"/>
  <c r="L45" i="4"/>
  <c r="K44" i="4"/>
  <c r="L73" i="15"/>
  <c r="K72" i="15"/>
  <c r="L75" i="11"/>
  <c r="K74" i="11"/>
  <c r="I42" i="18"/>
  <c r="H43" i="18" s="1"/>
  <c r="J41" i="18"/>
  <c r="K71" i="15" l="1"/>
  <c r="L72" i="15"/>
  <c r="K50" i="2"/>
  <c r="L51" i="2"/>
  <c r="L76" i="17"/>
  <c r="K75" i="17"/>
  <c r="K72" i="10"/>
  <c r="L73" i="10"/>
  <c r="K73" i="16"/>
  <c r="L74" i="16"/>
  <c r="L21" i="7"/>
  <c r="K20" i="7"/>
  <c r="L75" i="12"/>
  <c r="K74" i="12"/>
  <c r="K73" i="11"/>
  <c r="L74" i="11"/>
  <c r="L44" i="4"/>
  <c r="K43" i="4"/>
  <c r="L53" i="6"/>
  <c r="K52" i="6"/>
  <c r="L58" i="14"/>
  <c r="K57" i="14"/>
  <c r="L73" i="9"/>
  <c r="K72" i="9"/>
  <c r="L76" i="8"/>
  <c r="K75" i="8"/>
  <c r="I43" i="18"/>
  <c r="H44" i="18" s="1"/>
  <c r="J42" i="18"/>
  <c r="K51" i="6" l="1"/>
  <c r="L52" i="6"/>
  <c r="K19" i="7"/>
  <c r="L20" i="7"/>
  <c r="K74" i="8"/>
  <c r="L75" i="8"/>
  <c r="K74" i="17"/>
  <c r="L75" i="17"/>
  <c r="L72" i="9"/>
  <c r="K71" i="9"/>
  <c r="K72" i="11"/>
  <c r="L73" i="11"/>
  <c r="L72" i="10"/>
  <c r="K71" i="10"/>
  <c r="L50" i="2"/>
  <c r="K49" i="2"/>
  <c r="K56" i="14"/>
  <c r="L57" i="14"/>
  <c r="L43" i="4"/>
  <c r="K42" i="4"/>
  <c r="L74" i="12"/>
  <c r="K73" i="12"/>
  <c r="L73" i="16"/>
  <c r="K72" i="16"/>
  <c r="K70" i="15"/>
  <c r="L71" i="15"/>
  <c r="J43" i="18"/>
  <c r="I44" i="18"/>
  <c r="H45" i="18" s="1"/>
  <c r="L70" i="15" l="1"/>
  <c r="K69" i="15"/>
  <c r="L56" i="14"/>
  <c r="K55" i="14"/>
  <c r="L74" i="8"/>
  <c r="K73" i="8"/>
  <c r="K50" i="6"/>
  <c r="L51" i="6"/>
  <c r="L72" i="16"/>
  <c r="K71" i="16"/>
  <c r="L42" i="4"/>
  <c r="K41" i="4"/>
  <c r="K48" i="2"/>
  <c r="L49" i="2"/>
  <c r="L72" i="11"/>
  <c r="K71" i="11"/>
  <c r="L74" i="17"/>
  <c r="K73" i="17"/>
  <c r="L19" i="7"/>
  <c r="K18" i="7"/>
  <c r="L73" i="12"/>
  <c r="K72" i="12"/>
  <c r="K70" i="10"/>
  <c r="L71" i="10"/>
  <c r="K70" i="9"/>
  <c r="L71" i="9"/>
  <c r="J44" i="18"/>
  <c r="I45" i="18"/>
  <c r="H46" i="18" s="1"/>
  <c r="K71" i="12" l="1"/>
  <c r="L72" i="12"/>
  <c r="L73" i="17"/>
  <c r="K72" i="17"/>
  <c r="K70" i="16"/>
  <c r="L71" i="16"/>
  <c r="K72" i="8"/>
  <c r="L73" i="8"/>
  <c r="L69" i="15"/>
  <c r="K68" i="15"/>
  <c r="K69" i="9"/>
  <c r="L70" i="9"/>
  <c r="K47" i="2"/>
  <c r="L48" i="2"/>
  <c r="L18" i="7"/>
  <c r="K17" i="7"/>
  <c r="K70" i="11"/>
  <c r="L71" i="11"/>
  <c r="L41" i="4"/>
  <c r="K40" i="4"/>
  <c r="K54" i="14"/>
  <c r="L55" i="14"/>
  <c r="L70" i="10"/>
  <c r="K69" i="10"/>
  <c r="L50" i="6"/>
  <c r="K49" i="6"/>
  <c r="I46" i="18"/>
  <c r="H47" i="18" s="1"/>
  <c r="J45" i="18"/>
  <c r="L72" i="8" l="1"/>
  <c r="K71" i="8"/>
  <c r="K67" i="15"/>
  <c r="L68" i="15"/>
  <c r="K69" i="11"/>
  <c r="L70" i="11"/>
  <c r="L47" i="2"/>
  <c r="K46" i="2"/>
  <c r="L69" i="10"/>
  <c r="K68" i="10"/>
  <c r="L40" i="4"/>
  <c r="K39" i="4"/>
  <c r="K16" i="7"/>
  <c r="L17" i="7"/>
  <c r="K71" i="17"/>
  <c r="L72" i="17"/>
  <c r="L69" i="9"/>
  <c r="K68" i="9"/>
  <c r="L49" i="6"/>
  <c r="K48" i="6"/>
  <c r="K53" i="14"/>
  <c r="L54" i="14"/>
  <c r="L70" i="16"/>
  <c r="K69" i="16"/>
  <c r="L71" i="12"/>
  <c r="K70" i="12"/>
  <c r="I47" i="18"/>
  <c r="H48" i="18" s="1"/>
  <c r="J46" i="18"/>
  <c r="K70" i="17" l="1"/>
  <c r="L71" i="17"/>
  <c r="K66" i="15"/>
  <c r="L67" i="15"/>
  <c r="L70" i="12"/>
  <c r="K69" i="12"/>
  <c r="K67" i="9"/>
  <c r="L68" i="9"/>
  <c r="L68" i="10"/>
  <c r="K67" i="10"/>
  <c r="K70" i="8"/>
  <c r="L71" i="8"/>
  <c r="K52" i="14"/>
  <c r="L53" i="14"/>
  <c r="L16" i="7"/>
  <c r="K15" i="7"/>
  <c r="L69" i="11"/>
  <c r="K68" i="11"/>
  <c r="L69" i="16"/>
  <c r="K68" i="16"/>
  <c r="K47" i="6"/>
  <c r="L48" i="6"/>
  <c r="L39" i="4"/>
  <c r="K38" i="4"/>
  <c r="L46" i="2"/>
  <c r="K45" i="2"/>
  <c r="I48" i="18"/>
  <c r="H49" i="18" s="1"/>
  <c r="J47" i="18"/>
  <c r="L45" i="2" l="1"/>
  <c r="K44" i="2"/>
  <c r="L68" i="11"/>
  <c r="K67" i="11"/>
  <c r="K66" i="10"/>
  <c r="L67" i="10"/>
  <c r="K68" i="12"/>
  <c r="L69" i="12"/>
  <c r="L47" i="6"/>
  <c r="K46" i="6"/>
  <c r="L52" i="14"/>
  <c r="K51" i="14"/>
  <c r="K69" i="17"/>
  <c r="L70" i="17"/>
  <c r="L38" i="4"/>
  <c r="K37" i="4"/>
  <c r="K67" i="16"/>
  <c r="L68" i="16"/>
  <c r="L15" i="7"/>
  <c r="K14" i="7"/>
  <c r="L70" i="8"/>
  <c r="K69" i="8"/>
  <c r="K66" i="9"/>
  <c r="L67" i="9"/>
  <c r="L66" i="15"/>
  <c r="K65" i="15"/>
  <c r="I49" i="18"/>
  <c r="H50" i="18" s="1"/>
  <c r="J48" i="18"/>
  <c r="L65" i="15" l="1"/>
  <c r="K64" i="15"/>
  <c r="K68" i="8"/>
  <c r="L69" i="8"/>
  <c r="K45" i="6"/>
  <c r="L46" i="6"/>
  <c r="K43" i="2"/>
  <c r="L44" i="2"/>
  <c r="K66" i="16"/>
  <c r="L67" i="16"/>
  <c r="L69" i="17"/>
  <c r="K68" i="17"/>
  <c r="L66" i="10"/>
  <c r="K65" i="10"/>
  <c r="K13" i="7"/>
  <c r="L14" i="7"/>
  <c r="L37" i="4"/>
  <c r="K36" i="4"/>
  <c r="K50" i="14"/>
  <c r="L51" i="14"/>
  <c r="L67" i="11"/>
  <c r="K66" i="11"/>
  <c r="K65" i="9"/>
  <c r="L66" i="9"/>
  <c r="K67" i="12"/>
  <c r="L68" i="12"/>
  <c r="I50" i="18"/>
  <c r="H51" i="18" s="1"/>
  <c r="J49" i="18"/>
  <c r="K64" i="9" l="1"/>
  <c r="L65" i="9"/>
  <c r="K49" i="14"/>
  <c r="L50" i="14"/>
  <c r="K12" i="7"/>
  <c r="L13" i="7"/>
  <c r="K42" i="2"/>
  <c r="L43" i="2"/>
  <c r="L68" i="8"/>
  <c r="K67" i="8"/>
  <c r="K65" i="11"/>
  <c r="L66" i="11"/>
  <c r="L36" i="4"/>
  <c r="K35" i="4"/>
  <c r="L65" i="10"/>
  <c r="K64" i="10"/>
  <c r="K63" i="15"/>
  <c r="L64" i="15"/>
  <c r="L67" i="12"/>
  <c r="K66" i="12"/>
  <c r="K65" i="16"/>
  <c r="L66" i="16"/>
  <c r="K44" i="6"/>
  <c r="L45" i="6"/>
  <c r="L68" i="17"/>
  <c r="K67" i="17"/>
  <c r="I51" i="18"/>
  <c r="H52" i="18" s="1"/>
  <c r="J50" i="18"/>
  <c r="K43" i="6" l="1"/>
  <c r="L44" i="6"/>
  <c r="K64" i="11"/>
  <c r="L65" i="11"/>
  <c r="L42" i="2"/>
  <c r="K41" i="2"/>
  <c r="K48" i="14"/>
  <c r="L49" i="14"/>
  <c r="K66" i="17"/>
  <c r="L67" i="17"/>
  <c r="L35" i="4"/>
  <c r="K34" i="4"/>
  <c r="K66" i="8"/>
  <c r="L67" i="8"/>
  <c r="L65" i="16"/>
  <c r="K64" i="16"/>
  <c r="K62" i="15"/>
  <c r="L63" i="15"/>
  <c r="L12" i="7"/>
  <c r="K11" i="7"/>
  <c r="K63" i="9"/>
  <c r="L64" i="9"/>
  <c r="L66" i="12"/>
  <c r="K65" i="12"/>
  <c r="K63" i="10"/>
  <c r="L64" i="10"/>
  <c r="J51" i="18"/>
  <c r="I52" i="18"/>
  <c r="H53" i="18" s="1"/>
  <c r="K62" i="10" l="1"/>
  <c r="L63" i="10"/>
  <c r="L66" i="8"/>
  <c r="K65" i="8"/>
  <c r="L66" i="17"/>
  <c r="K65" i="17"/>
  <c r="K42" i="6"/>
  <c r="L43" i="6"/>
  <c r="L65" i="12"/>
  <c r="K64" i="12"/>
  <c r="L11" i="7"/>
  <c r="K10" i="7"/>
  <c r="L64" i="16"/>
  <c r="K63" i="16"/>
  <c r="L34" i="4"/>
  <c r="K33" i="4"/>
  <c r="K62" i="9"/>
  <c r="L63" i="9"/>
  <c r="L62" i="15"/>
  <c r="K61" i="15"/>
  <c r="L48" i="14"/>
  <c r="K47" i="14"/>
  <c r="L64" i="11"/>
  <c r="K63" i="11"/>
  <c r="K40" i="2"/>
  <c r="L41" i="2"/>
  <c r="I53" i="18"/>
  <c r="H54" i="18" s="1"/>
  <c r="J52" i="18"/>
  <c r="L42" i="6" l="1"/>
  <c r="K41" i="6"/>
  <c r="K46" i="14"/>
  <c r="L47" i="14"/>
  <c r="K62" i="16"/>
  <c r="L63" i="16"/>
  <c r="K63" i="12"/>
  <c r="L64" i="12"/>
  <c r="L65" i="17"/>
  <c r="K64" i="17"/>
  <c r="K61" i="9"/>
  <c r="L62" i="9"/>
  <c r="L62" i="10"/>
  <c r="K61" i="10"/>
  <c r="K62" i="11"/>
  <c r="L63" i="11"/>
  <c r="L61" i="15"/>
  <c r="K60" i="15"/>
  <c r="L33" i="4"/>
  <c r="K32" i="4"/>
  <c r="L10" i="7"/>
  <c r="K9" i="7"/>
  <c r="L9" i="7" s="1"/>
  <c r="K64" i="8"/>
  <c r="L65" i="8"/>
  <c r="K39" i="2"/>
  <c r="L40" i="2"/>
  <c r="I54" i="18"/>
  <c r="H55" i="18" s="1"/>
  <c r="J53" i="18"/>
  <c r="K59" i="15" l="1"/>
  <c r="L60" i="15"/>
  <c r="L61" i="10"/>
  <c r="K60" i="10"/>
  <c r="K63" i="17"/>
  <c r="L64" i="17"/>
  <c r="L41" i="6"/>
  <c r="K40" i="6"/>
  <c r="L39" i="2"/>
  <c r="K38" i="2"/>
  <c r="L62" i="16"/>
  <c r="K61" i="16"/>
  <c r="L32" i="4"/>
  <c r="K31" i="4"/>
  <c r="K63" i="8"/>
  <c r="L64" i="8"/>
  <c r="K61" i="11"/>
  <c r="L62" i="11"/>
  <c r="K60" i="9"/>
  <c r="L61" i="9"/>
  <c r="L63" i="12"/>
  <c r="K62" i="12"/>
  <c r="L46" i="14"/>
  <c r="K45" i="14"/>
  <c r="I55" i="18"/>
  <c r="H56" i="18" s="1"/>
  <c r="J54" i="18"/>
  <c r="L62" i="12" l="1"/>
  <c r="K61" i="12"/>
  <c r="L31" i="4"/>
  <c r="K30" i="4"/>
  <c r="L38" i="2"/>
  <c r="K37" i="2"/>
  <c r="L61" i="11"/>
  <c r="K60" i="11"/>
  <c r="K62" i="17"/>
  <c r="L63" i="17"/>
  <c r="K58" i="15"/>
  <c r="L59" i="15"/>
  <c r="K44" i="14"/>
  <c r="L45" i="14"/>
  <c r="L61" i="16"/>
  <c r="K60" i="16"/>
  <c r="L40" i="6"/>
  <c r="K39" i="6"/>
  <c r="L60" i="10"/>
  <c r="K59" i="10"/>
  <c r="K59" i="9"/>
  <c r="L60" i="9"/>
  <c r="K62" i="8"/>
  <c r="L63" i="8"/>
  <c r="J55" i="18"/>
  <c r="I56" i="18"/>
  <c r="H57" i="18" s="1"/>
  <c r="L62" i="8" l="1"/>
  <c r="K61" i="8"/>
  <c r="K58" i="9"/>
  <c r="L59" i="9"/>
  <c r="L44" i="14"/>
  <c r="K43" i="14"/>
  <c r="K61" i="17"/>
  <c r="L62" i="17"/>
  <c r="K58" i="10"/>
  <c r="L59" i="10"/>
  <c r="K59" i="16"/>
  <c r="L60" i="16"/>
  <c r="L60" i="11"/>
  <c r="K59" i="11"/>
  <c r="L30" i="4"/>
  <c r="K29" i="4"/>
  <c r="L58" i="15"/>
  <c r="K57" i="15"/>
  <c r="K38" i="6"/>
  <c r="L39" i="6"/>
  <c r="L37" i="2"/>
  <c r="K36" i="2"/>
  <c r="K60" i="12"/>
  <c r="L61" i="12"/>
  <c r="I57" i="18"/>
  <c r="H58" i="18" s="1"/>
  <c r="J56" i="18"/>
  <c r="L29" i="4" l="1"/>
  <c r="K28" i="4"/>
  <c r="K59" i="12"/>
  <c r="L60" i="12"/>
  <c r="L38" i="6"/>
  <c r="K37" i="6"/>
  <c r="K58" i="16"/>
  <c r="L59" i="16"/>
  <c r="L61" i="17"/>
  <c r="K60" i="17"/>
  <c r="K57" i="9"/>
  <c r="L58" i="9"/>
  <c r="K35" i="2"/>
  <c r="L36" i="2"/>
  <c r="L57" i="15"/>
  <c r="K56" i="15"/>
  <c r="L59" i="11"/>
  <c r="K58" i="11"/>
  <c r="K42" i="14"/>
  <c r="L43" i="14"/>
  <c r="K60" i="8"/>
  <c r="L61" i="8"/>
  <c r="L58" i="10"/>
  <c r="K57" i="10"/>
  <c r="I58" i="18"/>
  <c r="H59" i="18" s="1"/>
  <c r="J57" i="18"/>
  <c r="L60" i="8" l="1"/>
  <c r="K59" i="8"/>
  <c r="K56" i="10"/>
  <c r="L57" i="10"/>
  <c r="K34" i="2"/>
  <c r="L35" i="2"/>
  <c r="K55" i="15"/>
  <c r="L56" i="15"/>
  <c r="L42" i="14"/>
  <c r="K41" i="14"/>
  <c r="K56" i="9"/>
  <c r="L57" i="9"/>
  <c r="K57" i="16"/>
  <c r="L58" i="16"/>
  <c r="L59" i="12"/>
  <c r="K58" i="12"/>
  <c r="K57" i="11"/>
  <c r="L58" i="11"/>
  <c r="L60" i="17"/>
  <c r="K59" i="17"/>
  <c r="K36" i="6"/>
  <c r="L37" i="6"/>
  <c r="L28" i="4"/>
  <c r="K27" i="4"/>
  <c r="I59" i="18"/>
  <c r="H60" i="18" s="1"/>
  <c r="J58" i="18"/>
  <c r="K56" i="11" l="1"/>
  <c r="L57" i="11"/>
  <c r="K58" i="17"/>
  <c r="L59" i="17"/>
  <c r="K35" i="6"/>
  <c r="L36" i="6"/>
  <c r="L57" i="16"/>
  <c r="K56" i="16"/>
  <c r="L27" i="4"/>
  <c r="K26" i="4"/>
  <c r="L58" i="12"/>
  <c r="K57" i="12"/>
  <c r="K55" i="9"/>
  <c r="L56" i="9"/>
  <c r="L55" i="15"/>
  <c r="K54" i="15"/>
  <c r="L56" i="10"/>
  <c r="K55" i="10"/>
  <c r="K40" i="14"/>
  <c r="L41" i="14"/>
  <c r="K58" i="8"/>
  <c r="L59" i="8"/>
  <c r="L34" i="2"/>
  <c r="K33" i="2"/>
  <c r="I60" i="18"/>
  <c r="H61" i="18" s="1"/>
  <c r="J59" i="18"/>
  <c r="K57" i="8" l="1"/>
  <c r="L58" i="8"/>
  <c r="K54" i="9"/>
  <c r="L55" i="9"/>
  <c r="L35" i="6"/>
  <c r="K34" i="6"/>
  <c r="K53" i="15"/>
  <c r="L54" i="15"/>
  <c r="L57" i="12"/>
  <c r="K56" i="12"/>
  <c r="L56" i="16"/>
  <c r="K55" i="16"/>
  <c r="L56" i="11"/>
  <c r="K55" i="11"/>
  <c r="K32" i="2"/>
  <c r="L33" i="2"/>
  <c r="L40" i="14"/>
  <c r="K39" i="14"/>
  <c r="L58" i="17"/>
  <c r="K57" i="17"/>
  <c r="L55" i="10"/>
  <c r="K54" i="10"/>
  <c r="L26" i="4"/>
  <c r="K25" i="4"/>
  <c r="J60" i="18"/>
  <c r="I61" i="18"/>
  <c r="H62" i="18" s="1"/>
  <c r="L25" i="4" l="1"/>
  <c r="K24" i="4"/>
  <c r="L57" i="17"/>
  <c r="K56" i="17"/>
  <c r="K54" i="16"/>
  <c r="L55" i="16"/>
  <c r="K31" i="2"/>
  <c r="L32" i="2"/>
  <c r="K52" i="15"/>
  <c r="L53" i="15"/>
  <c r="K53" i="9"/>
  <c r="L54" i="9"/>
  <c r="L54" i="10"/>
  <c r="K53" i="10"/>
  <c r="K38" i="14"/>
  <c r="L39" i="14"/>
  <c r="K54" i="11"/>
  <c r="L55" i="11"/>
  <c r="K55" i="12"/>
  <c r="L56" i="12"/>
  <c r="L34" i="6"/>
  <c r="K33" i="6"/>
  <c r="L57" i="8"/>
  <c r="K56" i="8"/>
  <c r="I62" i="18"/>
  <c r="H63" i="18" s="1"/>
  <c r="J61" i="18"/>
  <c r="L33" i="6" l="1"/>
  <c r="K32" i="6"/>
  <c r="K53" i="11"/>
  <c r="L54" i="11"/>
  <c r="L52" i="15"/>
  <c r="K51" i="15"/>
  <c r="L54" i="16"/>
  <c r="K53" i="16"/>
  <c r="K55" i="8"/>
  <c r="L56" i="8"/>
  <c r="K55" i="17"/>
  <c r="L56" i="17"/>
  <c r="L55" i="12"/>
  <c r="K54" i="12"/>
  <c r="K37" i="14"/>
  <c r="L38" i="14"/>
  <c r="K52" i="9"/>
  <c r="L53" i="9"/>
  <c r="L31" i="2"/>
  <c r="K30" i="2"/>
  <c r="L53" i="10"/>
  <c r="K52" i="10"/>
  <c r="K23" i="4"/>
  <c r="L24" i="4"/>
  <c r="I63" i="18"/>
  <c r="H64" i="18" s="1"/>
  <c r="J62" i="18"/>
  <c r="L30" i="2" l="1"/>
  <c r="K29" i="2"/>
  <c r="K22" i="4"/>
  <c r="L23" i="4"/>
  <c r="K54" i="17"/>
  <c r="L55" i="17"/>
  <c r="L53" i="11"/>
  <c r="K52" i="11"/>
  <c r="L53" i="16"/>
  <c r="K52" i="16"/>
  <c r="K36" i="14"/>
  <c r="L37" i="14"/>
  <c r="K51" i="10"/>
  <c r="L52" i="10"/>
  <c r="L54" i="12"/>
  <c r="K53" i="12"/>
  <c r="L51" i="15"/>
  <c r="K50" i="15"/>
  <c r="L32" i="6"/>
  <c r="K31" i="6"/>
  <c r="K51" i="9"/>
  <c r="L52" i="9"/>
  <c r="K54" i="8"/>
  <c r="L55" i="8"/>
  <c r="I64" i="18"/>
  <c r="H65" i="18" s="1"/>
  <c r="J63" i="18"/>
  <c r="L31" i="6" l="1"/>
  <c r="K30" i="6"/>
  <c r="L36" i="14"/>
  <c r="K35" i="14"/>
  <c r="K52" i="12"/>
  <c r="L53" i="12"/>
  <c r="K51" i="11"/>
  <c r="L52" i="11"/>
  <c r="L54" i="8"/>
  <c r="K53" i="8"/>
  <c r="L22" i="4"/>
  <c r="K21" i="4"/>
  <c r="K49" i="15"/>
  <c r="L50" i="15"/>
  <c r="K51" i="16"/>
  <c r="L52" i="16"/>
  <c r="L29" i="2"/>
  <c r="K28" i="2"/>
  <c r="K50" i="9"/>
  <c r="L51" i="9"/>
  <c r="L51" i="10"/>
  <c r="K50" i="10"/>
  <c r="K53" i="17"/>
  <c r="L54" i="17"/>
  <c r="J64" i="18"/>
  <c r="I65" i="18"/>
  <c r="H66" i="18" s="1"/>
  <c r="K20" i="4" l="1"/>
  <c r="L21" i="4"/>
  <c r="K34" i="14"/>
  <c r="L35" i="14"/>
  <c r="L53" i="17"/>
  <c r="K52" i="17"/>
  <c r="K49" i="9"/>
  <c r="L50" i="9"/>
  <c r="K50" i="16"/>
  <c r="L51" i="16"/>
  <c r="K50" i="11"/>
  <c r="L51" i="11"/>
  <c r="K49" i="10"/>
  <c r="L50" i="10"/>
  <c r="K27" i="2"/>
  <c r="L28" i="2"/>
  <c r="L53" i="8"/>
  <c r="K52" i="8"/>
  <c r="L30" i="6"/>
  <c r="K29" i="6"/>
  <c r="K48" i="15"/>
  <c r="L49" i="15"/>
  <c r="K51" i="12"/>
  <c r="L52" i="12"/>
  <c r="I66" i="18"/>
  <c r="H67" i="18" s="1"/>
  <c r="J65" i="18"/>
  <c r="K33" i="14" l="1"/>
  <c r="L34" i="14"/>
  <c r="L52" i="17"/>
  <c r="K51" i="17"/>
  <c r="K28" i="6"/>
  <c r="L29" i="6"/>
  <c r="L51" i="12"/>
  <c r="K50" i="12"/>
  <c r="K26" i="2"/>
  <c r="L27" i="2"/>
  <c r="L50" i="11"/>
  <c r="K49" i="11"/>
  <c r="K48" i="9"/>
  <c r="L49" i="9"/>
  <c r="L52" i="8"/>
  <c r="K51" i="8"/>
  <c r="L48" i="15"/>
  <c r="K47" i="15"/>
  <c r="K48" i="10"/>
  <c r="L49" i="10"/>
  <c r="K49" i="16"/>
  <c r="L50" i="16"/>
  <c r="K19" i="4"/>
  <c r="L20" i="4"/>
  <c r="I67" i="18"/>
  <c r="H68" i="18" s="1"/>
  <c r="J66" i="18"/>
  <c r="K50" i="8" l="1"/>
  <c r="L51" i="8"/>
  <c r="L50" i="12"/>
  <c r="K49" i="12"/>
  <c r="K18" i="4"/>
  <c r="L19" i="4"/>
  <c r="L47" i="15"/>
  <c r="K46" i="15"/>
  <c r="L49" i="11"/>
  <c r="K48" i="11"/>
  <c r="K50" i="17"/>
  <c r="L51" i="17"/>
  <c r="L48" i="10"/>
  <c r="K47" i="10"/>
  <c r="L49" i="16"/>
  <c r="K48" i="16"/>
  <c r="K47" i="9"/>
  <c r="L48" i="9"/>
  <c r="L26" i="2"/>
  <c r="K25" i="2"/>
  <c r="K27" i="6"/>
  <c r="L28" i="6"/>
  <c r="K32" i="14"/>
  <c r="L33" i="14"/>
  <c r="I68" i="18"/>
  <c r="H69" i="18" s="1"/>
  <c r="J67" i="18"/>
  <c r="L48" i="16" l="1"/>
  <c r="K47" i="16"/>
  <c r="K48" i="12"/>
  <c r="L49" i="12"/>
  <c r="L50" i="17"/>
  <c r="K49" i="17"/>
  <c r="K46" i="10"/>
  <c r="L47" i="10"/>
  <c r="K24" i="2"/>
  <c r="L25" i="2"/>
  <c r="K45" i="15"/>
  <c r="L46" i="15"/>
  <c r="L32" i="14"/>
  <c r="K31" i="14"/>
  <c r="K47" i="11"/>
  <c r="L48" i="11"/>
  <c r="L27" i="6"/>
  <c r="K26" i="6"/>
  <c r="K46" i="9"/>
  <c r="L47" i="9"/>
  <c r="L18" i="4"/>
  <c r="K17" i="4"/>
  <c r="L50" i="8"/>
  <c r="K49" i="8"/>
  <c r="I69" i="18"/>
  <c r="H70" i="18" s="1"/>
  <c r="J68" i="18"/>
  <c r="K44" i="15" l="1"/>
  <c r="L45" i="15"/>
  <c r="L49" i="8"/>
  <c r="K48" i="8"/>
  <c r="K45" i="9"/>
  <c r="L46" i="9"/>
  <c r="L46" i="10"/>
  <c r="K45" i="10"/>
  <c r="K30" i="14"/>
  <c r="L31" i="14"/>
  <c r="L49" i="17"/>
  <c r="K48" i="17"/>
  <c r="K46" i="16"/>
  <c r="L47" i="16"/>
  <c r="L47" i="11"/>
  <c r="K46" i="11"/>
  <c r="K47" i="12"/>
  <c r="L48" i="12"/>
  <c r="L17" i="4"/>
  <c r="K16" i="4"/>
  <c r="L26" i="6"/>
  <c r="K25" i="6"/>
  <c r="K23" i="2"/>
  <c r="L24" i="2"/>
  <c r="I70" i="18"/>
  <c r="H71" i="18" s="1"/>
  <c r="J69" i="18"/>
  <c r="L16" i="4" l="1"/>
  <c r="K15" i="4"/>
  <c r="L48" i="8"/>
  <c r="K47" i="8"/>
  <c r="K45" i="11"/>
  <c r="L46" i="11"/>
  <c r="K47" i="17"/>
  <c r="L48" i="17"/>
  <c r="K44" i="10"/>
  <c r="L45" i="10"/>
  <c r="L23" i="2"/>
  <c r="K22" i="2"/>
  <c r="L25" i="6"/>
  <c r="K24" i="6"/>
  <c r="L47" i="12"/>
  <c r="K46" i="12"/>
  <c r="L46" i="16"/>
  <c r="K45" i="16"/>
  <c r="L30" i="14"/>
  <c r="K29" i="14"/>
  <c r="K44" i="9"/>
  <c r="L45" i="9"/>
  <c r="L44" i="15"/>
  <c r="K43" i="15"/>
  <c r="I71" i="18"/>
  <c r="H72" i="18" s="1"/>
  <c r="J70" i="18"/>
  <c r="L43" i="15" l="1"/>
  <c r="K42" i="15"/>
  <c r="L46" i="12"/>
  <c r="K45" i="12"/>
  <c r="K46" i="8"/>
  <c r="L47" i="8"/>
  <c r="L24" i="6"/>
  <c r="K23" i="6"/>
  <c r="L15" i="4"/>
  <c r="K14" i="4"/>
  <c r="K28" i="14"/>
  <c r="L29" i="14"/>
  <c r="L22" i="2"/>
  <c r="K21" i="2"/>
  <c r="K46" i="17"/>
  <c r="L47" i="17"/>
  <c r="L45" i="16"/>
  <c r="K44" i="16"/>
  <c r="L44" i="9"/>
  <c r="K43" i="9"/>
  <c r="K43" i="10"/>
  <c r="L44" i="10"/>
  <c r="K44" i="11"/>
  <c r="L45" i="11"/>
  <c r="J71" i="18"/>
  <c r="I72" i="18"/>
  <c r="H73" i="18" s="1"/>
  <c r="L43" i="9" l="1"/>
  <c r="K42" i="9"/>
  <c r="L23" i="6"/>
  <c r="K22" i="6"/>
  <c r="K43" i="11"/>
  <c r="L44" i="11"/>
  <c r="K45" i="17"/>
  <c r="L46" i="17"/>
  <c r="L14" i="4"/>
  <c r="K13" i="4"/>
  <c r="K41" i="15"/>
  <c r="L42" i="15"/>
  <c r="K44" i="12"/>
  <c r="L45" i="12"/>
  <c r="L28" i="14"/>
  <c r="K27" i="14"/>
  <c r="K43" i="16"/>
  <c r="L44" i="16"/>
  <c r="L21" i="2"/>
  <c r="K20" i="2"/>
  <c r="L43" i="10"/>
  <c r="K42" i="10"/>
  <c r="L46" i="8"/>
  <c r="K45" i="8"/>
  <c r="I73" i="18"/>
  <c r="H74" i="18" s="1"/>
  <c r="J72" i="18"/>
  <c r="K19" i="2" l="1"/>
  <c r="L20" i="2"/>
  <c r="K41" i="10"/>
  <c r="L42" i="10"/>
  <c r="K12" i="4"/>
  <c r="L13" i="4"/>
  <c r="L42" i="9"/>
  <c r="K41" i="9"/>
  <c r="L45" i="8"/>
  <c r="K44" i="8"/>
  <c r="K26" i="14"/>
  <c r="L27" i="14"/>
  <c r="L22" i="6"/>
  <c r="K21" i="6"/>
  <c r="K40" i="15"/>
  <c r="L41" i="15"/>
  <c r="L45" i="17"/>
  <c r="K44" i="17"/>
  <c r="K42" i="16"/>
  <c r="L43" i="16"/>
  <c r="K43" i="12"/>
  <c r="L44" i="12"/>
  <c r="L43" i="11"/>
  <c r="K42" i="11"/>
  <c r="I74" i="18"/>
  <c r="H75" i="18" s="1"/>
  <c r="J73" i="18"/>
  <c r="K41" i="16" l="1"/>
  <c r="L42" i="16"/>
  <c r="L26" i="14"/>
  <c r="K25" i="14"/>
  <c r="L21" i="6"/>
  <c r="K20" i="6"/>
  <c r="L44" i="8"/>
  <c r="K43" i="8"/>
  <c r="K41" i="11"/>
  <c r="L42" i="11"/>
  <c r="L41" i="9"/>
  <c r="K40" i="9"/>
  <c r="L40" i="15"/>
  <c r="K39" i="15"/>
  <c r="L41" i="10"/>
  <c r="K40" i="10"/>
  <c r="L44" i="17"/>
  <c r="K43" i="17"/>
  <c r="L43" i="12"/>
  <c r="K42" i="12"/>
  <c r="K11" i="4"/>
  <c r="L12" i="4"/>
  <c r="K18" i="2"/>
  <c r="L19" i="2"/>
  <c r="I75" i="18"/>
  <c r="H76" i="18" s="1"/>
  <c r="J74" i="18"/>
  <c r="L40" i="10" l="1"/>
  <c r="K39" i="10"/>
  <c r="L43" i="8"/>
  <c r="K42" i="8"/>
  <c r="L18" i="2"/>
  <c r="K17" i="2"/>
  <c r="K42" i="17"/>
  <c r="L43" i="17"/>
  <c r="L42" i="12"/>
  <c r="K41" i="12"/>
  <c r="K39" i="9"/>
  <c r="L40" i="9"/>
  <c r="K24" i="14"/>
  <c r="L25" i="14"/>
  <c r="L39" i="15"/>
  <c r="K38" i="15"/>
  <c r="K19" i="6"/>
  <c r="L20" i="6"/>
  <c r="L11" i="4"/>
  <c r="K10" i="4"/>
  <c r="K40" i="11"/>
  <c r="L41" i="11"/>
  <c r="L41" i="16"/>
  <c r="K40" i="16"/>
  <c r="I76" i="18"/>
  <c r="H77" i="18" s="1"/>
  <c r="J75" i="18"/>
  <c r="L40" i="16" l="1"/>
  <c r="K39" i="16"/>
  <c r="L42" i="8"/>
  <c r="K41" i="8"/>
  <c r="L10" i="4"/>
  <c r="K9" i="4"/>
  <c r="L9" i="4" s="1"/>
  <c r="K37" i="15"/>
  <c r="L38" i="15"/>
  <c r="L39" i="9"/>
  <c r="K38" i="9"/>
  <c r="L42" i="17"/>
  <c r="K41" i="17"/>
  <c r="L41" i="12"/>
  <c r="K40" i="12"/>
  <c r="K16" i="2"/>
  <c r="L17" i="2"/>
  <c r="K38" i="10"/>
  <c r="L39" i="10"/>
  <c r="L40" i="11"/>
  <c r="K39" i="11"/>
  <c r="K18" i="6"/>
  <c r="L19" i="6"/>
  <c r="L24" i="14"/>
  <c r="K23" i="14"/>
  <c r="J76" i="18"/>
  <c r="I77" i="18"/>
  <c r="H78" i="18" s="1"/>
  <c r="K22" i="14" l="1"/>
  <c r="L23" i="14"/>
  <c r="K38" i="11"/>
  <c r="L39" i="11"/>
  <c r="L41" i="17"/>
  <c r="K40" i="17"/>
  <c r="L41" i="8"/>
  <c r="K40" i="8"/>
  <c r="L16" i="2"/>
  <c r="K15" i="2"/>
  <c r="K36" i="15"/>
  <c r="L37" i="15"/>
  <c r="K39" i="12"/>
  <c r="L40" i="12"/>
  <c r="L38" i="9"/>
  <c r="K37" i="9"/>
  <c r="K38" i="16"/>
  <c r="L39" i="16"/>
  <c r="L18" i="6"/>
  <c r="K17" i="6"/>
  <c r="L38" i="10"/>
  <c r="K37" i="10"/>
  <c r="I78" i="18"/>
  <c r="H79" i="18" s="1"/>
  <c r="J77" i="18"/>
  <c r="K16" i="6" l="1"/>
  <c r="L17" i="6"/>
  <c r="L40" i="8"/>
  <c r="K39" i="8"/>
  <c r="L36" i="15"/>
  <c r="K35" i="15"/>
  <c r="K14" i="2"/>
  <c r="L15" i="2"/>
  <c r="L37" i="9"/>
  <c r="K36" i="9"/>
  <c r="L38" i="11"/>
  <c r="K37" i="11"/>
  <c r="L37" i="10"/>
  <c r="K36" i="10"/>
  <c r="K39" i="17"/>
  <c r="L40" i="17"/>
  <c r="L38" i="16"/>
  <c r="K37" i="16"/>
  <c r="L39" i="12"/>
  <c r="K38" i="12"/>
  <c r="K21" i="14"/>
  <c r="L22" i="14"/>
  <c r="I79" i="18"/>
  <c r="H80" i="18" s="1"/>
  <c r="J78" i="18"/>
  <c r="K38" i="8" l="1"/>
  <c r="L39" i="8"/>
  <c r="L35" i="15"/>
  <c r="K34" i="15"/>
  <c r="L38" i="12"/>
  <c r="K37" i="12"/>
  <c r="L37" i="11"/>
  <c r="K36" i="11"/>
  <c r="K38" i="17"/>
  <c r="L39" i="17"/>
  <c r="L14" i="2"/>
  <c r="K13" i="2"/>
  <c r="L37" i="16"/>
  <c r="K36" i="16"/>
  <c r="K35" i="10"/>
  <c r="L36" i="10"/>
  <c r="K35" i="9"/>
  <c r="L36" i="9"/>
  <c r="K20" i="14"/>
  <c r="L21" i="14"/>
  <c r="K15" i="6"/>
  <c r="L16" i="6"/>
  <c r="I80" i="18"/>
  <c r="H81" i="18" s="1"/>
  <c r="J79" i="18"/>
  <c r="L13" i="2" l="1"/>
  <c r="K12" i="2"/>
  <c r="K33" i="15"/>
  <c r="L34" i="15"/>
  <c r="L35" i="10"/>
  <c r="K34" i="10"/>
  <c r="K36" i="12"/>
  <c r="L37" i="12"/>
  <c r="L36" i="11"/>
  <c r="K35" i="11"/>
  <c r="L20" i="14"/>
  <c r="K19" i="14"/>
  <c r="K35" i="16"/>
  <c r="L36" i="16"/>
  <c r="K14" i="6"/>
  <c r="L15" i="6"/>
  <c r="K34" i="9"/>
  <c r="L35" i="9"/>
  <c r="K37" i="17"/>
  <c r="L38" i="17"/>
  <c r="L38" i="8"/>
  <c r="K37" i="8"/>
  <c r="J80" i="18"/>
  <c r="I81" i="18"/>
  <c r="H82" i="18" s="1"/>
  <c r="K13" i="6" l="1"/>
  <c r="L14" i="6"/>
  <c r="K18" i="14"/>
  <c r="L19" i="14"/>
  <c r="K35" i="12"/>
  <c r="L36" i="12"/>
  <c r="K33" i="10"/>
  <c r="L34" i="10"/>
  <c r="K11" i="2"/>
  <c r="L12" i="2"/>
  <c r="L37" i="17"/>
  <c r="K36" i="17"/>
  <c r="K32" i="15"/>
  <c r="L33" i="15"/>
  <c r="L37" i="8"/>
  <c r="K36" i="8"/>
  <c r="L35" i="11"/>
  <c r="K34" i="11"/>
  <c r="L34" i="9"/>
  <c r="K33" i="9"/>
  <c r="K34" i="16"/>
  <c r="L35" i="16"/>
  <c r="I82" i="18"/>
  <c r="H83" i="18" s="1"/>
  <c r="J81" i="18"/>
  <c r="L36" i="8" l="1"/>
  <c r="K35" i="8"/>
  <c r="L33" i="10"/>
  <c r="K32" i="10"/>
  <c r="L33" i="9"/>
  <c r="K32" i="9"/>
  <c r="L36" i="17"/>
  <c r="K35" i="17"/>
  <c r="K17" i="14"/>
  <c r="L18" i="14"/>
  <c r="L34" i="11"/>
  <c r="K33" i="11"/>
  <c r="L34" i="16"/>
  <c r="K33" i="16"/>
  <c r="L32" i="15"/>
  <c r="K31" i="15"/>
  <c r="K10" i="2"/>
  <c r="L11" i="2"/>
  <c r="L35" i="12"/>
  <c r="K34" i="12"/>
  <c r="L13" i="6"/>
  <c r="K12" i="6"/>
  <c r="J82" i="18"/>
  <c r="I83" i="18"/>
  <c r="H84" i="18" s="1"/>
  <c r="L34" i="12" l="1"/>
  <c r="K33" i="12"/>
  <c r="L33" i="11"/>
  <c r="K32" i="11"/>
  <c r="L32" i="10"/>
  <c r="K31" i="10"/>
  <c r="L33" i="16"/>
  <c r="K32" i="16"/>
  <c r="L32" i="9"/>
  <c r="K31" i="9"/>
  <c r="K34" i="8"/>
  <c r="L35" i="8"/>
  <c r="L31" i="15"/>
  <c r="K30" i="15"/>
  <c r="K34" i="17"/>
  <c r="L35" i="17"/>
  <c r="K11" i="6"/>
  <c r="L12" i="6"/>
  <c r="K9" i="2"/>
  <c r="L9" i="2" s="1"/>
  <c r="L10" i="2"/>
  <c r="K16" i="14"/>
  <c r="L17" i="14"/>
  <c r="I84" i="18"/>
  <c r="H85" i="18" s="1"/>
  <c r="J83" i="18"/>
  <c r="K31" i="16" l="1"/>
  <c r="L32" i="16"/>
  <c r="L34" i="8"/>
  <c r="K33" i="8"/>
  <c r="K29" i="15"/>
  <c r="L30" i="15"/>
  <c r="L31" i="10"/>
  <c r="K30" i="10"/>
  <c r="L33" i="12"/>
  <c r="K32" i="12"/>
  <c r="L32" i="11"/>
  <c r="K31" i="11"/>
  <c r="L34" i="17"/>
  <c r="K33" i="17"/>
  <c r="L31" i="9"/>
  <c r="K30" i="9"/>
  <c r="L16" i="14"/>
  <c r="K15" i="14"/>
  <c r="K10" i="6"/>
  <c r="L11" i="6"/>
  <c r="I85" i="18"/>
  <c r="H86" i="18" s="1"/>
  <c r="J84" i="18"/>
  <c r="L30" i="9" l="1"/>
  <c r="K29" i="9"/>
  <c r="L30" i="10"/>
  <c r="K29" i="10"/>
  <c r="K9" i="6"/>
  <c r="L9" i="6" s="1"/>
  <c r="L10" i="6"/>
  <c r="L33" i="17"/>
  <c r="K32" i="17"/>
  <c r="L31" i="11"/>
  <c r="K30" i="11"/>
  <c r="L33" i="8"/>
  <c r="K32" i="8"/>
  <c r="K14" i="14"/>
  <c r="L15" i="14"/>
  <c r="K31" i="12"/>
  <c r="L32" i="12"/>
  <c r="K28" i="15"/>
  <c r="L29" i="15"/>
  <c r="K30" i="16"/>
  <c r="L31" i="16"/>
  <c r="I86" i="18"/>
  <c r="H87" i="18" s="1"/>
  <c r="J85" i="18"/>
  <c r="L32" i="8" l="1"/>
  <c r="K31" i="8"/>
  <c r="L30" i="16"/>
  <c r="K29" i="16"/>
  <c r="L29" i="9"/>
  <c r="K28" i="9"/>
  <c r="K31" i="17"/>
  <c r="L32" i="17"/>
  <c r="L29" i="10"/>
  <c r="K28" i="10"/>
  <c r="L31" i="12"/>
  <c r="K30" i="12"/>
  <c r="L30" i="11"/>
  <c r="K29" i="11"/>
  <c r="L28" i="15"/>
  <c r="K27" i="15"/>
  <c r="L14" i="14"/>
  <c r="K13" i="14"/>
  <c r="I87" i="18"/>
  <c r="H88" i="18" s="1"/>
  <c r="J86" i="18"/>
  <c r="L27" i="15" l="1"/>
  <c r="K26" i="15"/>
  <c r="L29" i="16"/>
  <c r="K28" i="16"/>
  <c r="L28" i="9"/>
  <c r="K27" i="9"/>
  <c r="L30" i="12"/>
  <c r="K29" i="12"/>
  <c r="K30" i="17"/>
  <c r="L31" i="17"/>
  <c r="K12" i="14"/>
  <c r="L13" i="14"/>
  <c r="L29" i="11"/>
  <c r="K28" i="11"/>
  <c r="L28" i="10"/>
  <c r="K27" i="10"/>
  <c r="K30" i="8"/>
  <c r="L31" i="8"/>
  <c r="J87" i="18"/>
  <c r="I88" i="18"/>
  <c r="H89" i="18" s="1"/>
  <c r="K27" i="16" l="1"/>
  <c r="L28" i="16"/>
  <c r="L12" i="14"/>
  <c r="K11" i="14"/>
  <c r="L28" i="11"/>
  <c r="K27" i="11"/>
  <c r="L27" i="9"/>
  <c r="K26" i="9"/>
  <c r="K25" i="15"/>
  <c r="L26" i="15"/>
  <c r="L27" i="10"/>
  <c r="K26" i="10"/>
  <c r="K28" i="12"/>
  <c r="L29" i="12"/>
  <c r="L30" i="8"/>
  <c r="K29" i="8"/>
  <c r="K29" i="17"/>
  <c r="L30" i="17"/>
  <c r="I89" i="18"/>
  <c r="H90" i="18" s="1"/>
  <c r="J88" i="18"/>
  <c r="L29" i="8" l="1"/>
  <c r="K28" i="8"/>
  <c r="K10" i="14"/>
  <c r="L11" i="14"/>
  <c r="L26" i="10"/>
  <c r="K25" i="10"/>
  <c r="L26" i="9"/>
  <c r="K25" i="9"/>
  <c r="K26" i="11"/>
  <c r="L27" i="11"/>
  <c r="L29" i="17"/>
  <c r="K28" i="17"/>
  <c r="K27" i="12"/>
  <c r="L28" i="12"/>
  <c r="K24" i="15"/>
  <c r="L25" i="15"/>
  <c r="K26" i="16"/>
  <c r="L27" i="16"/>
  <c r="I90" i="18"/>
  <c r="H91" i="18" s="1"/>
  <c r="J89" i="18"/>
  <c r="L28" i="8" l="1"/>
  <c r="K27" i="8"/>
  <c r="L28" i="17"/>
  <c r="K27" i="17"/>
  <c r="L25" i="9"/>
  <c r="K24" i="9"/>
  <c r="L24" i="15"/>
  <c r="K23" i="15"/>
  <c r="L10" i="14"/>
  <c r="K9" i="14"/>
  <c r="L9" i="14" s="1"/>
  <c r="L25" i="10"/>
  <c r="K24" i="10"/>
  <c r="L26" i="16"/>
  <c r="K25" i="16"/>
  <c r="L27" i="12"/>
  <c r="K26" i="12"/>
  <c r="L26" i="11"/>
  <c r="K25" i="11"/>
  <c r="I91" i="18"/>
  <c r="H92" i="18" s="1"/>
  <c r="J90" i="18"/>
  <c r="L26" i="12" l="1"/>
  <c r="K25" i="12"/>
  <c r="L23" i="15"/>
  <c r="K22" i="15"/>
  <c r="L27" i="8"/>
  <c r="K26" i="8"/>
  <c r="L24" i="10"/>
  <c r="K23" i="10"/>
  <c r="K26" i="17"/>
  <c r="L27" i="17"/>
  <c r="L25" i="11"/>
  <c r="K24" i="11"/>
  <c r="L25" i="16"/>
  <c r="K24" i="16"/>
  <c r="L24" i="9"/>
  <c r="K23" i="9"/>
  <c r="I92" i="18"/>
  <c r="H93" i="18" s="1"/>
  <c r="J91" i="18"/>
  <c r="K22" i="9" l="1"/>
  <c r="L23" i="9"/>
  <c r="L23" i="10"/>
  <c r="K22" i="10"/>
  <c r="L25" i="12"/>
  <c r="K24" i="12"/>
  <c r="K23" i="11"/>
  <c r="L24" i="11"/>
  <c r="K21" i="15"/>
  <c r="L22" i="15"/>
  <c r="K23" i="16"/>
  <c r="L24" i="16"/>
  <c r="L26" i="8"/>
  <c r="K25" i="8"/>
  <c r="L26" i="17"/>
  <c r="K25" i="17"/>
  <c r="J92" i="18"/>
  <c r="I93" i="18"/>
  <c r="H94" i="18" s="1"/>
  <c r="L25" i="17" l="1"/>
  <c r="K24" i="17"/>
  <c r="K22" i="16"/>
  <c r="L23" i="16"/>
  <c r="L22" i="10"/>
  <c r="K21" i="10"/>
  <c r="K22" i="11"/>
  <c r="L23" i="11"/>
  <c r="L25" i="8"/>
  <c r="K24" i="8"/>
  <c r="K23" i="12"/>
  <c r="L24" i="12"/>
  <c r="K20" i="15"/>
  <c r="L21" i="15"/>
  <c r="L22" i="9"/>
  <c r="K21" i="9"/>
  <c r="I94" i="18"/>
  <c r="J93" i="18"/>
  <c r="H95" i="18"/>
  <c r="L21" i="9" l="1"/>
  <c r="K20" i="9"/>
  <c r="L23" i="12"/>
  <c r="K22" i="12"/>
  <c r="K23" i="17"/>
  <c r="L24" i="17"/>
  <c r="L22" i="11"/>
  <c r="K21" i="11"/>
  <c r="L22" i="16"/>
  <c r="K21" i="16"/>
  <c r="K23" i="8"/>
  <c r="L24" i="8"/>
  <c r="L21" i="10"/>
  <c r="K20" i="10"/>
  <c r="L20" i="15"/>
  <c r="K19" i="15"/>
  <c r="I95" i="18"/>
  <c r="J94" i="18"/>
  <c r="H96" i="18"/>
  <c r="L22" i="12" l="1"/>
  <c r="K21" i="12"/>
  <c r="K19" i="9"/>
  <c r="L20" i="9"/>
  <c r="L19" i="15"/>
  <c r="K18" i="15"/>
  <c r="L21" i="11"/>
  <c r="K20" i="11"/>
  <c r="K22" i="8"/>
  <c r="L23" i="8"/>
  <c r="L20" i="10"/>
  <c r="K19" i="10"/>
  <c r="L21" i="16"/>
  <c r="K20" i="16"/>
  <c r="K22" i="17"/>
  <c r="L23" i="17"/>
  <c r="I96" i="18"/>
  <c r="H97" i="18"/>
  <c r="J95" i="18"/>
  <c r="L19" i="10" l="1"/>
  <c r="K18" i="10"/>
  <c r="L20" i="11"/>
  <c r="K19" i="11"/>
  <c r="K21" i="17"/>
  <c r="L22" i="17"/>
  <c r="K18" i="9"/>
  <c r="L19" i="9"/>
  <c r="K19" i="16"/>
  <c r="L20" i="16"/>
  <c r="K17" i="15"/>
  <c r="L18" i="15"/>
  <c r="K20" i="12"/>
  <c r="L21" i="12"/>
  <c r="L22" i="8"/>
  <c r="K21" i="8"/>
  <c r="I97" i="18"/>
  <c r="J96" i="18"/>
  <c r="H98" i="18"/>
  <c r="L21" i="8" l="1"/>
  <c r="K20" i="8"/>
  <c r="L18" i="10"/>
  <c r="K17" i="10"/>
  <c r="K18" i="11"/>
  <c r="L19" i="11"/>
  <c r="K16" i="15"/>
  <c r="L17" i="15"/>
  <c r="L18" i="9"/>
  <c r="K17" i="9"/>
  <c r="K19" i="12"/>
  <c r="L20" i="12"/>
  <c r="K18" i="16"/>
  <c r="L19" i="16"/>
  <c r="L21" i="17"/>
  <c r="K20" i="17"/>
  <c r="I98" i="18"/>
  <c r="J97" i="18"/>
  <c r="H99" i="18"/>
  <c r="L20" i="17" l="1"/>
  <c r="K19" i="17"/>
  <c r="L17" i="10"/>
  <c r="K16" i="10"/>
  <c r="L19" i="12"/>
  <c r="K18" i="12"/>
  <c r="L20" i="8"/>
  <c r="K19" i="8"/>
  <c r="L16" i="15"/>
  <c r="K15" i="15"/>
  <c r="L17" i="9"/>
  <c r="K16" i="9"/>
  <c r="L18" i="16"/>
  <c r="K17" i="16"/>
  <c r="L18" i="11"/>
  <c r="K17" i="11"/>
  <c r="I99" i="18"/>
  <c r="H100" i="18"/>
  <c r="J98" i="18"/>
  <c r="L17" i="11" l="1"/>
  <c r="K16" i="11"/>
  <c r="L16" i="10"/>
  <c r="K15" i="10"/>
  <c r="L15" i="15"/>
  <c r="K14" i="15"/>
  <c r="K15" i="9"/>
  <c r="L16" i="9"/>
  <c r="K18" i="8"/>
  <c r="L19" i="8"/>
  <c r="L17" i="16"/>
  <c r="K16" i="16"/>
  <c r="L18" i="12"/>
  <c r="K17" i="12"/>
  <c r="K18" i="17"/>
  <c r="L19" i="17"/>
  <c r="I100" i="18"/>
  <c r="H101" i="18"/>
  <c r="J99" i="18"/>
  <c r="L18" i="17" l="1"/>
  <c r="K17" i="17"/>
  <c r="K13" i="15"/>
  <c r="L14" i="15"/>
  <c r="K15" i="16"/>
  <c r="L16" i="16"/>
  <c r="L15" i="10"/>
  <c r="K14" i="10"/>
  <c r="L15" i="9"/>
  <c r="K14" i="9"/>
  <c r="K16" i="12"/>
  <c r="L17" i="12"/>
  <c r="K15" i="11"/>
  <c r="L16" i="11"/>
  <c r="L18" i="8"/>
  <c r="K17" i="8"/>
  <c r="I101" i="18"/>
  <c r="J100" i="18"/>
  <c r="H102" i="18"/>
  <c r="L17" i="8" l="1"/>
  <c r="K16" i="8"/>
  <c r="K15" i="12"/>
  <c r="L16" i="12"/>
  <c r="L14" i="10"/>
  <c r="K13" i="10"/>
  <c r="K12" i="15"/>
  <c r="L13" i="15"/>
  <c r="L14" i="9"/>
  <c r="K13" i="9"/>
  <c r="L17" i="17"/>
  <c r="K16" i="17"/>
  <c r="L15" i="11"/>
  <c r="K14" i="11"/>
  <c r="K14" i="16"/>
  <c r="L15" i="16"/>
  <c r="I102" i="18"/>
  <c r="J101" i="18"/>
  <c r="H103" i="18"/>
  <c r="L14" i="16" l="1"/>
  <c r="K13" i="16"/>
  <c r="L13" i="10"/>
  <c r="K12" i="10"/>
  <c r="K15" i="17"/>
  <c r="L16" i="17"/>
  <c r="L12" i="15"/>
  <c r="K11" i="15"/>
  <c r="L15" i="12"/>
  <c r="K14" i="12"/>
  <c r="L14" i="11"/>
  <c r="K13" i="11"/>
  <c r="L13" i="9"/>
  <c r="K12" i="9"/>
  <c r="L16" i="8"/>
  <c r="K15" i="8"/>
  <c r="I103" i="18"/>
  <c r="H104" i="18"/>
  <c r="J102" i="18"/>
  <c r="L15" i="8" l="1"/>
  <c r="K14" i="8"/>
  <c r="L11" i="15"/>
  <c r="K10" i="15"/>
  <c r="L13" i="11"/>
  <c r="K12" i="11"/>
  <c r="L12" i="10"/>
  <c r="K11" i="10"/>
  <c r="K11" i="9"/>
  <c r="L12" i="9"/>
  <c r="L14" i="12"/>
  <c r="K13" i="12"/>
  <c r="L13" i="16"/>
  <c r="K12" i="16"/>
  <c r="K14" i="17"/>
  <c r="L15" i="17"/>
  <c r="I104" i="18"/>
  <c r="H105" i="18"/>
  <c r="J103" i="18"/>
  <c r="K12" i="12" l="1"/>
  <c r="L13" i="12"/>
  <c r="K10" i="10"/>
  <c r="L11" i="10"/>
  <c r="K9" i="15"/>
  <c r="L9" i="15" s="1"/>
  <c r="L10" i="15"/>
  <c r="K13" i="17"/>
  <c r="L14" i="17"/>
  <c r="K11" i="16"/>
  <c r="L12" i="16"/>
  <c r="L12" i="11"/>
  <c r="K11" i="11"/>
  <c r="K13" i="8"/>
  <c r="L14" i="8"/>
  <c r="K10" i="9"/>
  <c r="L11" i="9"/>
  <c r="I105" i="18"/>
  <c r="J104" i="18"/>
  <c r="H106" i="18"/>
  <c r="K10" i="11" l="1"/>
  <c r="L11" i="11"/>
  <c r="L10" i="9"/>
  <c r="K9" i="9"/>
  <c r="L9" i="9" s="1"/>
  <c r="L13" i="17"/>
  <c r="K12" i="17"/>
  <c r="L10" i="10"/>
  <c r="K9" i="10"/>
  <c r="L9" i="10" s="1"/>
  <c r="K12" i="8"/>
  <c r="L13" i="8"/>
  <c r="K10" i="16"/>
  <c r="L11" i="16"/>
  <c r="K11" i="12"/>
  <c r="L12" i="12"/>
  <c r="I106" i="18"/>
  <c r="J105" i="18"/>
  <c r="H107" i="18"/>
  <c r="L10" i="16" l="1"/>
  <c r="K9" i="16"/>
  <c r="L9" i="16" s="1"/>
  <c r="L12" i="17"/>
  <c r="K11" i="17"/>
  <c r="L11" i="12"/>
  <c r="K10" i="12"/>
  <c r="L12" i="8"/>
  <c r="K11" i="8"/>
  <c r="K9" i="11"/>
  <c r="L9" i="11" s="1"/>
  <c r="L10" i="11"/>
  <c r="I107" i="18"/>
  <c r="H108" i="18"/>
  <c r="J106" i="18"/>
  <c r="K10" i="8" l="1"/>
  <c r="L11" i="8"/>
  <c r="L10" i="12"/>
  <c r="K9" i="12"/>
  <c r="L9" i="12" s="1"/>
  <c r="K10" i="17"/>
  <c r="L11" i="17"/>
  <c r="I108" i="18"/>
  <c r="H109" i="18"/>
  <c r="J107" i="18"/>
  <c r="L10" i="17" l="1"/>
  <c r="K9" i="17"/>
  <c r="L9" i="17" s="1"/>
  <c r="K9" i="8"/>
  <c r="L9" i="8" s="1"/>
  <c r="L10" i="8"/>
  <c r="I109" i="18"/>
  <c r="K109" i="18"/>
  <c r="J108" i="18"/>
  <c r="K108" i="18" l="1"/>
  <c r="L109" i="18"/>
  <c r="K107" i="18" l="1"/>
  <c r="L108" i="18"/>
  <c r="L107" i="18" l="1"/>
  <c r="K106" i="18"/>
  <c r="K105" i="18" l="1"/>
  <c r="L106" i="18"/>
  <c r="K104" i="18" l="1"/>
  <c r="L105" i="18"/>
  <c r="K103" i="18" l="1"/>
  <c r="L104" i="18"/>
  <c r="L103" i="18" l="1"/>
  <c r="K102" i="18"/>
  <c r="L102" i="18" l="1"/>
  <c r="K101" i="18"/>
  <c r="K100" i="18" l="1"/>
  <c r="L101" i="18"/>
  <c r="L100" i="18" l="1"/>
  <c r="K99" i="18"/>
  <c r="L99" i="18" l="1"/>
  <c r="K98" i="18"/>
  <c r="L98" i="18" l="1"/>
  <c r="K97" i="18"/>
  <c r="K96" i="18" l="1"/>
  <c r="L97" i="18"/>
  <c r="L96" i="18" l="1"/>
  <c r="K95" i="18"/>
  <c r="L95" i="18" l="1"/>
  <c r="K94" i="18"/>
  <c r="L94" i="18" l="1"/>
  <c r="K93" i="18"/>
  <c r="K92" i="18" l="1"/>
  <c r="L93" i="18"/>
  <c r="K91" i="18" l="1"/>
  <c r="L92" i="18"/>
  <c r="L91" i="18" l="1"/>
  <c r="K90" i="18"/>
  <c r="K89" i="18" l="1"/>
  <c r="L90" i="18"/>
  <c r="K88" i="18" l="1"/>
  <c r="L89" i="18"/>
  <c r="K87" i="18" l="1"/>
  <c r="L88" i="18"/>
  <c r="L87" i="18" l="1"/>
  <c r="K86" i="18"/>
  <c r="L86" i="18" l="1"/>
  <c r="K85" i="18"/>
  <c r="K84" i="18" l="1"/>
  <c r="L85" i="18"/>
  <c r="L84" i="18" l="1"/>
  <c r="K83" i="18"/>
  <c r="L83" i="18" l="1"/>
  <c r="K82" i="18"/>
  <c r="L82" i="18" l="1"/>
  <c r="K81" i="18"/>
  <c r="K80" i="18" l="1"/>
  <c r="L81" i="18"/>
  <c r="L80" i="18" l="1"/>
  <c r="K79" i="18"/>
  <c r="L79" i="18" l="1"/>
  <c r="K78" i="18"/>
  <c r="L78" i="18" l="1"/>
  <c r="K77" i="18"/>
  <c r="K76" i="18" l="1"/>
  <c r="L77" i="18"/>
  <c r="K75" i="18" l="1"/>
  <c r="L76" i="18"/>
  <c r="L75" i="18" l="1"/>
  <c r="K74" i="18"/>
  <c r="K73" i="18" l="1"/>
  <c r="L74" i="18"/>
  <c r="K72" i="18" l="1"/>
  <c r="L73" i="18"/>
  <c r="K71" i="18" l="1"/>
  <c r="L72" i="18"/>
  <c r="L71" i="18" l="1"/>
  <c r="K70" i="18"/>
  <c r="L70" i="18" l="1"/>
  <c r="K69" i="18"/>
  <c r="K68" i="18" l="1"/>
  <c r="L69" i="18"/>
  <c r="L68" i="18" l="1"/>
  <c r="K67" i="18"/>
  <c r="L67" i="18" l="1"/>
  <c r="K66" i="18"/>
  <c r="L66" i="18" l="1"/>
  <c r="K65" i="18"/>
  <c r="K64" i="18" l="1"/>
  <c r="L65" i="18"/>
  <c r="L64" i="18" l="1"/>
  <c r="K63" i="18"/>
  <c r="L63" i="18" l="1"/>
  <c r="K62" i="18"/>
  <c r="L62" i="18" l="1"/>
  <c r="K61" i="18"/>
  <c r="K60" i="18" l="1"/>
  <c r="L61" i="18"/>
  <c r="K59" i="18" l="1"/>
  <c r="L60" i="18"/>
  <c r="L59" i="18" l="1"/>
  <c r="K58" i="18"/>
  <c r="K57" i="18" l="1"/>
  <c r="L58" i="18"/>
  <c r="K56" i="18" l="1"/>
  <c r="L57" i="18"/>
  <c r="K55" i="18" l="1"/>
  <c r="L56" i="18"/>
  <c r="L55" i="18" l="1"/>
  <c r="K54" i="18"/>
  <c r="L54" i="18" l="1"/>
  <c r="K53" i="18"/>
  <c r="K52" i="18" l="1"/>
  <c r="L53" i="18"/>
  <c r="L52" i="18" l="1"/>
  <c r="K51" i="18"/>
  <c r="L51" i="18" l="1"/>
  <c r="K50" i="18"/>
  <c r="L50" i="18" l="1"/>
  <c r="K49" i="18"/>
  <c r="K48" i="18" l="1"/>
  <c r="L49" i="18"/>
  <c r="L48" i="18" l="1"/>
  <c r="K47" i="18"/>
  <c r="L47" i="18" l="1"/>
  <c r="K46" i="18"/>
  <c r="L46" i="18" l="1"/>
  <c r="K45" i="18"/>
  <c r="K44" i="18" l="1"/>
  <c r="L45" i="18"/>
  <c r="K43" i="18" l="1"/>
  <c r="L44" i="18"/>
  <c r="L43" i="18" l="1"/>
  <c r="K42" i="18"/>
  <c r="K41" i="18" l="1"/>
  <c r="L42" i="18"/>
  <c r="K40" i="18" l="1"/>
  <c r="L41" i="18"/>
  <c r="K39" i="18" l="1"/>
  <c r="L40" i="18"/>
  <c r="L39" i="18" l="1"/>
  <c r="K38" i="18"/>
  <c r="L38" i="18" l="1"/>
  <c r="K37" i="18"/>
  <c r="K36" i="18" l="1"/>
  <c r="L37" i="18"/>
  <c r="K35" i="18" l="1"/>
  <c r="L36" i="18"/>
  <c r="L35" i="18" l="1"/>
  <c r="K34" i="18"/>
  <c r="L34" i="18" l="1"/>
  <c r="K33" i="18"/>
  <c r="K32" i="18" l="1"/>
  <c r="L33" i="18"/>
  <c r="K31" i="18" l="1"/>
  <c r="L32" i="18"/>
  <c r="L31" i="18" l="1"/>
  <c r="K30" i="18"/>
  <c r="L30" i="18" l="1"/>
  <c r="K29" i="18"/>
  <c r="K28" i="18" l="1"/>
  <c r="L29" i="18"/>
  <c r="K27" i="18" l="1"/>
  <c r="L28" i="18"/>
  <c r="L27" i="18" l="1"/>
  <c r="K26" i="18"/>
  <c r="L26" i="18" l="1"/>
  <c r="K25" i="18"/>
  <c r="K24" i="18" l="1"/>
  <c r="L25" i="18"/>
  <c r="K23" i="18" l="1"/>
  <c r="L24" i="18"/>
  <c r="L23" i="18" l="1"/>
  <c r="K22" i="18"/>
  <c r="L22" i="18" l="1"/>
  <c r="K21" i="18"/>
  <c r="K20" i="18" l="1"/>
  <c r="L21" i="18"/>
  <c r="K19" i="18" l="1"/>
  <c r="L20" i="18"/>
  <c r="L19" i="18" l="1"/>
  <c r="K18" i="18"/>
  <c r="L18" i="18" l="1"/>
  <c r="K17" i="18"/>
  <c r="K16" i="18" l="1"/>
  <c r="L17" i="18"/>
  <c r="K15" i="18" l="1"/>
  <c r="L16" i="18"/>
  <c r="L15" i="18" l="1"/>
  <c r="K14" i="18"/>
  <c r="L14" i="18" l="1"/>
  <c r="K13" i="18"/>
  <c r="K12" i="18" l="1"/>
  <c r="L13" i="18"/>
  <c r="K11" i="18" l="1"/>
  <c r="L12" i="18"/>
  <c r="L11" i="18" l="1"/>
  <c r="K10" i="18"/>
  <c r="L10" i="18" l="1"/>
  <c r="K9" i="18"/>
  <c r="L9" i="18" s="1"/>
</calcChain>
</file>

<file path=xl/sharedStrings.xml><?xml version="1.0" encoding="utf-8"?>
<sst xmlns="http://schemas.openxmlformats.org/spreadsheetml/2006/main" count="431" uniqueCount="54">
  <si>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</si>
  <si>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</si>
  <si>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</si>
  <si>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</si>
  <si>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</si>
  <si>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</si>
  <si>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</si>
  <si>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</si>
  <si>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</si>
  <si>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</si>
  <si>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</si>
  <si>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</si>
  <si>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</si>
  <si>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</si>
  <si>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</si>
  <si>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</si>
  <si>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</si>
  <si>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</si>
  <si>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</si>
  <si>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</si>
  <si>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</si>
  <si>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</si>
  <si>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</si>
  <si>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</si>
  <si>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</si>
  <si>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</si>
  <si>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Leganés desde 2010 por edad. Mujeres</t>
  </si>
  <si>
    <t>Tabla de mortalidad femenina. Leganés 2013 (*)</t>
  </si>
  <si>
    <t>Tabla de mortalidad femenina. Leganés 2012 (*)</t>
  </si>
  <si>
    <t>Tabla de mortalidad femenina. Leganés 2011 (*)</t>
  </si>
  <si>
    <t>Tabla de mortalidad femenina. Leganés 2010 (*)</t>
  </si>
  <si>
    <t>Tabla de mortalidad femenina. Leganés 2017.</t>
  </si>
  <si>
    <t>Tabla de mortalidad femenina. Leganés 2016.</t>
  </si>
  <si>
    <t>Tabla de mortalidad femenina. Leganés 2015.</t>
  </si>
  <si>
    <t>Tabla de mortalidad femenina. Leganés 2014.</t>
  </si>
  <si>
    <t>Tabla de mortalidad femenina. Leganés 2018.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</si>
  <si>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</si>
  <si>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</si>
  <si>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</si>
  <si>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</si>
  <si>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</si>
  <si>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</si>
  <si>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</si>
  <si>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</si>
  <si>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</si>
  <si>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</si>
  <si>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las mujeres residentes en Leganés a distintas edades, desde 2010.</t>
  </si>
  <si>
    <t>Tabla de mortalidad femenina. Leganés 2019.</t>
  </si>
  <si>
    <t>Tabla de mortalidad femenina. Leganés 2020.</t>
  </si>
  <si>
    <t>Fuente: Dirección General de Economía. Comunidad de Madrid</t>
  </si>
  <si>
    <t>Tabla de mortalidad femenina. Leganés 2021.</t>
  </si>
  <si>
    <t>Tabla de mortalidad femenina. Leganés 2022.</t>
  </si>
  <si>
    <t>Tabla de mortalidad femenina. Leganés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</si>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</sst>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6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3" fontId="4" fillId="0" borderId="0" xfId="0" applyNumberFormat="1" applyFont="1"/>
    <xf numFmtId="0" fontId="4" fillId="0" borderId="0" xfId="0" applyFont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13" fillId="0" borderId="0" xfId="0" applyNumberFormat="1" applyFont="1"/>
    <xf numFmtId="0" fontId="2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Fill="1"/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7" width="10.85546875" style="9"/>
    <col min="238" max="238" width="10" style="9" customWidth="1"/>
    <col min="239" max="268" width="10.7109375" style="9" customWidth="1"/>
    <col min="269" max="493" width="10.85546875" style="9"/>
    <col min="494" max="494" width="10" style="9" customWidth="1"/>
    <col min="495" max="524" width="10.7109375" style="9" customWidth="1"/>
    <col min="525" max="749" width="10.85546875" style="9"/>
    <col min="750" max="750" width="10" style="9" customWidth="1"/>
    <col min="751" max="780" width="10.7109375" style="9" customWidth="1"/>
    <col min="781" max="1005" width="10.85546875" style="9"/>
    <col min="1006" max="1006" width="10" style="9" customWidth="1"/>
    <col min="1007" max="1036" width="10.7109375" style="9" customWidth="1"/>
    <col min="1037" max="1261" width="10.85546875" style="9"/>
    <col min="1262" max="1262" width="10" style="9" customWidth="1"/>
    <col min="1263" max="1292" width="10.7109375" style="9" customWidth="1"/>
    <col min="1293" max="1517" width="10.85546875" style="9"/>
    <col min="1518" max="1518" width="10" style="9" customWidth="1"/>
    <col min="1519" max="1548" width="10.7109375" style="9" customWidth="1"/>
    <col min="1549" max="1773" width="10.85546875" style="9"/>
    <col min="1774" max="1774" width="10" style="9" customWidth="1"/>
    <col min="1775" max="1804" width="10.7109375" style="9" customWidth="1"/>
    <col min="1805" max="2029" width="10.85546875" style="9"/>
    <col min="2030" max="2030" width="10" style="9" customWidth="1"/>
    <col min="2031" max="2060" width="10.7109375" style="9" customWidth="1"/>
    <col min="2061" max="2285" width="10.85546875" style="9"/>
    <col min="2286" max="2286" width="10" style="9" customWidth="1"/>
    <col min="2287" max="2316" width="10.7109375" style="9" customWidth="1"/>
    <col min="2317" max="2541" width="10.85546875" style="9"/>
    <col min="2542" max="2542" width="10" style="9" customWidth="1"/>
    <col min="2543" max="2572" width="10.7109375" style="9" customWidth="1"/>
    <col min="2573" max="2797" width="10.85546875" style="9"/>
    <col min="2798" max="2798" width="10" style="9" customWidth="1"/>
    <col min="2799" max="2828" width="10.7109375" style="9" customWidth="1"/>
    <col min="2829" max="3053" width="10.85546875" style="9"/>
    <col min="3054" max="3054" width="10" style="9" customWidth="1"/>
    <col min="3055" max="3084" width="10.7109375" style="9" customWidth="1"/>
    <col min="3085" max="3309" width="10.85546875" style="9"/>
    <col min="3310" max="3310" width="10" style="9" customWidth="1"/>
    <col min="3311" max="3340" width="10.7109375" style="9" customWidth="1"/>
    <col min="3341" max="3565" width="10.85546875" style="9"/>
    <col min="3566" max="3566" width="10" style="9" customWidth="1"/>
    <col min="3567" max="3596" width="10.7109375" style="9" customWidth="1"/>
    <col min="3597" max="3821" width="10.85546875" style="9"/>
    <col min="3822" max="3822" width="10" style="9" customWidth="1"/>
    <col min="3823" max="3852" width="10.7109375" style="9" customWidth="1"/>
    <col min="3853" max="4077" width="10.85546875" style="9"/>
    <col min="4078" max="4078" width="10" style="9" customWidth="1"/>
    <col min="4079" max="4108" width="10.7109375" style="9" customWidth="1"/>
    <col min="4109" max="4333" width="10.85546875" style="9"/>
    <col min="4334" max="4334" width="10" style="9" customWidth="1"/>
    <col min="4335" max="4364" width="10.7109375" style="9" customWidth="1"/>
    <col min="4365" max="4589" width="10.85546875" style="9"/>
    <col min="4590" max="4590" width="10" style="9" customWidth="1"/>
    <col min="4591" max="4620" width="10.7109375" style="9" customWidth="1"/>
    <col min="4621" max="4845" width="10.85546875" style="9"/>
    <col min="4846" max="4846" width="10" style="9" customWidth="1"/>
    <col min="4847" max="4876" width="10.7109375" style="9" customWidth="1"/>
    <col min="4877" max="5101" width="10.85546875" style="9"/>
    <col min="5102" max="5102" width="10" style="9" customWidth="1"/>
    <col min="5103" max="5132" width="10.7109375" style="9" customWidth="1"/>
    <col min="5133" max="5357" width="10.85546875" style="9"/>
    <col min="5358" max="5358" width="10" style="9" customWidth="1"/>
    <col min="5359" max="5388" width="10.7109375" style="9" customWidth="1"/>
    <col min="5389" max="5613" width="10.85546875" style="9"/>
    <col min="5614" max="5614" width="10" style="9" customWidth="1"/>
    <col min="5615" max="5644" width="10.7109375" style="9" customWidth="1"/>
    <col min="5645" max="5869" width="10.85546875" style="9"/>
    <col min="5870" max="5870" width="10" style="9" customWidth="1"/>
    <col min="5871" max="5900" width="10.7109375" style="9" customWidth="1"/>
    <col min="5901" max="6125" width="10.85546875" style="9"/>
    <col min="6126" max="6126" width="10" style="9" customWidth="1"/>
    <col min="6127" max="6156" width="10.7109375" style="9" customWidth="1"/>
    <col min="6157" max="6381" width="10.85546875" style="9"/>
    <col min="6382" max="6382" width="10" style="9" customWidth="1"/>
    <col min="6383" max="6412" width="10.7109375" style="9" customWidth="1"/>
    <col min="6413" max="6637" width="10.85546875" style="9"/>
    <col min="6638" max="6638" width="10" style="9" customWidth="1"/>
    <col min="6639" max="6668" width="10.7109375" style="9" customWidth="1"/>
    <col min="6669" max="6893" width="10.85546875" style="9"/>
    <col min="6894" max="6894" width="10" style="9" customWidth="1"/>
    <col min="6895" max="6924" width="10.7109375" style="9" customWidth="1"/>
    <col min="6925" max="7149" width="10.85546875" style="9"/>
    <col min="7150" max="7150" width="10" style="9" customWidth="1"/>
    <col min="7151" max="7180" width="10.7109375" style="9" customWidth="1"/>
    <col min="7181" max="7405" width="10.85546875" style="9"/>
    <col min="7406" max="7406" width="10" style="9" customWidth="1"/>
    <col min="7407" max="7436" width="10.7109375" style="9" customWidth="1"/>
    <col min="7437" max="7661" width="10.85546875" style="9"/>
    <col min="7662" max="7662" width="10" style="9" customWidth="1"/>
    <col min="7663" max="7692" width="10.7109375" style="9" customWidth="1"/>
    <col min="7693" max="7917" width="10.85546875" style="9"/>
    <col min="7918" max="7918" width="10" style="9" customWidth="1"/>
    <col min="7919" max="7948" width="10.7109375" style="9" customWidth="1"/>
    <col min="7949" max="8173" width="10.85546875" style="9"/>
    <col min="8174" max="8174" width="10" style="9" customWidth="1"/>
    <col min="8175" max="8204" width="10.7109375" style="9" customWidth="1"/>
    <col min="8205" max="8429" width="10.85546875" style="9"/>
    <col min="8430" max="8430" width="10" style="9" customWidth="1"/>
    <col min="8431" max="8460" width="10.7109375" style="9" customWidth="1"/>
    <col min="8461" max="8685" width="10.85546875" style="9"/>
    <col min="8686" max="8686" width="10" style="9" customWidth="1"/>
    <col min="8687" max="8716" width="10.7109375" style="9" customWidth="1"/>
    <col min="8717" max="8941" width="10.85546875" style="9"/>
    <col min="8942" max="8942" width="10" style="9" customWidth="1"/>
    <col min="8943" max="8972" width="10.7109375" style="9" customWidth="1"/>
    <col min="8973" max="9197" width="10.85546875" style="9"/>
    <col min="9198" max="9198" width="10" style="9" customWidth="1"/>
    <col min="9199" max="9228" width="10.7109375" style="9" customWidth="1"/>
    <col min="9229" max="9453" width="10.85546875" style="9"/>
    <col min="9454" max="9454" width="10" style="9" customWidth="1"/>
    <col min="9455" max="9484" width="10.7109375" style="9" customWidth="1"/>
    <col min="9485" max="9709" width="10.85546875" style="9"/>
    <col min="9710" max="9710" width="10" style="9" customWidth="1"/>
    <col min="9711" max="9740" width="10.7109375" style="9" customWidth="1"/>
    <col min="9741" max="9965" width="10.85546875" style="9"/>
    <col min="9966" max="9966" width="10" style="9" customWidth="1"/>
    <col min="9967" max="9996" width="10.7109375" style="9" customWidth="1"/>
    <col min="9997" max="10221" width="10.85546875" style="9"/>
    <col min="10222" max="10222" width="10" style="9" customWidth="1"/>
    <col min="10223" max="10252" width="10.7109375" style="9" customWidth="1"/>
    <col min="10253" max="10477" width="10.85546875" style="9"/>
    <col min="10478" max="10478" width="10" style="9" customWidth="1"/>
    <col min="10479" max="10508" width="10.7109375" style="9" customWidth="1"/>
    <col min="10509" max="10733" width="10.85546875" style="9"/>
    <col min="10734" max="10734" width="10" style="9" customWidth="1"/>
    <col min="10735" max="10764" width="10.7109375" style="9" customWidth="1"/>
    <col min="10765" max="10989" width="10.85546875" style="9"/>
    <col min="10990" max="10990" width="10" style="9" customWidth="1"/>
    <col min="10991" max="11020" width="10.7109375" style="9" customWidth="1"/>
    <col min="11021" max="11245" width="10.85546875" style="9"/>
    <col min="11246" max="11246" width="10" style="9" customWidth="1"/>
    <col min="11247" max="11276" width="10.7109375" style="9" customWidth="1"/>
    <col min="11277" max="11501" width="10.85546875" style="9"/>
    <col min="11502" max="11502" width="10" style="9" customWidth="1"/>
    <col min="11503" max="11532" width="10.7109375" style="9" customWidth="1"/>
    <col min="11533" max="11757" width="10.85546875" style="9"/>
    <col min="11758" max="11758" width="10" style="9" customWidth="1"/>
    <col min="11759" max="11788" width="10.7109375" style="9" customWidth="1"/>
    <col min="11789" max="12013" width="10.85546875" style="9"/>
    <col min="12014" max="12014" width="10" style="9" customWidth="1"/>
    <col min="12015" max="12044" width="10.7109375" style="9" customWidth="1"/>
    <col min="12045" max="12269" width="10.85546875" style="9"/>
    <col min="12270" max="12270" width="10" style="9" customWidth="1"/>
    <col min="12271" max="12300" width="10.7109375" style="9" customWidth="1"/>
    <col min="12301" max="12525" width="10.85546875" style="9"/>
    <col min="12526" max="12526" width="10" style="9" customWidth="1"/>
    <col min="12527" max="12556" width="10.7109375" style="9" customWidth="1"/>
    <col min="12557" max="12781" width="10.85546875" style="9"/>
    <col min="12782" max="12782" width="10" style="9" customWidth="1"/>
    <col min="12783" max="12812" width="10.7109375" style="9" customWidth="1"/>
    <col min="12813" max="13037" width="10.85546875" style="9"/>
    <col min="13038" max="13038" width="10" style="9" customWidth="1"/>
    <col min="13039" max="13068" width="10.7109375" style="9" customWidth="1"/>
    <col min="13069" max="13293" width="10.85546875" style="9"/>
    <col min="13294" max="13294" width="10" style="9" customWidth="1"/>
    <col min="13295" max="13324" width="10.7109375" style="9" customWidth="1"/>
    <col min="13325" max="13549" width="10.85546875" style="9"/>
    <col min="13550" max="13550" width="10" style="9" customWidth="1"/>
    <col min="13551" max="13580" width="10.7109375" style="9" customWidth="1"/>
    <col min="13581" max="13805" width="10.85546875" style="9"/>
    <col min="13806" max="13806" width="10" style="9" customWidth="1"/>
    <col min="13807" max="13836" width="10.7109375" style="9" customWidth="1"/>
    <col min="13837" max="14061" width="10.85546875" style="9"/>
    <col min="14062" max="14062" width="10" style="9" customWidth="1"/>
    <col min="14063" max="14092" width="10.7109375" style="9" customWidth="1"/>
    <col min="14093" max="14317" width="10.85546875" style="9"/>
    <col min="14318" max="14318" width="10" style="9" customWidth="1"/>
    <col min="14319" max="14348" width="10.7109375" style="9" customWidth="1"/>
    <col min="14349" max="14573" width="10.85546875" style="9"/>
    <col min="14574" max="14574" width="10" style="9" customWidth="1"/>
    <col min="14575" max="14604" width="10.7109375" style="9" customWidth="1"/>
    <col min="14605" max="14829" width="10.85546875" style="9"/>
    <col min="14830" max="14830" width="10" style="9" customWidth="1"/>
    <col min="14831" max="14860" width="10.7109375" style="9" customWidth="1"/>
    <col min="14861" max="15085" width="10.85546875" style="9"/>
    <col min="15086" max="15086" width="10" style="9" customWidth="1"/>
    <col min="15087" max="15116" width="10.7109375" style="9" customWidth="1"/>
    <col min="15117" max="15341" width="10.85546875" style="9"/>
    <col min="15342" max="15342" width="10" style="9" customWidth="1"/>
    <col min="15343" max="15372" width="10.7109375" style="9" customWidth="1"/>
    <col min="15373" max="15597" width="10.85546875" style="9"/>
    <col min="15598" max="15598" width="10" style="9" customWidth="1"/>
    <col min="15599" max="15628" width="10.7109375" style="9" customWidth="1"/>
    <col min="15629" max="15853" width="10.85546875" style="9"/>
    <col min="15854" max="15854" width="10" style="9" customWidth="1"/>
    <col min="15855" max="15884" width="10.7109375" style="9" customWidth="1"/>
    <col min="15885" max="16109" width="10.85546875" style="9"/>
    <col min="16110" max="16110" width="10" style="9" customWidth="1"/>
    <col min="16111" max="16140" width="10.7109375" style="9" customWidth="1"/>
    <col min="16141" max="16383" width="10.85546875" style="9"/>
    <col min="16384" max="16384" width="10.85546875" style="9" customWidth="1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64" customFormat="1" ht="15" customHeight="1" x14ac:dyDescent="0.25">
      <c r="A4" s="2" t="s">
        <v>46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ht="15" customHeight="1" x14ac:dyDescent="0.2">
      <c r="A5" s="12"/>
    </row>
    <row r="6" spans="1:15" s="65" customFormat="1" ht="15" customHeight="1" x14ac:dyDescent="0.2">
      <c r="A6" s="62" t="s">
        <v>23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66"/>
      <c r="L7" s="66"/>
      <c r="M7" s="66"/>
      <c r="N7" s="66"/>
      <c r="O7" s="66"/>
    </row>
    <row r="8" spans="1:15" ht="15" customHeight="1" x14ac:dyDescent="0.2">
      <c r="A8" s="16">
        <v>0</v>
      </c>
      <c r="B8" s="67">
        <v>88.048489901747047</v>
      </c>
      <c r="C8" s="67">
        <v>86.584501523441759</v>
      </c>
      <c r="D8" s="67">
        <v>86.835746027961093</v>
      </c>
      <c r="E8" s="67">
        <v>83.645867091656115</v>
      </c>
      <c r="F8" s="67">
        <v>86.392774147357102</v>
      </c>
      <c r="G8" s="67">
        <v>86.735293915500435</v>
      </c>
      <c r="H8" s="67">
        <v>86.754569037511828</v>
      </c>
      <c r="I8" s="67">
        <v>87.181334383970011</v>
      </c>
      <c r="J8" s="67">
        <v>85.457944749574324</v>
      </c>
      <c r="K8" s="67">
        <v>85.657308359468971</v>
      </c>
      <c r="L8" s="67">
        <v>87.564167784435455</v>
      </c>
      <c r="M8" s="67">
        <v>85.961627536245956</v>
      </c>
      <c r="N8" s="67">
        <v>86.23461351888335</v>
      </c>
      <c r="O8" s="67">
        <v>85.642372357132857</v>
      </c>
    </row>
    <row r="9" spans="1:15" ht="15" customHeight="1" x14ac:dyDescent="0.2">
      <c r="A9" s="16">
        <v>10</v>
      </c>
      <c r="B9" s="48">
        <v>78.048489901747047</v>
      </c>
      <c r="C9" s="48">
        <v>76.871508637969427</v>
      </c>
      <c r="D9" s="48">
        <v>77.434797292775556</v>
      </c>
      <c r="E9" s="48">
        <v>73.775187852410156</v>
      </c>
      <c r="F9" s="48">
        <v>76.518440239745345</v>
      </c>
      <c r="G9" s="48">
        <v>77.055935467844705</v>
      </c>
      <c r="H9" s="48">
        <v>76.86550838410713</v>
      </c>
      <c r="I9" s="48">
        <v>77.288965660987259</v>
      </c>
      <c r="J9" s="48">
        <v>75.457944749574338</v>
      </c>
      <c r="K9" s="48">
        <v>76.037910805059909</v>
      </c>
      <c r="L9" s="48">
        <v>77.660798381310556</v>
      </c>
      <c r="M9" s="48">
        <v>76.041493519331922</v>
      </c>
      <c r="N9" s="48">
        <v>76.49547465185745</v>
      </c>
      <c r="O9" s="48">
        <v>76.166100730810498</v>
      </c>
    </row>
    <row r="10" spans="1:15" ht="15" customHeight="1" x14ac:dyDescent="0.2">
      <c r="A10" s="16">
        <v>20</v>
      </c>
      <c r="B10" s="67">
        <v>68.12074571154622</v>
      </c>
      <c r="C10" s="67">
        <v>67.090479822688934</v>
      </c>
      <c r="D10" s="67">
        <v>67.584197013429588</v>
      </c>
      <c r="E10" s="67">
        <v>63.775187852410191</v>
      </c>
      <c r="F10" s="67">
        <v>66.681305402984165</v>
      </c>
      <c r="G10" s="67">
        <v>67.055935467844691</v>
      </c>
      <c r="H10" s="67">
        <v>66.865508384107159</v>
      </c>
      <c r="I10" s="67">
        <v>67.288965660987259</v>
      </c>
      <c r="J10" s="67">
        <v>65.545939205498286</v>
      </c>
      <c r="K10" s="67">
        <v>66.134149068974011</v>
      </c>
      <c r="L10" s="67">
        <v>67.660798381310599</v>
      </c>
      <c r="M10" s="67">
        <v>66.041493519331965</v>
      </c>
      <c r="N10" s="67">
        <v>66.495474651857407</v>
      </c>
      <c r="O10" s="67">
        <v>66.166100730810527</v>
      </c>
    </row>
    <row r="11" spans="1:15" ht="15" customHeight="1" x14ac:dyDescent="0.2">
      <c r="A11" s="16">
        <v>30</v>
      </c>
      <c r="B11" s="48">
        <v>58.244869312268065</v>
      </c>
      <c r="C11" s="48">
        <v>57.090479822688913</v>
      </c>
      <c r="D11" s="48">
        <v>57.729085845764821</v>
      </c>
      <c r="E11" s="48">
        <v>53.965252560225281</v>
      </c>
      <c r="F11" s="48">
        <v>56.798928789477671</v>
      </c>
      <c r="G11" s="48">
        <v>57.05593546784467</v>
      </c>
      <c r="H11" s="48">
        <v>56.989469476949019</v>
      </c>
      <c r="I11" s="48">
        <v>57.444688778036827</v>
      </c>
      <c r="J11" s="48">
        <v>55.688638883189476</v>
      </c>
      <c r="K11" s="48">
        <v>56.253818858444205</v>
      </c>
      <c r="L11" s="48">
        <v>57.708025988603623</v>
      </c>
      <c r="M11" s="48">
        <v>56.041493519332001</v>
      </c>
      <c r="N11" s="48">
        <v>56.604199113547992</v>
      </c>
      <c r="O11" s="48">
        <v>56.300898775069285</v>
      </c>
    </row>
    <row r="12" spans="1:15" ht="15" customHeight="1" x14ac:dyDescent="0.2">
      <c r="A12" s="16">
        <v>40</v>
      </c>
      <c r="B12" s="67">
        <v>48.337298418501355</v>
      </c>
      <c r="C12" s="67">
        <v>47.230602801988113</v>
      </c>
      <c r="D12" s="67">
        <v>47.765093170441389</v>
      </c>
      <c r="E12" s="67">
        <v>44.172419013679992</v>
      </c>
      <c r="F12" s="67">
        <v>46.921889994521543</v>
      </c>
      <c r="G12" s="67">
        <v>47.412218943776473</v>
      </c>
      <c r="H12" s="67">
        <v>47.06029087575763</v>
      </c>
      <c r="I12" s="67">
        <v>47.56155347235697</v>
      </c>
      <c r="J12" s="67">
        <v>45.848210570693368</v>
      </c>
      <c r="K12" s="67">
        <v>46.427247229744033</v>
      </c>
      <c r="L12" s="67">
        <v>47.859287702933905</v>
      </c>
      <c r="M12" s="67">
        <v>46.275962003722761</v>
      </c>
      <c r="N12" s="67">
        <v>46.794188855968073</v>
      </c>
      <c r="O12" s="67">
        <v>46.46997252797793</v>
      </c>
    </row>
    <row r="13" spans="1:15" ht="15" customHeight="1" x14ac:dyDescent="0.2">
      <c r="A13" s="16">
        <v>50</v>
      </c>
      <c r="B13" s="48">
        <v>38.551778604806906</v>
      </c>
      <c r="C13" s="48">
        <v>37.562401420370563</v>
      </c>
      <c r="D13" s="48">
        <v>38.16974674064695</v>
      </c>
      <c r="E13" s="48">
        <v>34.560756871520724</v>
      </c>
      <c r="F13" s="48">
        <v>37.146397485291679</v>
      </c>
      <c r="G13" s="48">
        <v>37.902937204062958</v>
      </c>
      <c r="H13" s="48">
        <v>37.349400592233124</v>
      </c>
      <c r="I13" s="48">
        <v>37.861764424774996</v>
      </c>
      <c r="J13" s="48">
        <v>36.147192961998769</v>
      </c>
      <c r="K13" s="48">
        <v>36.974227203249448</v>
      </c>
      <c r="L13" s="48">
        <v>38.21978864765083</v>
      </c>
      <c r="M13" s="48">
        <v>36.663287310475006</v>
      </c>
      <c r="N13" s="48">
        <v>37.040511806350011</v>
      </c>
      <c r="O13" s="48">
        <v>36.625093035134896</v>
      </c>
    </row>
    <row r="14" spans="1:15" ht="15" customHeight="1" x14ac:dyDescent="0.2">
      <c r="A14" s="16">
        <v>60</v>
      </c>
      <c r="B14" s="67">
        <v>29.213058715839914</v>
      </c>
      <c r="C14" s="67">
        <v>28.346727758667061</v>
      </c>
      <c r="D14" s="67">
        <v>28.952603698200544</v>
      </c>
      <c r="E14" s="67">
        <v>25.493876763743007</v>
      </c>
      <c r="F14" s="67">
        <v>27.952132915722942</v>
      </c>
      <c r="G14" s="67">
        <v>28.644892011875555</v>
      </c>
      <c r="H14" s="67">
        <v>28.079349273923356</v>
      </c>
      <c r="I14" s="67">
        <v>28.414379922898171</v>
      </c>
      <c r="J14" s="67">
        <v>26.852107530593216</v>
      </c>
      <c r="K14" s="67">
        <v>27.671680199816262</v>
      </c>
      <c r="L14" s="67">
        <v>28.888586052356157</v>
      </c>
      <c r="M14" s="67">
        <v>27.388032802773363</v>
      </c>
      <c r="N14" s="67">
        <v>27.782796536449997</v>
      </c>
      <c r="O14" s="67">
        <v>27.241603674545978</v>
      </c>
    </row>
    <row r="15" spans="1:15" ht="15" customHeight="1" x14ac:dyDescent="0.2">
      <c r="A15" s="16">
        <v>70</v>
      </c>
      <c r="B15" s="48">
        <v>20.024079055279099</v>
      </c>
      <c r="C15" s="48">
        <v>19.371596510944265</v>
      </c>
      <c r="D15" s="48">
        <v>19.819417506327831</v>
      </c>
      <c r="E15" s="48">
        <v>17.050434424658437</v>
      </c>
      <c r="F15" s="48">
        <v>18.945404068063464</v>
      </c>
      <c r="G15" s="48">
        <v>19.32306021973486</v>
      </c>
      <c r="H15" s="48">
        <v>18.912219950754658</v>
      </c>
      <c r="I15" s="48">
        <v>19.222999751847194</v>
      </c>
      <c r="J15" s="48">
        <v>17.973378233439327</v>
      </c>
      <c r="K15" s="48">
        <v>18.572598780794234</v>
      </c>
      <c r="L15" s="48">
        <v>19.676461655109776</v>
      </c>
      <c r="M15" s="48">
        <v>18.548650138630649</v>
      </c>
      <c r="N15" s="48">
        <v>18.576294455352542</v>
      </c>
      <c r="O15" s="48">
        <v>18.155695370762285</v>
      </c>
    </row>
    <row r="16" spans="1:15" ht="15" customHeight="1" x14ac:dyDescent="0.2">
      <c r="A16" s="16">
        <v>80</v>
      </c>
      <c r="B16" s="67">
        <v>11.756033533852309</v>
      </c>
      <c r="C16" s="67">
        <v>10.93119168655385</v>
      </c>
      <c r="D16" s="67">
        <v>11.359352082259896</v>
      </c>
      <c r="E16" s="67">
        <v>9.3469730656438177</v>
      </c>
      <c r="F16" s="67">
        <v>10.421364205808999</v>
      </c>
      <c r="G16" s="67">
        <v>11.073216095098836</v>
      </c>
      <c r="H16" s="67">
        <v>10.80001764011984</v>
      </c>
      <c r="I16" s="67">
        <v>10.979703970677654</v>
      </c>
      <c r="J16" s="67">
        <v>10.067588551129807</v>
      </c>
      <c r="K16" s="67">
        <v>10.361442525758896</v>
      </c>
      <c r="L16" s="67">
        <v>11.278383258912724</v>
      </c>
      <c r="M16" s="67">
        <v>10.327548467740332</v>
      </c>
      <c r="N16" s="67">
        <v>10.381707102859805</v>
      </c>
      <c r="O16" s="67">
        <v>9.8031328866104648</v>
      </c>
    </row>
    <row r="17" spans="1:15" ht="15" customHeight="1" x14ac:dyDescent="0.2">
      <c r="A17" s="16">
        <v>90</v>
      </c>
      <c r="B17" s="48">
        <v>5.1845217106141952</v>
      </c>
      <c r="C17" s="48">
        <v>4.7803187868766281</v>
      </c>
      <c r="D17" s="48">
        <v>5.2007550158339813</v>
      </c>
      <c r="E17" s="48">
        <v>4.4438721145058597</v>
      </c>
      <c r="F17" s="48">
        <v>4.5995834424659572</v>
      </c>
      <c r="G17" s="48">
        <v>4.8729013407301807</v>
      </c>
      <c r="H17" s="48">
        <v>4.597506248588739</v>
      </c>
      <c r="I17" s="48">
        <v>4.8976233432081857</v>
      </c>
      <c r="J17" s="48">
        <v>4.4867597938605046</v>
      </c>
      <c r="K17" s="48">
        <v>4.8205279820918419</v>
      </c>
      <c r="L17" s="48">
        <v>4.8854837359952556</v>
      </c>
      <c r="M17" s="48">
        <v>5.0215130347998684</v>
      </c>
      <c r="N17" s="48">
        <v>4.790697802000766</v>
      </c>
      <c r="O17" s="48">
        <v>4.304807147428181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68"/>
      <c r="L18" s="68"/>
      <c r="M18" s="68"/>
      <c r="N18" s="68"/>
      <c r="O18" s="68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30" customFormat="1" ht="15" customHeight="1" x14ac:dyDescent="0.2">
      <c r="A22" s="4" t="s">
        <v>49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2">
      <c r="A7" s="40"/>
      <c r="B7" s="41"/>
      <c r="C7" s="42">
        <v>42370</v>
      </c>
      <c r="D7" s="43">
        <v>42736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49">
        <v>1</v>
      </c>
      <c r="C9" s="50">
        <v>838</v>
      </c>
      <c r="D9" s="50">
        <v>782</v>
      </c>
      <c r="E9" s="13">
        <v>0</v>
      </c>
      <c r="F9" s="14">
        <f>B9/((C9+D9)/2)</f>
        <v>1.2345679012345679E-3</v>
      </c>
      <c r="G9" s="14">
        <f t="shared" ref="G9:G72" si="0">F9/((1+(1-E9)*F9))</f>
        <v>1.2330456226880393E-3</v>
      </c>
      <c r="H9" s="12">
        <v>100000</v>
      </c>
      <c r="I9" s="12">
        <f>H9*G9</f>
        <v>123.30456226880392</v>
      </c>
      <c r="J9" s="12">
        <f t="shared" ref="J9:J72" si="1">H10+I9*E9</f>
        <v>99876.695437731192</v>
      </c>
      <c r="K9" s="12">
        <f t="shared" ref="K9:K72" si="2">K10+J9</f>
        <v>8718133.4383970015</v>
      </c>
      <c r="L9" s="23">
        <f>K9/H9</f>
        <v>87.181334383970011</v>
      </c>
    </row>
    <row r="10" spans="1:13" x14ac:dyDescent="0.2">
      <c r="A10" s="16">
        <v>1</v>
      </c>
      <c r="B10" s="49">
        <v>0</v>
      </c>
      <c r="C10" s="50">
        <v>879</v>
      </c>
      <c r="D10" s="50">
        <v>892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99876.695437731192</v>
      </c>
      <c r="I10" s="12">
        <f t="shared" ref="I10:I73" si="4">H10*G10</f>
        <v>0</v>
      </c>
      <c r="J10" s="12">
        <f t="shared" si="1"/>
        <v>99876.695437731192</v>
      </c>
      <c r="K10" s="12">
        <f t="shared" si="2"/>
        <v>8618256.7429592703</v>
      </c>
      <c r="L10" s="15">
        <f t="shared" ref="L10:L73" si="5">K10/H10</f>
        <v>86.288965660987259</v>
      </c>
    </row>
    <row r="11" spans="1:13" x14ac:dyDescent="0.2">
      <c r="A11" s="16">
        <v>2</v>
      </c>
      <c r="B11" s="49">
        <v>0</v>
      </c>
      <c r="C11" s="50">
        <v>909</v>
      </c>
      <c r="D11" s="50">
        <v>870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99876.695437731192</v>
      </c>
      <c r="I11" s="12">
        <f t="shared" si="4"/>
        <v>0</v>
      </c>
      <c r="J11" s="12">
        <f t="shared" si="1"/>
        <v>99876.695437731192</v>
      </c>
      <c r="K11" s="12">
        <f t="shared" si="2"/>
        <v>8518380.047521539</v>
      </c>
      <c r="L11" s="15">
        <f t="shared" si="5"/>
        <v>85.288965660987259</v>
      </c>
    </row>
    <row r="12" spans="1:13" x14ac:dyDescent="0.2">
      <c r="A12" s="16">
        <v>3</v>
      </c>
      <c r="B12" s="49">
        <v>0</v>
      </c>
      <c r="C12" s="50">
        <v>948</v>
      </c>
      <c r="D12" s="50">
        <v>912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99876.695437731192</v>
      </c>
      <c r="I12" s="12">
        <f t="shared" si="4"/>
        <v>0</v>
      </c>
      <c r="J12" s="12">
        <f t="shared" si="1"/>
        <v>99876.695437731192</v>
      </c>
      <c r="K12" s="12">
        <f t="shared" si="2"/>
        <v>8418503.3520838078</v>
      </c>
      <c r="L12" s="15">
        <f t="shared" si="5"/>
        <v>84.288965660987259</v>
      </c>
    </row>
    <row r="13" spans="1:13" x14ac:dyDescent="0.2">
      <c r="A13" s="16">
        <v>4</v>
      </c>
      <c r="B13" s="49">
        <v>0</v>
      </c>
      <c r="C13" s="50">
        <v>1002</v>
      </c>
      <c r="D13" s="50">
        <v>935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99876.695437731192</v>
      </c>
      <c r="I13" s="12">
        <f t="shared" si="4"/>
        <v>0</v>
      </c>
      <c r="J13" s="12">
        <f t="shared" si="1"/>
        <v>99876.695437731192</v>
      </c>
      <c r="K13" s="12">
        <f t="shared" si="2"/>
        <v>8318626.6566460766</v>
      </c>
      <c r="L13" s="15">
        <f t="shared" si="5"/>
        <v>83.288965660987259</v>
      </c>
    </row>
    <row r="14" spans="1:13" x14ac:dyDescent="0.2">
      <c r="A14" s="16">
        <v>5</v>
      </c>
      <c r="B14" s="49">
        <v>0</v>
      </c>
      <c r="C14" s="50">
        <v>990</v>
      </c>
      <c r="D14" s="50">
        <v>996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99876.695437731192</v>
      </c>
      <c r="I14" s="12">
        <f t="shared" si="4"/>
        <v>0</v>
      </c>
      <c r="J14" s="12">
        <f t="shared" si="1"/>
        <v>99876.695437731192</v>
      </c>
      <c r="K14" s="12">
        <f t="shared" si="2"/>
        <v>8218749.9612083454</v>
      </c>
      <c r="L14" s="15">
        <f t="shared" si="5"/>
        <v>82.288965660987259</v>
      </c>
    </row>
    <row r="15" spans="1:13" x14ac:dyDescent="0.2">
      <c r="A15" s="16">
        <v>6</v>
      </c>
      <c r="B15" s="49">
        <v>0</v>
      </c>
      <c r="C15" s="50">
        <v>1000</v>
      </c>
      <c r="D15" s="50">
        <v>978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99876.695437731192</v>
      </c>
      <c r="I15" s="12">
        <f t="shared" si="4"/>
        <v>0</v>
      </c>
      <c r="J15" s="12">
        <f t="shared" si="1"/>
        <v>99876.695437731192</v>
      </c>
      <c r="K15" s="12">
        <f t="shared" si="2"/>
        <v>8118873.2657706141</v>
      </c>
      <c r="L15" s="15">
        <f t="shared" si="5"/>
        <v>81.288965660987259</v>
      </c>
    </row>
    <row r="16" spans="1:13" x14ac:dyDescent="0.2">
      <c r="A16" s="16">
        <v>7</v>
      </c>
      <c r="B16" s="49">
        <v>0</v>
      </c>
      <c r="C16" s="50">
        <v>1071</v>
      </c>
      <c r="D16" s="50">
        <v>986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99876.695437731192</v>
      </c>
      <c r="I16" s="12">
        <f t="shared" si="4"/>
        <v>0</v>
      </c>
      <c r="J16" s="12">
        <f t="shared" si="1"/>
        <v>99876.695437731192</v>
      </c>
      <c r="K16" s="12">
        <f t="shared" si="2"/>
        <v>8018996.5703328829</v>
      </c>
      <c r="L16" s="15">
        <f t="shared" si="5"/>
        <v>80.288965660987259</v>
      </c>
    </row>
    <row r="17" spans="1:12" x14ac:dyDescent="0.2">
      <c r="A17" s="16">
        <v>8</v>
      </c>
      <c r="B17" s="49">
        <v>0</v>
      </c>
      <c r="C17" s="50">
        <v>987</v>
      </c>
      <c r="D17" s="50">
        <v>1063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99876.695437731192</v>
      </c>
      <c r="I17" s="12">
        <f t="shared" si="4"/>
        <v>0</v>
      </c>
      <c r="J17" s="12">
        <f t="shared" si="1"/>
        <v>99876.695437731192</v>
      </c>
      <c r="K17" s="12">
        <f t="shared" si="2"/>
        <v>7919119.8748951517</v>
      </c>
      <c r="L17" s="15">
        <f t="shared" si="5"/>
        <v>79.288965660987259</v>
      </c>
    </row>
    <row r="18" spans="1:12" x14ac:dyDescent="0.2">
      <c r="A18" s="16">
        <v>9</v>
      </c>
      <c r="B18" s="49">
        <v>0</v>
      </c>
      <c r="C18" s="50">
        <v>950</v>
      </c>
      <c r="D18" s="50">
        <v>981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99876.695437731192</v>
      </c>
      <c r="I18" s="12">
        <f t="shared" si="4"/>
        <v>0</v>
      </c>
      <c r="J18" s="12">
        <f t="shared" si="1"/>
        <v>99876.695437731192</v>
      </c>
      <c r="K18" s="12">
        <f t="shared" si="2"/>
        <v>7819243.1794574205</v>
      </c>
      <c r="L18" s="15">
        <f t="shared" si="5"/>
        <v>78.288965660987259</v>
      </c>
    </row>
    <row r="19" spans="1:12" x14ac:dyDescent="0.2">
      <c r="A19" s="16">
        <v>10</v>
      </c>
      <c r="B19" s="49">
        <v>0</v>
      </c>
      <c r="C19" s="50">
        <v>888</v>
      </c>
      <c r="D19" s="50">
        <v>953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99876.695437731192</v>
      </c>
      <c r="I19" s="12">
        <f t="shared" si="4"/>
        <v>0</v>
      </c>
      <c r="J19" s="12">
        <f t="shared" si="1"/>
        <v>99876.695437731192</v>
      </c>
      <c r="K19" s="12">
        <f t="shared" si="2"/>
        <v>7719366.4840196893</v>
      </c>
      <c r="L19" s="15">
        <f t="shared" si="5"/>
        <v>77.288965660987259</v>
      </c>
    </row>
    <row r="20" spans="1:12" x14ac:dyDescent="0.2">
      <c r="A20" s="16">
        <v>11</v>
      </c>
      <c r="B20" s="49">
        <v>0</v>
      </c>
      <c r="C20" s="50">
        <v>837</v>
      </c>
      <c r="D20" s="50">
        <v>892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99876.695437731192</v>
      </c>
      <c r="I20" s="12">
        <f t="shared" si="4"/>
        <v>0</v>
      </c>
      <c r="J20" s="12">
        <f t="shared" si="1"/>
        <v>99876.695437731192</v>
      </c>
      <c r="K20" s="12">
        <f t="shared" si="2"/>
        <v>7619489.788581958</v>
      </c>
      <c r="L20" s="15">
        <f t="shared" si="5"/>
        <v>76.288965660987259</v>
      </c>
    </row>
    <row r="21" spans="1:12" x14ac:dyDescent="0.2">
      <c r="A21" s="16">
        <v>12</v>
      </c>
      <c r="B21" s="49">
        <v>0</v>
      </c>
      <c r="C21" s="50">
        <v>810</v>
      </c>
      <c r="D21" s="50">
        <v>841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99876.695437731192</v>
      </c>
      <c r="I21" s="12">
        <f t="shared" si="4"/>
        <v>0</v>
      </c>
      <c r="J21" s="12">
        <f t="shared" si="1"/>
        <v>99876.695437731192</v>
      </c>
      <c r="K21" s="12">
        <f t="shared" si="2"/>
        <v>7519613.0931442268</v>
      </c>
      <c r="L21" s="15">
        <f t="shared" si="5"/>
        <v>75.288965660987259</v>
      </c>
    </row>
    <row r="22" spans="1:12" x14ac:dyDescent="0.2">
      <c r="A22" s="16">
        <v>13</v>
      </c>
      <c r="B22" s="49">
        <v>0</v>
      </c>
      <c r="C22" s="50">
        <v>826</v>
      </c>
      <c r="D22" s="50">
        <v>819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99876.695437731192</v>
      </c>
      <c r="I22" s="12">
        <f t="shared" si="4"/>
        <v>0</v>
      </c>
      <c r="J22" s="12">
        <f t="shared" si="1"/>
        <v>99876.695437731192</v>
      </c>
      <c r="K22" s="12">
        <f t="shared" si="2"/>
        <v>7419736.3977064956</v>
      </c>
      <c r="L22" s="15">
        <f t="shared" si="5"/>
        <v>74.288965660987259</v>
      </c>
    </row>
    <row r="23" spans="1:12" x14ac:dyDescent="0.2">
      <c r="A23" s="16">
        <v>14</v>
      </c>
      <c r="B23" s="49">
        <v>0</v>
      </c>
      <c r="C23" s="50">
        <v>852</v>
      </c>
      <c r="D23" s="50">
        <v>833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99876.695437731192</v>
      </c>
      <c r="I23" s="12">
        <f t="shared" si="4"/>
        <v>0</v>
      </c>
      <c r="J23" s="12">
        <f t="shared" si="1"/>
        <v>99876.695437731192</v>
      </c>
      <c r="K23" s="12">
        <f t="shared" si="2"/>
        <v>7319859.7022687644</v>
      </c>
      <c r="L23" s="15">
        <f t="shared" si="5"/>
        <v>73.288965660987259</v>
      </c>
    </row>
    <row r="24" spans="1:12" x14ac:dyDescent="0.2">
      <c r="A24" s="16">
        <v>15</v>
      </c>
      <c r="B24" s="49">
        <v>0</v>
      </c>
      <c r="C24" s="50">
        <v>794</v>
      </c>
      <c r="D24" s="50">
        <v>866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99876.695437731192</v>
      </c>
      <c r="I24" s="12">
        <f t="shared" si="4"/>
        <v>0</v>
      </c>
      <c r="J24" s="12">
        <f t="shared" si="1"/>
        <v>99876.695437731192</v>
      </c>
      <c r="K24" s="12">
        <f t="shared" si="2"/>
        <v>7219983.0068310332</v>
      </c>
      <c r="L24" s="15">
        <f t="shared" si="5"/>
        <v>72.288965660987259</v>
      </c>
    </row>
    <row r="25" spans="1:12" x14ac:dyDescent="0.2">
      <c r="A25" s="16">
        <v>16</v>
      </c>
      <c r="B25" s="49">
        <v>0</v>
      </c>
      <c r="C25" s="50">
        <v>741</v>
      </c>
      <c r="D25" s="50">
        <v>804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99876.695437731192</v>
      </c>
      <c r="I25" s="12">
        <f t="shared" si="4"/>
        <v>0</v>
      </c>
      <c r="J25" s="12">
        <f t="shared" si="1"/>
        <v>99876.695437731192</v>
      </c>
      <c r="K25" s="12">
        <f t="shared" si="2"/>
        <v>7120106.3113933019</v>
      </c>
      <c r="L25" s="15">
        <f t="shared" si="5"/>
        <v>71.288965660987259</v>
      </c>
    </row>
    <row r="26" spans="1:12" x14ac:dyDescent="0.2">
      <c r="A26" s="16">
        <v>17</v>
      </c>
      <c r="B26" s="49">
        <v>0</v>
      </c>
      <c r="C26" s="50">
        <v>724</v>
      </c>
      <c r="D26" s="50">
        <v>750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99876.695437731192</v>
      </c>
      <c r="I26" s="12">
        <f t="shared" si="4"/>
        <v>0</v>
      </c>
      <c r="J26" s="12">
        <f t="shared" si="1"/>
        <v>99876.695437731192</v>
      </c>
      <c r="K26" s="12">
        <f t="shared" si="2"/>
        <v>7020229.6159555707</v>
      </c>
      <c r="L26" s="15">
        <f t="shared" si="5"/>
        <v>70.288965660987259</v>
      </c>
    </row>
    <row r="27" spans="1:12" x14ac:dyDescent="0.2">
      <c r="A27" s="16">
        <v>18</v>
      </c>
      <c r="B27" s="49">
        <v>0</v>
      </c>
      <c r="C27" s="50">
        <v>719</v>
      </c>
      <c r="D27" s="50">
        <v>740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99876.695437731192</v>
      </c>
      <c r="I27" s="12">
        <f t="shared" si="4"/>
        <v>0</v>
      </c>
      <c r="J27" s="12">
        <f t="shared" si="1"/>
        <v>99876.695437731192</v>
      </c>
      <c r="K27" s="12">
        <f t="shared" si="2"/>
        <v>6920352.9205178395</v>
      </c>
      <c r="L27" s="15">
        <f t="shared" si="5"/>
        <v>69.288965660987259</v>
      </c>
    </row>
    <row r="28" spans="1:12" x14ac:dyDescent="0.2">
      <c r="A28" s="16">
        <v>19</v>
      </c>
      <c r="B28" s="49">
        <v>0</v>
      </c>
      <c r="C28" s="50">
        <v>750</v>
      </c>
      <c r="D28" s="50">
        <v>742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99876.695437731192</v>
      </c>
      <c r="I28" s="12">
        <f t="shared" si="4"/>
        <v>0</v>
      </c>
      <c r="J28" s="12">
        <f t="shared" si="1"/>
        <v>99876.695437731192</v>
      </c>
      <c r="K28" s="12">
        <f t="shared" si="2"/>
        <v>6820476.2250801083</v>
      </c>
      <c r="L28" s="15">
        <f t="shared" si="5"/>
        <v>68.288965660987259</v>
      </c>
    </row>
    <row r="29" spans="1:12" x14ac:dyDescent="0.2">
      <c r="A29" s="16">
        <v>20</v>
      </c>
      <c r="B29" s="49">
        <v>1</v>
      </c>
      <c r="C29" s="50">
        <v>753</v>
      </c>
      <c r="D29" s="50">
        <v>772</v>
      </c>
      <c r="E29" s="13">
        <v>0.63660000000000005</v>
      </c>
      <c r="F29" s="14">
        <f t="shared" si="3"/>
        <v>1.3114754098360656E-3</v>
      </c>
      <c r="G29" s="14">
        <f t="shared" si="0"/>
        <v>1.3108506712997371E-3</v>
      </c>
      <c r="H29" s="12">
        <f t="shared" si="6"/>
        <v>99876.695437731192</v>
      </c>
      <c r="I29" s="12">
        <f t="shared" si="4"/>
        <v>130.92343326174932</v>
      </c>
      <c r="J29" s="12">
        <f t="shared" si="1"/>
        <v>99829.117862083876</v>
      </c>
      <c r="K29" s="12">
        <f t="shared" si="2"/>
        <v>6720599.529642377</v>
      </c>
      <c r="L29" s="15">
        <f t="shared" si="5"/>
        <v>67.288965660987259</v>
      </c>
    </row>
    <row r="30" spans="1:12" x14ac:dyDescent="0.2">
      <c r="A30" s="16">
        <v>21</v>
      </c>
      <c r="B30" s="49">
        <v>0</v>
      </c>
      <c r="C30" s="50">
        <v>816</v>
      </c>
      <c r="D30" s="50">
        <v>779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99745.772004469443</v>
      </c>
      <c r="I30" s="12">
        <f t="shared" si="4"/>
        <v>0</v>
      </c>
      <c r="J30" s="12">
        <f t="shared" si="1"/>
        <v>99745.772004469443</v>
      </c>
      <c r="K30" s="12">
        <f t="shared" si="2"/>
        <v>6620770.4117802931</v>
      </c>
      <c r="L30" s="15">
        <f t="shared" si="5"/>
        <v>66.376451640312411</v>
      </c>
    </row>
    <row r="31" spans="1:12" x14ac:dyDescent="0.2">
      <c r="A31" s="16">
        <v>22</v>
      </c>
      <c r="B31" s="49">
        <v>0</v>
      </c>
      <c r="C31" s="50">
        <v>864</v>
      </c>
      <c r="D31" s="50">
        <v>845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99745.772004469443</v>
      </c>
      <c r="I31" s="12">
        <f t="shared" si="4"/>
        <v>0</v>
      </c>
      <c r="J31" s="12">
        <f t="shared" si="1"/>
        <v>99745.772004469443</v>
      </c>
      <c r="K31" s="12">
        <f t="shared" si="2"/>
        <v>6521024.6397758238</v>
      </c>
      <c r="L31" s="15">
        <f t="shared" si="5"/>
        <v>65.376451640312411</v>
      </c>
    </row>
    <row r="32" spans="1:12" x14ac:dyDescent="0.2">
      <c r="A32" s="16">
        <v>23</v>
      </c>
      <c r="B32" s="49">
        <v>0</v>
      </c>
      <c r="C32" s="50">
        <v>885</v>
      </c>
      <c r="D32" s="50">
        <v>885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99745.772004469443</v>
      </c>
      <c r="I32" s="12">
        <f t="shared" si="4"/>
        <v>0</v>
      </c>
      <c r="J32" s="12">
        <f t="shared" si="1"/>
        <v>99745.772004469443</v>
      </c>
      <c r="K32" s="12">
        <f t="shared" si="2"/>
        <v>6421278.8677713545</v>
      </c>
      <c r="L32" s="15">
        <f t="shared" si="5"/>
        <v>64.376451640312411</v>
      </c>
    </row>
    <row r="33" spans="1:12" x14ac:dyDescent="0.2">
      <c r="A33" s="16">
        <v>24</v>
      </c>
      <c r="B33" s="49">
        <v>1</v>
      </c>
      <c r="C33" s="50">
        <v>935</v>
      </c>
      <c r="D33" s="50">
        <v>905</v>
      </c>
      <c r="E33" s="13">
        <v>0.6421</v>
      </c>
      <c r="F33" s="14">
        <f t="shared" si="3"/>
        <v>1.0869565217391304E-3</v>
      </c>
      <c r="G33" s="14">
        <f t="shared" si="0"/>
        <v>1.0865338364564481E-3</v>
      </c>
      <c r="H33" s="12">
        <f t="shared" si="6"/>
        <v>99745.772004469443</v>
      </c>
      <c r="I33" s="12">
        <f t="shared" si="4"/>
        <v>108.37715632632637</v>
      </c>
      <c r="J33" s="12">
        <f t="shared" si="1"/>
        <v>99706.983820220252</v>
      </c>
      <c r="K33" s="12">
        <f t="shared" si="2"/>
        <v>6321533.0957668852</v>
      </c>
      <c r="L33" s="15">
        <f t="shared" si="5"/>
        <v>63.376451640312411</v>
      </c>
    </row>
    <row r="34" spans="1:12" x14ac:dyDescent="0.2">
      <c r="A34" s="16">
        <v>25</v>
      </c>
      <c r="B34" s="49">
        <v>0</v>
      </c>
      <c r="C34" s="50">
        <v>956</v>
      </c>
      <c r="D34" s="50">
        <v>953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99637.394848143114</v>
      </c>
      <c r="I34" s="12">
        <f t="shared" si="4"/>
        <v>0</v>
      </c>
      <c r="J34" s="12">
        <f t="shared" si="1"/>
        <v>99637.394848143114</v>
      </c>
      <c r="K34" s="12">
        <f t="shared" si="2"/>
        <v>6221826.1119466648</v>
      </c>
      <c r="L34" s="15">
        <f t="shared" si="5"/>
        <v>62.444688778036806</v>
      </c>
    </row>
    <row r="35" spans="1:12" x14ac:dyDescent="0.2">
      <c r="A35" s="16">
        <v>26</v>
      </c>
      <c r="B35" s="49">
        <v>0</v>
      </c>
      <c r="C35" s="50">
        <v>910</v>
      </c>
      <c r="D35" s="50">
        <v>945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99637.394848143114</v>
      </c>
      <c r="I35" s="12">
        <f t="shared" si="4"/>
        <v>0</v>
      </c>
      <c r="J35" s="12">
        <f t="shared" si="1"/>
        <v>99637.394848143114</v>
      </c>
      <c r="K35" s="12">
        <f t="shared" si="2"/>
        <v>6122188.717098522</v>
      </c>
      <c r="L35" s="15">
        <f t="shared" si="5"/>
        <v>61.444688778036813</v>
      </c>
    </row>
    <row r="36" spans="1:12" x14ac:dyDescent="0.2">
      <c r="A36" s="16">
        <v>27</v>
      </c>
      <c r="B36" s="49">
        <v>0</v>
      </c>
      <c r="C36" s="50">
        <v>971</v>
      </c>
      <c r="D36" s="50">
        <v>919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99637.394848143114</v>
      </c>
      <c r="I36" s="12">
        <f t="shared" si="4"/>
        <v>0</v>
      </c>
      <c r="J36" s="12">
        <f t="shared" si="1"/>
        <v>99637.394848143114</v>
      </c>
      <c r="K36" s="12">
        <f t="shared" si="2"/>
        <v>6022551.3222503792</v>
      </c>
      <c r="L36" s="15">
        <f t="shared" si="5"/>
        <v>60.444688778036813</v>
      </c>
    </row>
    <row r="37" spans="1:12" x14ac:dyDescent="0.2">
      <c r="A37" s="16">
        <v>28</v>
      </c>
      <c r="B37" s="49">
        <v>0</v>
      </c>
      <c r="C37" s="50">
        <v>970</v>
      </c>
      <c r="D37" s="50">
        <v>971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99637.394848143114</v>
      </c>
      <c r="I37" s="12">
        <f t="shared" si="4"/>
        <v>0</v>
      </c>
      <c r="J37" s="12">
        <f t="shared" si="1"/>
        <v>99637.394848143114</v>
      </c>
      <c r="K37" s="12">
        <f t="shared" si="2"/>
        <v>5922913.9274022365</v>
      </c>
      <c r="L37" s="15">
        <f t="shared" si="5"/>
        <v>59.44468877803682</v>
      </c>
    </row>
    <row r="38" spans="1:12" x14ac:dyDescent="0.2">
      <c r="A38" s="16">
        <v>29</v>
      </c>
      <c r="B38" s="49">
        <v>0</v>
      </c>
      <c r="C38" s="50">
        <v>1095</v>
      </c>
      <c r="D38" s="50">
        <v>989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99637.394848143114</v>
      </c>
      <c r="I38" s="12">
        <f t="shared" si="4"/>
        <v>0</v>
      </c>
      <c r="J38" s="12">
        <f t="shared" si="1"/>
        <v>99637.394848143114</v>
      </c>
      <c r="K38" s="12">
        <f t="shared" si="2"/>
        <v>5823276.5325540937</v>
      </c>
      <c r="L38" s="15">
        <f t="shared" si="5"/>
        <v>58.44468877803682</v>
      </c>
    </row>
    <row r="39" spans="1:12" x14ac:dyDescent="0.2">
      <c r="A39" s="16">
        <v>30</v>
      </c>
      <c r="B39" s="49">
        <v>0</v>
      </c>
      <c r="C39" s="50">
        <v>1171</v>
      </c>
      <c r="D39" s="50">
        <v>1077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99637.394848143114</v>
      </c>
      <c r="I39" s="12">
        <f t="shared" si="4"/>
        <v>0</v>
      </c>
      <c r="J39" s="12">
        <f t="shared" si="1"/>
        <v>99637.394848143114</v>
      </c>
      <c r="K39" s="12">
        <f t="shared" si="2"/>
        <v>5723639.137705951</v>
      </c>
      <c r="L39" s="15">
        <f t="shared" si="5"/>
        <v>57.444688778036827</v>
      </c>
    </row>
    <row r="40" spans="1:12" x14ac:dyDescent="0.2">
      <c r="A40" s="16">
        <v>31</v>
      </c>
      <c r="B40" s="49">
        <v>1</v>
      </c>
      <c r="C40" s="50">
        <v>1151</v>
      </c>
      <c r="D40" s="50">
        <v>1186</v>
      </c>
      <c r="E40" s="13">
        <v>0.66120000000000001</v>
      </c>
      <c r="F40" s="14">
        <f t="shared" si="3"/>
        <v>8.5579803166452718E-4</v>
      </c>
      <c r="G40" s="14">
        <f t="shared" si="0"/>
        <v>8.5554996976486416E-4</v>
      </c>
      <c r="H40" s="12">
        <f t="shared" si="6"/>
        <v>99637.394848143114</v>
      </c>
      <c r="I40" s="12">
        <f t="shared" si="4"/>
        <v>85.244770149778674</v>
      </c>
      <c r="J40" s="12">
        <f t="shared" si="1"/>
        <v>99608.513920016369</v>
      </c>
      <c r="K40" s="12">
        <f t="shared" si="2"/>
        <v>5624001.7428578082</v>
      </c>
      <c r="L40" s="15">
        <f t="shared" si="5"/>
        <v>56.444688778036827</v>
      </c>
    </row>
    <row r="41" spans="1:12" x14ac:dyDescent="0.2">
      <c r="A41" s="16">
        <v>32</v>
      </c>
      <c r="B41" s="49">
        <v>0</v>
      </c>
      <c r="C41" s="50">
        <v>1224</v>
      </c>
      <c r="D41" s="50">
        <v>1154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99552.150077993341</v>
      </c>
      <c r="I41" s="12">
        <f t="shared" si="4"/>
        <v>0</v>
      </c>
      <c r="J41" s="12">
        <f t="shared" si="1"/>
        <v>99552.150077993341</v>
      </c>
      <c r="K41" s="12">
        <f t="shared" si="2"/>
        <v>5524393.2289377917</v>
      </c>
      <c r="L41" s="15">
        <f t="shared" si="5"/>
        <v>55.492455206740885</v>
      </c>
    </row>
    <row r="42" spans="1:12" x14ac:dyDescent="0.2">
      <c r="A42" s="16">
        <v>33</v>
      </c>
      <c r="B42" s="49">
        <v>0</v>
      </c>
      <c r="C42" s="50">
        <v>1276</v>
      </c>
      <c r="D42" s="50">
        <v>1224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99552.150077993341</v>
      </c>
      <c r="I42" s="12">
        <f t="shared" si="4"/>
        <v>0</v>
      </c>
      <c r="J42" s="12">
        <f t="shared" si="1"/>
        <v>99552.150077993341</v>
      </c>
      <c r="K42" s="12">
        <f t="shared" si="2"/>
        <v>5424841.0788597986</v>
      </c>
      <c r="L42" s="15">
        <f t="shared" si="5"/>
        <v>54.492455206740885</v>
      </c>
    </row>
    <row r="43" spans="1:12" x14ac:dyDescent="0.2">
      <c r="A43" s="16">
        <v>34</v>
      </c>
      <c r="B43" s="49">
        <v>1</v>
      </c>
      <c r="C43" s="50">
        <v>1389</v>
      </c>
      <c r="D43" s="50">
        <v>1292</v>
      </c>
      <c r="E43" s="13">
        <v>0.32790000000000002</v>
      </c>
      <c r="F43" s="14">
        <f t="shared" si="3"/>
        <v>7.459903021260724E-4</v>
      </c>
      <c r="G43" s="14">
        <f t="shared" si="0"/>
        <v>7.456164648817254E-4</v>
      </c>
      <c r="H43" s="12">
        <f t="shared" si="6"/>
        <v>99552.150077993341</v>
      </c>
      <c r="I43" s="12">
        <f t="shared" si="4"/>
        <v>74.227722212528377</v>
      </c>
      <c r="J43" s="12">
        <f t="shared" si="1"/>
        <v>99502.261625894302</v>
      </c>
      <c r="K43" s="12">
        <f t="shared" si="2"/>
        <v>5325288.9287818056</v>
      </c>
      <c r="L43" s="15">
        <f t="shared" si="5"/>
        <v>53.492455206740892</v>
      </c>
    </row>
    <row r="44" spans="1:12" x14ac:dyDescent="0.2">
      <c r="A44" s="16">
        <v>35</v>
      </c>
      <c r="B44" s="49">
        <v>0</v>
      </c>
      <c r="C44" s="50">
        <v>1510</v>
      </c>
      <c r="D44" s="50">
        <v>1384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99477.922355780815</v>
      </c>
      <c r="I44" s="12">
        <f t="shared" si="4"/>
        <v>0</v>
      </c>
      <c r="J44" s="12">
        <f t="shared" si="1"/>
        <v>99477.922355780815</v>
      </c>
      <c r="K44" s="12">
        <f t="shared" si="2"/>
        <v>5225786.6671559112</v>
      </c>
      <c r="L44" s="15">
        <f t="shared" si="5"/>
        <v>52.532125153016253</v>
      </c>
    </row>
    <row r="45" spans="1:12" x14ac:dyDescent="0.2">
      <c r="A45" s="16">
        <v>36</v>
      </c>
      <c r="B45" s="49">
        <v>0</v>
      </c>
      <c r="C45" s="50">
        <v>1676</v>
      </c>
      <c r="D45" s="50">
        <v>1502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99477.922355780815</v>
      </c>
      <c r="I45" s="12">
        <f t="shared" si="4"/>
        <v>0</v>
      </c>
      <c r="J45" s="12">
        <f t="shared" si="1"/>
        <v>99477.922355780815</v>
      </c>
      <c r="K45" s="12">
        <f t="shared" si="2"/>
        <v>5126308.7448001308</v>
      </c>
      <c r="L45" s="15">
        <f t="shared" si="5"/>
        <v>51.53212515301626</v>
      </c>
    </row>
    <row r="46" spans="1:12" x14ac:dyDescent="0.2">
      <c r="A46" s="16">
        <v>37</v>
      </c>
      <c r="B46" s="49">
        <v>1</v>
      </c>
      <c r="C46" s="50">
        <v>1758</v>
      </c>
      <c r="D46" s="50">
        <v>1653</v>
      </c>
      <c r="E46" s="13">
        <v>0.35249999999999998</v>
      </c>
      <c r="F46" s="14">
        <f t="shared" si="3"/>
        <v>5.863383172090296E-4</v>
      </c>
      <c r="G46" s="14">
        <f t="shared" si="0"/>
        <v>5.8611579596723029E-4</v>
      </c>
      <c r="H46" s="12">
        <f t="shared" si="6"/>
        <v>99477.922355780815</v>
      </c>
      <c r="I46" s="12">
        <f t="shared" si="4"/>
        <v>58.305581642724803</v>
      </c>
      <c r="J46" s="12">
        <f t="shared" si="1"/>
        <v>99440.169491667155</v>
      </c>
      <c r="K46" s="12">
        <f t="shared" si="2"/>
        <v>5026830.8224443505</v>
      </c>
      <c r="L46" s="15">
        <f t="shared" si="5"/>
        <v>50.53212515301626</v>
      </c>
    </row>
    <row r="47" spans="1:12" x14ac:dyDescent="0.2">
      <c r="A47" s="16">
        <v>38</v>
      </c>
      <c r="B47" s="49">
        <v>0</v>
      </c>
      <c r="C47" s="50">
        <v>1825</v>
      </c>
      <c r="D47" s="50">
        <v>1762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99419.616774138092</v>
      </c>
      <c r="I47" s="12">
        <f t="shared" si="4"/>
        <v>0</v>
      </c>
      <c r="J47" s="12">
        <f t="shared" si="1"/>
        <v>99419.616774138092</v>
      </c>
      <c r="K47" s="12">
        <f t="shared" si="2"/>
        <v>4927390.6529526832</v>
      </c>
      <c r="L47" s="15">
        <f t="shared" si="5"/>
        <v>49.56155347235697</v>
      </c>
    </row>
    <row r="48" spans="1:12" x14ac:dyDescent="0.2">
      <c r="A48" s="16">
        <v>39</v>
      </c>
      <c r="B48" s="49">
        <v>0</v>
      </c>
      <c r="C48" s="50">
        <v>1904</v>
      </c>
      <c r="D48" s="50">
        <v>1835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99419.616774138092</v>
      </c>
      <c r="I48" s="12">
        <f t="shared" si="4"/>
        <v>0</v>
      </c>
      <c r="J48" s="12">
        <f t="shared" si="1"/>
        <v>99419.616774138092</v>
      </c>
      <c r="K48" s="12">
        <f t="shared" si="2"/>
        <v>4827971.0361785451</v>
      </c>
      <c r="L48" s="15">
        <f t="shared" si="5"/>
        <v>48.56155347235697</v>
      </c>
    </row>
    <row r="49" spans="1:12" x14ac:dyDescent="0.2">
      <c r="A49" s="16">
        <v>40</v>
      </c>
      <c r="B49" s="49">
        <v>1</v>
      </c>
      <c r="C49" s="50">
        <v>1833</v>
      </c>
      <c r="D49" s="50">
        <v>1919</v>
      </c>
      <c r="E49" s="13">
        <v>0.44540000000000002</v>
      </c>
      <c r="F49" s="14">
        <f t="shared" si="3"/>
        <v>5.3304904051172707E-4</v>
      </c>
      <c r="G49" s="14">
        <f t="shared" si="0"/>
        <v>5.3289150233092075E-4</v>
      </c>
      <c r="H49" s="12">
        <f t="shared" si="6"/>
        <v>99419.616774138092</v>
      </c>
      <c r="I49" s="12">
        <f t="shared" si="4"/>
        <v>52.979868943934854</v>
      </c>
      <c r="J49" s="12">
        <f t="shared" si="1"/>
        <v>99390.23413882179</v>
      </c>
      <c r="K49" s="12">
        <f t="shared" si="2"/>
        <v>4728551.419404407</v>
      </c>
      <c r="L49" s="15">
        <f t="shared" si="5"/>
        <v>47.56155347235697</v>
      </c>
    </row>
    <row r="50" spans="1:12" x14ac:dyDescent="0.2">
      <c r="A50" s="16">
        <v>41</v>
      </c>
      <c r="B50" s="49">
        <v>1</v>
      </c>
      <c r="C50" s="50">
        <v>1742</v>
      </c>
      <c r="D50" s="50">
        <v>1825</v>
      </c>
      <c r="E50" s="13">
        <v>0.63390000000000002</v>
      </c>
      <c r="F50" s="14">
        <f t="shared" si="3"/>
        <v>5.6069526212503505E-4</v>
      </c>
      <c r="G50" s="14">
        <f t="shared" si="0"/>
        <v>5.6058019152894936E-4</v>
      </c>
      <c r="H50" s="12">
        <f t="shared" si="6"/>
        <v>99366.636905194158</v>
      </c>
      <c r="I50" s="12">
        <f t="shared" si="4"/>
        <v>55.702968347901312</v>
      </c>
      <c r="J50" s="12">
        <f t="shared" si="1"/>
        <v>99346.244048481982</v>
      </c>
      <c r="K50" s="12">
        <f t="shared" si="2"/>
        <v>4629161.1852655848</v>
      </c>
      <c r="L50" s="15">
        <f t="shared" si="5"/>
        <v>46.586674657030748</v>
      </c>
    </row>
    <row r="51" spans="1:12" x14ac:dyDescent="0.2">
      <c r="A51" s="16">
        <v>42</v>
      </c>
      <c r="B51" s="49">
        <v>1</v>
      </c>
      <c r="C51" s="50">
        <v>1703</v>
      </c>
      <c r="D51" s="50">
        <v>1728</v>
      </c>
      <c r="E51" s="13">
        <v>0.5847</v>
      </c>
      <c r="F51" s="14">
        <f t="shared" si="3"/>
        <v>5.8292043136111925E-4</v>
      </c>
      <c r="G51" s="14">
        <f t="shared" si="0"/>
        <v>5.8277934814148467E-4</v>
      </c>
      <c r="H51" s="12">
        <f t="shared" si="6"/>
        <v>99310.933936846253</v>
      </c>
      <c r="I51" s="12">
        <f t="shared" si="4"/>
        <v>57.87636134303731</v>
      </c>
      <c r="J51" s="12">
        <f t="shared" si="1"/>
        <v>99286.897883980491</v>
      </c>
      <c r="K51" s="12">
        <f t="shared" si="2"/>
        <v>4529814.941217103</v>
      </c>
      <c r="L51" s="15">
        <f t="shared" si="5"/>
        <v>45.612449321015347</v>
      </c>
    </row>
    <row r="52" spans="1:12" x14ac:dyDescent="0.2">
      <c r="A52" s="16">
        <v>43</v>
      </c>
      <c r="B52" s="49">
        <v>1</v>
      </c>
      <c r="C52" s="50">
        <v>1614</v>
      </c>
      <c r="D52" s="50">
        <v>1666</v>
      </c>
      <c r="E52" s="13">
        <v>3.2800000000000003E-2</v>
      </c>
      <c r="F52" s="14">
        <f t="shared" si="3"/>
        <v>6.0975609756097561E-4</v>
      </c>
      <c r="G52" s="14">
        <f t="shared" si="0"/>
        <v>6.0939670214005498E-4</v>
      </c>
      <c r="H52" s="12">
        <f t="shared" si="6"/>
        <v>99253.057575503219</v>
      </c>
      <c r="I52" s="12">
        <f t="shared" si="4"/>
        <v>60.484485963828661</v>
      </c>
      <c r="J52" s="12">
        <f t="shared" si="1"/>
        <v>99194.556980679001</v>
      </c>
      <c r="K52" s="12">
        <f t="shared" si="2"/>
        <v>4430528.0433331225</v>
      </c>
      <c r="L52" s="15">
        <f t="shared" si="5"/>
        <v>44.638705865184619</v>
      </c>
    </row>
    <row r="53" spans="1:12" x14ac:dyDescent="0.2">
      <c r="A53" s="16">
        <v>44</v>
      </c>
      <c r="B53" s="49">
        <v>1</v>
      </c>
      <c r="C53" s="50">
        <v>1566</v>
      </c>
      <c r="D53" s="50">
        <v>1596</v>
      </c>
      <c r="E53" s="13">
        <v>0.44540000000000002</v>
      </c>
      <c r="F53" s="14">
        <f t="shared" si="3"/>
        <v>6.3251106894370653E-4</v>
      </c>
      <c r="G53" s="14">
        <f t="shared" si="0"/>
        <v>6.3228926778753007E-4</v>
      </c>
      <c r="H53" s="12">
        <f t="shared" si="6"/>
        <v>99192.573089539394</v>
      </c>
      <c r="I53" s="12">
        <f t="shared" si="4"/>
        <v>62.718399408745924</v>
      </c>
      <c r="J53" s="12">
        <f t="shared" si="1"/>
        <v>99157.78946522731</v>
      </c>
      <c r="K53" s="12">
        <f t="shared" si="2"/>
        <v>4331333.4863524437</v>
      </c>
      <c r="L53" s="15">
        <f t="shared" si="5"/>
        <v>43.665905132258494</v>
      </c>
    </row>
    <row r="54" spans="1:12" x14ac:dyDescent="0.2">
      <c r="A54" s="16">
        <v>45</v>
      </c>
      <c r="B54" s="49">
        <v>1</v>
      </c>
      <c r="C54" s="50">
        <v>1549</v>
      </c>
      <c r="D54" s="50">
        <v>1541</v>
      </c>
      <c r="E54" s="13">
        <v>0.62839999999999996</v>
      </c>
      <c r="F54" s="14">
        <f t="shared" si="3"/>
        <v>6.4724919093851134E-4</v>
      </c>
      <c r="G54" s="14">
        <f t="shared" si="0"/>
        <v>6.4709355342106717E-4</v>
      </c>
      <c r="H54" s="12">
        <f t="shared" si="6"/>
        <v>99129.854690130654</v>
      </c>
      <c r="I54" s="12">
        <f t="shared" si="4"/>
        <v>64.146289921550689</v>
      </c>
      <c r="J54" s="12">
        <f t="shared" si="1"/>
        <v>99106.017928795802</v>
      </c>
      <c r="K54" s="12">
        <f t="shared" si="2"/>
        <v>4232175.6968872165</v>
      </c>
      <c r="L54" s="15">
        <f t="shared" si="5"/>
        <v>42.693250283847846</v>
      </c>
    </row>
    <row r="55" spans="1:12" x14ac:dyDescent="0.2">
      <c r="A55" s="16">
        <v>46</v>
      </c>
      <c r="B55" s="49">
        <v>2</v>
      </c>
      <c r="C55" s="50">
        <v>1439</v>
      </c>
      <c r="D55" s="50">
        <v>1549</v>
      </c>
      <c r="E55" s="13">
        <v>0.73219999999999996</v>
      </c>
      <c r="F55" s="14">
        <f t="shared" si="3"/>
        <v>1.3386880856760374E-3</v>
      </c>
      <c r="G55" s="14">
        <f t="shared" si="0"/>
        <v>1.3382083370914683E-3</v>
      </c>
      <c r="H55" s="12">
        <f t="shared" si="6"/>
        <v>99065.7084002091</v>
      </c>
      <c r="I55" s="12">
        <f t="shared" si="4"/>
        <v>132.57055690103212</v>
      </c>
      <c r="J55" s="12">
        <f t="shared" si="1"/>
        <v>99030.206005070999</v>
      </c>
      <c r="K55" s="12">
        <f t="shared" si="2"/>
        <v>4133069.6789584211</v>
      </c>
      <c r="L55" s="15">
        <f t="shared" si="5"/>
        <v>41.720487802514896</v>
      </c>
    </row>
    <row r="56" spans="1:12" x14ac:dyDescent="0.2">
      <c r="A56" s="16">
        <v>47</v>
      </c>
      <c r="B56" s="49">
        <v>0</v>
      </c>
      <c r="C56" s="50">
        <v>1417</v>
      </c>
      <c r="D56" s="50">
        <v>1428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98933.137843308068</v>
      </c>
      <c r="I56" s="12">
        <f t="shared" si="4"/>
        <v>0</v>
      </c>
      <c r="J56" s="12">
        <f t="shared" si="1"/>
        <v>98933.137843308068</v>
      </c>
      <c r="K56" s="12">
        <f t="shared" si="2"/>
        <v>4034039.4729533503</v>
      </c>
      <c r="L56" s="15">
        <f t="shared" si="5"/>
        <v>40.775412171223444</v>
      </c>
    </row>
    <row r="57" spans="1:12" x14ac:dyDescent="0.2">
      <c r="A57" s="16">
        <v>48</v>
      </c>
      <c r="B57" s="49">
        <v>3</v>
      </c>
      <c r="C57" s="50">
        <v>1340</v>
      </c>
      <c r="D57" s="50">
        <v>1407</v>
      </c>
      <c r="E57" s="13">
        <v>0.26319999999999999</v>
      </c>
      <c r="F57" s="14">
        <f t="shared" si="3"/>
        <v>2.1842009464870769E-3</v>
      </c>
      <c r="G57" s="14">
        <f t="shared" si="0"/>
        <v>2.1806915176333626E-3</v>
      </c>
      <c r="H57" s="12">
        <f t="shared" si="6"/>
        <v>98933.137843308068</v>
      </c>
      <c r="I57" s="12">
        <f t="shared" si="4"/>
        <v>215.74265450775414</v>
      </c>
      <c r="J57" s="12">
        <f t="shared" si="1"/>
        <v>98774.178655466763</v>
      </c>
      <c r="K57" s="12">
        <f t="shared" si="2"/>
        <v>3935106.3351100422</v>
      </c>
      <c r="L57" s="15">
        <f t="shared" si="5"/>
        <v>39.775412171223444</v>
      </c>
    </row>
    <row r="58" spans="1:12" x14ac:dyDescent="0.2">
      <c r="A58" s="16">
        <v>49</v>
      </c>
      <c r="B58" s="49">
        <v>0</v>
      </c>
      <c r="C58" s="50">
        <v>1244</v>
      </c>
      <c r="D58" s="50">
        <v>1344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98717.395188800321</v>
      </c>
      <c r="I58" s="12">
        <f t="shared" si="4"/>
        <v>0</v>
      </c>
      <c r="J58" s="12">
        <f t="shared" si="1"/>
        <v>98717.395188800321</v>
      </c>
      <c r="K58" s="12">
        <f t="shared" si="2"/>
        <v>3836332.1564545752</v>
      </c>
      <c r="L58" s="15">
        <f t="shared" si="5"/>
        <v>38.861764424775004</v>
      </c>
    </row>
    <row r="59" spans="1:12" x14ac:dyDescent="0.2">
      <c r="A59" s="16">
        <v>50</v>
      </c>
      <c r="B59" s="49">
        <v>2</v>
      </c>
      <c r="C59" s="50">
        <v>1287</v>
      </c>
      <c r="D59" s="50">
        <v>1238</v>
      </c>
      <c r="E59" s="13">
        <v>0.58740000000000003</v>
      </c>
      <c r="F59" s="14">
        <f t="shared" si="3"/>
        <v>1.5841584158415843E-3</v>
      </c>
      <c r="G59" s="14">
        <f t="shared" si="0"/>
        <v>1.5831236486060756E-3</v>
      </c>
      <c r="H59" s="12">
        <f t="shared" si="6"/>
        <v>98717.395188800321</v>
      </c>
      <c r="I59" s="12">
        <f t="shared" si="4"/>
        <v>156.28184285218143</v>
      </c>
      <c r="J59" s="12">
        <f t="shared" si="1"/>
        <v>98652.913300439512</v>
      </c>
      <c r="K59" s="12">
        <f t="shared" si="2"/>
        <v>3737614.7612657747</v>
      </c>
      <c r="L59" s="15">
        <f t="shared" si="5"/>
        <v>37.861764424774996</v>
      </c>
    </row>
    <row r="60" spans="1:12" x14ac:dyDescent="0.2">
      <c r="A60" s="16">
        <v>51</v>
      </c>
      <c r="B60" s="49">
        <v>0</v>
      </c>
      <c r="C60" s="50">
        <v>1276</v>
      </c>
      <c r="D60" s="50">
        <v>1287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98561.113345948135</v>
      </c>
      <c r="I60" s="12">
        <f t="shared" si="4"/>
        <v>0</v>
      </c>
      <c r="J60" s="12">
        <f t="shared" si="1"/>
        <v>98561.113345948135</v>
      </c>
      <c r="K60" s="12">
        <f t="shared" si="2"/>
        <v>3638961.847965335</v>
      </c>
      <c r="L60" s="15">
        <f t="shared" si="5"/>
        <v>36.920867920724774</v>
      </c>
    </row>
    <row r="61" spans="1:12" x14ac:dyDescent="0.2">
      <c r="A61" s="16">
        <v>52</v>
      </c>
      <c r="B61" s="49">
        <v>2</v>
      </c>
      <c r="C61" s="50">
        <v>1306</v>
      </c>
      <c r="D61" s="50">
        <v>1275</v>
      </c>
      <c r="E61" s="13">
        <v>0.69669999999999999</v>
      </c>
      <c r="F61" s="14">
        <f t="shared" si="3"/>
        <v>1.5497869043006587E-3</v>
      </c>
      <c r="G61" s="14">
        <f t="shared" si="0"/>
        <v>1.549058768656283E-3</v>
      </c>
      <c r="H61" s="12">
        <f t="shared" si="6"/>
        <v>98561.113345948135</v>
      </c>
      <c r="I61" s="12">
        <f t="shared" si="4"/>
        <v>152.67695687706677</v>
      </c>
      <c r="J61" s="12">
        <f t="shared" si="1"/>
        <v>98514.806424927316</v>
      </c>
      <c r="K61" s="12">
        <f t="shared" si="2"/>
        <v>3540400.734619387</v>
      </c>
      <c r="L61" s="15">
        <f t="shared" si="5"/>
        <v>35.920867920724774</v>
      </c>
    </row>
    <row r="62" spans="1:12" x14ac:dyDescent="0.2">
      <c r="A62" s="16">
        <v>53</v>
      </c>
      <c r="B62" s="49">
        <v>1</v>
      </c>
      <c r="C62" s="50">
        <v>1271</v>
      </c>
      <c r="D62" s="50">
        <v>1305</v>
      </c>
      <c r="E62" s="13">
        <v>1.9099999999999999E-2</v>
      </c>
      <c r="F62" s="14">
        <f t="shared" si="3"/>
        <v>7.7639751552795026E-4</v>
      </c>
      <c r="G62" s="14">
        <f t="shared" si="0"/>
        <v>7.7580668573134007E-4</v>
      </c>
      <c r="H62" s="12">
        <f t="shared" si="6"/>
        <v>98408.436389071067</v>
      </c>
      <c r="I62" s="12">
        <f t="shared" si="4"/>
        <v>76.345922883008626</v>
      </c>
      <c r="J62" s="12">
        <f t="shared" si="1"/>
        <v>98333.548673315134</v>
      </c>
      <c r="K62" s="12">
        <f t="shared" si="2"/>
        <v>3441885.9281944595</v>
      </c>
      <c r="L62" s="15">
        <f t="shared" si="5"/>
        <v>34.975516881362672</v>
      </c>
    </row>
    <row r="63" spans="1:12" x14ac:dyDescent="0.2">
      <c r="A63" s="16">
        <v>54</v>
      </c>
      <c r="B63" s="49">
        <v>3</v>
      </c>
      <c r="C63" s="50">
        <v>1209</v>
      </c>
      <c r="D63" s="50">
        <v>1277</v>
      </c>
      <c r="E63" s="13">
        <v>0.76680000000000004</v>
      </c>
      <c r="F63" s="14">
        <f t="shared" si="3"/>
        <v>2.4135156878519709E-3</v>
      </c>
      <c r="G63" s="14">
        <f t="shared" si="0"/>
        <v>2.4121580484547877E-3</v>
      </c>
      <c r="H63" s="12">
        <f t="shared" si="6"/>
        <v>98332.090466188063</v>
      </c>
      <c r="I63" s="12">
        <f t="shared" si="4"/>
        <v>237.19254343939983</v>
      </c>
      <c r="J63" s="12">
        <f t="shared" si="1"/>
        <v>98276.777165057982</v>
      </c>
      <c r="K63" s="12">
        <f t="shared" si="2"/>
        <v>3343552.3795211446</v>
      </c>
      <c r="L63" s="15">
        <f t="shared" si="5"/>
        <v>34.002657359052485</v>
      </c>
    </row>
    <row r="64" spans="1:12" x14ac:dyDescent="0.2">
      <c r="A64" s="16">
        <v>55</v>
      </c>
      <c r="B64" s="49">
        <v>3</v>
      </c>
      <c r="C64" s="50">
        <v>1206</v>
      </c>
      <c r="D64" s="50">
        <v>1211</v>
      </c>
      <c r="E64" s="13">
        <v>0.57740000000000002</v>
      </c>
      <c r="F64" s="14">
        <f t="shared" si="3"/>
        <v>2.4824162184526274E-3</v>
      </c>
      <c r="G64" s="14">
        <f t="shared" si="0"/>
        <v>2.4798147214696907E-3</v>
      </c>
      <c r="H64" s="12">
        <f t="shared" si="6"/>
        <v>98094.897922748656</v>
      </c>
      <c r="I64" s="12">
        <f t="shared" si="4"/>
        <v>243.25717196989871</v>
      </c>
      <c r="J64" s="12">
        <f t="shared" si="1"/>
        <v>97992.097441874168</v>
      </c>
      <c r="K64" s="12">
        <f t="shared" si="2"/>
        <v>3245275.6023560865</v>
      </c>
      <c r="L64" s="15">
        <f t="shared" si="5"/>
        <v>33.083021350527268</v>
      </c>
    </row>
    <row r="65" spans="1:12" x14ac:dyDescent="0.2">
      <c r="A65" s="16">
        <v>56</v>
      </c>
      <c r="B65" s="49">
        <v>1</v>
      </c>
      <c r="C65" s="50">
        <v>1125</v>
      </c>
      <c r="D65" s="50">
        <v>1195</v>
      </c>
      <c r="E65" s="13">
        <v>0.64480000000000004</v>
      </c>
      <c r="F65" s="14">
        <f t="shared" si="3"/>
        <v>8.6206896551724137E-4</v>
      </c>
      <c r="G65" s="14">
        <f t="shared" si="0"/>
        <v>8.6180507485983599E-4</v>
      </c>
      <c r="H65" s="12">
        <f t="shared" si="6"/>
        <v>97851.640750778752</v>
      </c>
      <c r="I65" s="12">
        <f t="shared" si="4"/>
        <v>84.32904058238266</v>
      </c>
      <c r="J65" s="12">
        <f t="shared" si="1"/>
        <v>97821.687075563896</v>
      </c>
      <c r="K65" s="12">
        <f t="shared" si="2"/>
        <v>3147283.5049142125</v>
      </c>
      <c r="L65" s="15">
        <f t="shared" si="5"/>
        <v>32.163829658514594</v>
      </c>
    </row>
    <row r="66" spans="1:12" x14ac:dyDescent="0.2">
      <c r="A66" s="16">
        <v>57</v>
      </c>
      <c r="B66" s="49">
        <v>1</v>
      </c>
      <c r="C66" s="50">
        <v>1069</v>
      </c>
      <c r="D66" s="50">
        <v>1125</v>
      </c>
      <c r="E66" s="13">
        <v>0.50549999999999995</v>
      </c>
      <c r="F66" s="14">
        <f t="shared" si="3"/>
        <v>9.1157702825888785E-4</v>
      </c>
      <c r="G66" s="14">
        <f t="shared" si="0"/>
        <v>9.1116629741652461E-4</v>
      </c>
      <c r="H66" s="12">
        <f t="shared" si="6"/>
        <v>97767.311710196373</v>
      </c>
      <c r="I66" s="12">
        <f t="shared" si="4"/>
        <v>89.082279419346861</v>
      </c>
      <c r="J66" s="12">
        <f t="shared" si="1"/>
        <v>97723.260523023506</v>
      </c>
      <c r="K66" s="12">
        <f t="shared" si="2"/>
        <v>3049461.8178386488</v>
      </c>
      <c r="L66" s="15">
        <f t="shared" si="5"/>
        <v>31.1910163478558</v>
      </c>
    </row>
    <row r="67" spans="1:12" x14ac:dyDescent="0.2">
      <c r="A67" s="16">
        <v>58</v>
      </c>
      <c r="B67" s="49">
        <v>5</v>
      </c>
      <c r="C67" s="50">
        <v>1065</v>
      </c>
      <c r="D67" s="50">
        <v>1055</v>
      </c>
      <c r="E67" s="13">
        <v>0.51259999999999994</v>
      </c>
      <c r="F67" s="14">
        <f t="shared" si="3"/>
        <v>4.7169811320754715E-3</v>
      </c>
      <c r="G67" s="14">
        <f t="shared" si="0"/>
        <v>4.7061614006289314E-3</v>
      </c>
      <c r="H67" s="12">
        <f t="shared" si="6"/>
        <v>97678.229430777021</v>
      </c>
      <c r="I67" s="12">
        <f t="shared" si="4"/>
        <v>459.68951302889968</v>
      </c>
      <c r="J67" s="12">
        <f t="shared" si="1"/>
        <v>97454.176762126735</v>
      </c>
      <c r="K67" s="12">
        <f t="shared" si="2"/>
        <v>2951738.5573156253</v>
      </c>
      <c r="L67" s="15">
        <f t="shared" si="5"/>
        <v>30.219001455257484</v>
      </c>
    </row>
    <row r="68" spans="1:12" x14ac:dyDescent="0.2">
      <c r="A68" s="16">
        <v>59</v>
      </c>
      <c r="B68" s="49">
        <v>2</v>
      </c>
      <c r="C68" s="50">
        <v>1022</v>
      </c>
      <c r="D68" s="50">
        <v>1056</v>
      </c>
      <c r="E68" s="13">
        <v>0.87980000000000003</v>
      </c>
      <c r="F68" s="14">
        <f t="shared" si="3"/>
        <v>1.9249278152069298E-3</v>
      </c>
      <c r="G68" s="14">
        <f t="shared" si="0"/>
        <v>1.9244825355134386E-3</v>
      </c>
      <c r="H68" s="12">
        <f t="shared" si="6"/>
        <v>97218.539917748116</v>
      </c>
      <c r="I68" s="12">
        <f t="shared" si="4"/>
        <v>187.09538219982235</v>
      </c>
      <c r="J68" s="12">
        <f t="shared" si="1"/>
        <v>97196.051052807699</v>
      </c>
      <c r="K68" s="12">
        <f t="shared" si="2"/>
        <v>2854284.3805534984</v>
      </c>
      <c r="L68" s="15">
        <f t="shared" si="5"/>
        <v>29.359465622178341</v>
      </c>
    </row>
    <row r="69" spans="1:12" x14ac:dyDescent="0.2">
      <c r="A69" s="16">
        <v>60</v>
      </c>
      <c r="B69" s="49">
        <v>3</v>
      </c>
      <c r="C69" s="50">
        <v>990</v>
      </c>
      <c r="D69" s="50">
        <v>1022</v>
      </c>
      <c r="E69" s="13">
        <v>0.51819999999999999</v>
      </c>
      <c r="F69" s="14">
        <f t="shared" si="3"/>
        <v>2.982107355864811E-3</v>
      </c>
      <c r="G69" s="14">
        <f t="shared" si="0"/>
        <v>2.9778288729096383E-3</v>
      </c>
      <c r="H69" s="12">
        <f t="shared" si="6"/>
        <v>97031.444535548289</v>
      </c>
      <c r="I69" s="12">
        <f t="shared" si="4"/>
        <v>288.94303711808584</v>
      </c>
      <c r="J69" s="12">
        <f t="shared" si="1"/>
        <v>96892.231780264803</v>
      </c>
      <c r="K69" s="12">
        <f t="shared" si="2"/>
        <v>2757088.3295006906</v>
      </c>
      <c r="L69" s="15">
        <f t="shared" si="5"/>
        <v>28.414379922898171</v>
      </c>
    </row>
    <row r="70" spans="1:12" x14ac:dyDescent="0.2">
      <c r="A70" s="16">
        <v>61</v>
      </c>
      <c r="B70" s="49">
        <v>3</v>
      </c>
      <c r="C70" s="50">
        <v>1149</v>
      </c>
      <c r="D70" s="50">
        <v>987</v>
      </c>
      <c r="E70" s="13">
        <v>0.38890000000000002</v>
      </c>
      <c r="F70" s="14">
        <f t="shared" si="3"/>
        <v>2.8089887640449437E-3</v>
      </c>
      <c r="G70" s="14">
        <f t="shared" si="0"/>
        <v>2.8041751925276582E-3</v>
      </c>
      <c r="H70" s="12">
        <f t="shared" si="6"/>
        <v>96742.501498430211</v>
      </c>
      <c r="I70" s="12">
        <f t="shared" si="4"/>
        <v>271.28292276496779</v>
      </c>
      <c r="J70" s="12">
        <f t="shared" si="1"/>
        <v>96576.72050432855</v>
      </c>
      <c r="K70" s="12">
        <f t="shared" si="2"/>
        <v>2660196.0977204256</v>
      </c>
      <c r="L70" s="15">
        <f t="shared" si="5"/>
        <v>27.497698080130696</v>
      </c>
    </row>
    <row r="71" spans="1:12" x14ac:dyDescent="0.2">
      <c r="A71" s="16">
        <v>62</v>
      </c>
      <c r="B71" s="49">
        <v>2</v>
      </c>
      <c r="C71" s="50">
        <v>1278</v>
      </c>
      <c r="D71" s="50">
        <v>1149</v>
      </c>
      <c r="E71" s="13">
        <v>0.46989999999999998</v>
      </c>
      <c r="F71" s="14">
        <f t="shared" si="3"/>
        <v>1.6481252575195715E-3</v>
      </c>
      <c r="G71" s="14">
        <f t="shared" si="0"/>
        <v>1.6466865948678378E-3</v>
      </c>
      <c r="H71" s="12">
        <f t="shared" si="6"/>
        <v>96471.218575665247</v>
      </c>
      <c r="I71" s="12">
        <f t="shared" si="4"/>
        <v>158.8578624191131</v>
      </c>
      <c r="J71" s="12">
        <f t="shared" si="1"/>
        <v>96387.008022796872</v>
      </c>
      <c r="K71" s="12">
        <f t="shared" si="2"/>
        <v>2563619.377216097</v>
      </c>
      <c r="L71" s="15">
        <f t="shared" si="5"/>
        <v>26.57392966592802</v>
      </c>
    </row>
    <row r="72" spans="1:12" x14ac:dyDescent="0.2">
      <c r="A72" s="16">
        <v>63</v>
      </c>
      <c r="B72" s="49">
        <v>5</v>
      </c>
      <c r="C72" s="50">
        <v>1287</v>
      </c>
      <c r="D72" s="50">
        <v>1282</v>
      </c>
      <c r="E72" s="13">
        <v>0.55959999999999999</v>
      </c>
      <c r="F72" s="14">
        <f t="shared" si="3"/>
        <v>3.8925652004671079E-3</v>
      </c>
      <c r="G72" s="14">
        <f t="shared" si="0"/>
        <v>3.885903651350507E-3</v>
      </c>
      <c r="H72" s="12">
        <f t="shared" si="6"/>
        <v>96312.360713246133</v>
      </c>
      <c r="I72" s="12">
        <f t="shared" si="4"/>
        <v>374.26055416579027</v>
      </c>
      <c r="J72" s="12">
        <f t="shared" si="1"/>
        <v>96147.536365191525</v>
      </c>
      <c r="K72" s="12">
        <f t="shared" si="2"/>
        <v>2467232.3691933001</v>
      </c>
      <c r="L72" s="15">
        <f t="shared" si="5"/>
        <v>25.616985721480443</v>
      </c>
    </row>
    <row r="73" spans="1:12" x14ac:dyDescent="0.2">
      <c r="A73" s="16">
        <v>64</v>
      </c>
      <c r="B73" s="49">
        <v>3</v>
      </c>
      <c r="C73" s="50">
        <v>1286</v>
      </c>
      <c r="D73" s="50">
        <v>1289</v>
      </c>
      <c r="E73" s="13">
        <v>0.71679999999999999</v>
      </c>
      <c r="F73" s="14">
        <f t="shared" si="3"/>
        <v>2.3300970873786409E-3</v>
      </c>
      <c r="G73" s="14">
        <f t="shared" ref="G73:G108" si="7">F73/((1+(1-E73)*F73))</f>
        <v>2.3285605087314809E-3</v>
      </c>
      <c r="H73" s="12">
        <f t="shared" si="6"/>
        <v>95938.10015908035</v>
      </c>
      <c r="I73" s="12">
        <f t="shared" si="4"/>
        <v>223.39767131315992</v>
      </c>
      <c r="J73" s="12">
        <f t="shared" ref="J73:J108" si="8">H74+I73*E73</f>
        <v>95874.833938564465</v>
      </c>
      <c r="K73" s="12">
        <f t="shared" ref="K73:K97" si="9">K74+J73</f>
        <v>2371084.8328281087</v>
      </c>
      <c r="L73" s="15">
        <f t="shared" si="5"/>
        <v>24.714736156922847</v>
      </c>
    </row>
    <row r="74" spans="1:12" x14ac:dyDescent="0.2">
      <c r="A74" s="16">
        <v>65</v>
      </c>
      <c r="B74" s="49">
        <v>6</v>
      </c>
      <c r="C74" s="50">
        <v>1419</v>
      </c>
      <c r="D74" s="50">
        <v>1281</v>
      </c>
      <c r="E74" s="13">
        <v>0.67810000000000004</v>
      </c>
      <c r="F74" s="14">
        <f t="shared" ref="F74:F108" si="10">B74/((C74+D74)/2)</f>
        <v>4.4444444444444444E-3</v>
      </c>
      <c r="G74" s="14">
        <f t="shared" si="7"/>
        <v>4.4380950098503518E-3</v>
      </c>
      <c r="H74" s="12">
        <f t="shared" si="6"/>
        <v>95714.702487767194</v>
      </c>
      <c r="I74" s="12">
        <f t="shared" ref="I74:I108" si="11">H74*G74</f>
        <v>424.79094348027064</v>
      </c>
      <c r="J74" s="12">
        <f t="shared" si="8"/>
        <v>95577.962283060901</v>
      </c>
      <c r="K74" s="12">
        <f t="shared" si="9"/>
        <v>2275209.998889544</v>
      </c>
      <c r="L74" s="15">
        <f t="shared" ref="L74:L108" si="12">K74/H74</f>
        <v>23.770747228518282</v>
      </c>
    </row>
    <row r="75" spans="1:12" x14ac:dyDescent="0.2">
      <c r="A75" s="16">
        <v>66</v>
      </c>
      <c r="B75" s="49">
        <v>5</v>
      </c>
      <c r="C75" s="50">
        <v>1441</v>
      </c>
      <c r="D75" s="50">
        <v>1418</v>
      </c>
      <c r="E75" s="13">
        <v>0.71309999999999996</v>
      </c>
      <c r="F75" s="14">
        <f t="shared" si="10"/>
        <v>3.497726477789437E-3</v>
      </c>
      <c r="G75" s="14">
        <f t="shared" si="7"/>
        <v>3.4942200359275701E-3</v>
      </c>
      <c r="H75" s="12">
        <f t="shared" ref="H75:H108" si="13">H74-I74</f>
        <v>95289.911544286922</v>
      </c>
      <c r="I75" s="12">
        <f t="shared" si="11"/>
        <v>332.96391813981325</v>
      </c>
      <c r="J75" s="12">
        <f t="shared" si="8"/>
        <v>95194.384196172614</v>
      </c>
      <c r="K75" s="12">
        <f t="shared" si="9"/>
        <v>2179632.0366064832</v>
      </c>
      <c r="L75" s="15">
        <f t="shared" si="12"/>
        <v>22.873691467259658</v>
      </c>
    </row>
    <row r="76" spans="1:12" x14ac:dyDescent="0.2">
      <c r="A76" s="16">
        <v>67</v>
      </c>
      <c r="B76" s="49">
        <v>3</v>
      </c>
      <c r="C76" s="50">
        <v>1631</v>
      </c>
      <c r="D76" s="50">
        <v>1432</v>
      </c>
      <c r="E76" s="13">
        <v>0.56920000000000004</v>
      </c>
      <c r="F76" s="14">
        <f t="shared" si="10"/>
        <v>1.9588638589618022E-3</v>
      </c>
      <c r="G76" s="14">
        <f t="shared" si="7"/>
        <v>1.9572122095594942E-3</v>
      </c>
      <c r="H76" s="12">
        <f t="shared" si="13"/>
        <v>94956.947626147114</v>
      </c>
      <c r="I76" s="12">
        <f t="shared" si="11"/>
        <v>185.85089727639655</v>
      </c>
      <c r="J76" s="12">
        <f t="shared" si="8"/>
        <v>94876.883059600441</v>
      </c>
      <c r="K76" s="12">
        <f t="shared" si="9"/>
        <v>2084437.6524103107</v>
      </c>
      <c r="L76" s="15">
        <f t="shared" si="12"/>
        <v>21.951396970097477</v>
      </c>
    </row>
    <row r="77" spans="1:12" x14ac:dyDescent="0.2">
      <c r="A77" s="16">
        <v>68</v>
      </c>
      <c r="B77" s="49">
        <v>8</v>
      </c>
      <c r="C77" s="50">
        <v>1366</v>
      </c>
      <c r="D77" s="50">
        <v>1621</v>
      </c>
      <c r="E77" s="13">
        <v>0.37190000000000001</v>
      </c>
      <c r="F77" s="14">
        <f t="shared" si="10"/>
        <v>5.3565450284566458E-3</v>
      </c>
      <c r="G77" s="14">
        <f t="shared" si="7"/>
        <v>5.3385836524026831E-3</v>
      </c>
      <c r="H77" s="12">
        <f t="shared" si="13"/>
        <v>94771.096728870718</v>
      </c>
      <c r="I77" s="12">
        <f t="shared" si="11"/>
        <v>505.94342771702259</v>
      </c>
      <c r="J77" s="12">
        <f t="shared" si="8"/>
        <v>94453.313661921653</v>
      </c>
      <c r="K77" s="12">
        <f t="shared" si="9"/>
        <v>1989560.7693507103</v>
      </c>
      <c r="L77" s="15">
        <f t="shared" si="12"/>
        <v>20.993328536047404</v>
      </c>
    </row>
    <row r="78" spans="1:12" x14ac:dyDescent="0.2">
      <c r="A78" s="16">
        <v>69</v>
      </c>
      <c r="B78" s="49">
        <v>8</v>
      </c>
      <c r="C78" s="50">
        <v>1279</v>
      </c>
      <c r="D78" s="50">
        <v>1359</v>
      </c>
      <c r="E78" s="13">
        <v>0.55089999999999995</v>
      </c>
      <c r="F78" s="14">
        <f t="shared" si="10"/>
        <v>6.0652009097801364E-3</v>
      </c>
      <c r="G78" s="14">
        <f t="shared" si="7"/>
        <v>6.0487248985477624E-3</v>
      </c>
      <c r="H78" s="12">
        <f t="shared" si="13"/>
        <v>94265.153301153696</v>
      </c>
      <c r="I78" s="12">
        <f t="shared" si="11"/>
        <v>570.18397983811019</v>
      </c>
      <c r="J78" s="12">
        <f t="shared" si="8"/>
        <v>94009.083675808404</v>
      </c>
      <c r="K78" s="12">
        <f t="shared" si="9"/>
        <v>1895107.4556887886</v>
      </c>
      <c r="L78" s="15">
        <f t="shared" si="12"/>
        <v>20.104008632271483</v>
      </c>
    </row>
    <row r="79" spans="1:12" x14ac:dyDescent="0.2">
      <c r="A79" s="16">
        <v>70</v>
      </c>
      <c r="B79" s="49">
        <v>12</v>
      </c>
      <c r="C79" s="50">
        <v>1375</v>
      </c>
      <c r="D79" s="50">
        <v>1269</v>
      </c>
      <c r="E79" s="13">
        <v>0.56759999999999999</v>
      </c>
      <c r="F79" s="14">
        <f t="shared" si="10"/>
        <v>9.0771558245083209E-3</v>
      </c>
      <c r="G79" s="14">
        <f t="shared" si="7"/>
        <v>9.0416676210649163E-3</v>
      </c>
      <c r="H79" s="12">
        <f t="shared" si="13"/>
        <v>93694.969321315584</v>
      </c>
      <c r="I79" s="12">
        <f t="shared" si="11"/>
        <v>847.15877036920983</v>
      </c>
      <c r="J79" s="12">
        <f t="shared" si="8"/>
        <v>93328.657869007948</v>
      </c>
      <c r="K79" s="12">
        <f t="shared" si="9"/>
        <v>1801098.37201298</v>
      </c>
      <c r="L79" s="15">
        <f t="shared" si="12"/>
        <v>19.222999751847194</v>
      </c>
    </row>
    <row r="80" spans="1:12" x14ac:dyDescent="0.2">
      <c r="A80" s="16">
        <v>71</v>
      </c>
      <c r="B80" s="49">
        <v>7</v>
      </c>
      <c r="C80" s="50">
        <v>1280</v>
      </c>
      <c r="D80" s="50">
        <v>1364</v>
      </c>
      <c r="E80" s="13">
        <v>0.36730000000000002</v>
      </c>
      <c r="F80" s="14">
        <f t="shared" si="10"/>
        <v>5.2950075642965201E-3</v>
      </c>
      <c r="G80" s="14">
        <f t="shared" si="7"/>
        <v>5.2773277180556003E-3</v>
      </c>
      <c r="H80" s="12">
        <f t="shared" si="13"/>
        <v>92847.810550946378</v>
      </c>
      <c r="I80" s="12">
        <f t="shared" si="11"/>
        <v>489.98832418128455</v>
      </c>
      <c r="J80" s="12">
        <f t="shared" si="8"/>
        <v>92537.794938236882</v>
      </c>
      <c r="K80" s="12">
        <f t="shared" si="9"/>
        <v>1707769.7141439721</v>
      </c>
      <c r="L80" s="15">
        <f t="shared" si="12"/>
        <v>18.39321470275171</v>
      </c>
    </row>
    <row r="81" spans="1:12" x14ac:dyDescent="0.2">
      <c r="A81" s="16">
        <v>72</v>
      </c>
      <c r="B81" s="49">
        <v>14</v>
      </c>
      <c r="C81" s="50">
        <v>1199</v>
      </c>
      <c r="D81" s="50">
        <v>1272</v>
      </c>
      <c r="E81" s="13">
        <v>0.53300000000000003</v>
      </c>
      <c r="F81" s="14">
        <f t="shared" si="10"/>
        <v>1.1331444759206799E-2</v>
      </c>
      <c r="G81" s="14">
        <f t="shared" si="7"/>
        <v>1.1271796837133809E-2</v>
      </c>
      <c r="H81" s="12">
        <f t="shared" si="13"/>
        <v>92357.8222267651</v>
      </c>
      <c r="I81" s="12">
        <f t="shared" si="11"/>
        <v>1041.0386084602176</v>
      </c>
      <c r="J81" s="12">
        <f t="shared" si="8"/>
        <v>91871.657196614178</v>
      </c>
      <c r="K81" s="12">
        <f t="shared" si="9"/>
        <v>1615231.9192057352</v>
      </c>
      <c r="L81" s="15">
        <f t="shared" si="12"/>
        <v>17.488848050573072</v>
      </c>
    </row>
    <row r="82" spans="1:12" x14ac:dyDescent="0.2">
      <c r="A82" s="16">
        <v>73</v>
      </c>
      <c r="B82" s="49">
        <v>8</v>
      </c>
      <c r="C82" s="50">
        <v>912</v>
      </c>
      <c r="D82" s="50">
        <v>1197</v>
      </c>
      <c r="E82" s="13">
        <v>0.58740000000000003</v>
      </c>
      <c r="F82" s="14">
        <f t="shared" si="10"/>
        <v>7.5865339023233761E-3</v>
      </c>
      <c r="G82" s="14">
        <f t="shared" si="7"/>
        <v>7.5628606066473003E-3</v>
      </c>
      <c r="H82" s="12">
        <f t="shared" si="13"/>
        <v>91316.783618304878</v>
      </c>
      <c r="I82" s="12">
        <f t="shared" si="11"/>
        <v>690.61610555261348</v>
      </c>
      <c r="J82" s="12">
        <f t="shared" si="8"/>
        <v>91031.835413153865</v>
      </c>
      <c r="K82" s="12">
        <f t="shared" si="9"/>
        <v>1523360.262009121</v>
      </c>
      <c r="L82" s="15">
        <f t="shared" si="12"/>
        <v>16.682149782854992</v>
      </c>
    </row>
    <row r="83" spans="1:12" x14ac:dyDescent="0.2">
      <c r="A83" s="16">
        <v>74</v>
      </c>
      <c r="B83" s="49">
        <v>6</v>
      </c>
      <c r="C83" s="50">
        <v>772</v>
      </c>
      <c r="D83" s="50">
        <v>901</v>
      </c>
      <c r="E83" s="13">
        <v>0.50460000000000005</v>
      </c>
      <c r="F83" s="14">
        <f t="shared" si="10"/>
        <v>7.1727435744172148E-3</v>
      </c>
      <c r="G83" s="14">
        <f t="shared" si="7"/>
        <v>7.1473463570690364E-3</v>
      </c>
      <c r="H83" s="12">
        <f t="shared" si="13"/>
        <v>90626.167512752261</v>
      </c>
      <c r="I83" s="12">
        <f t="shared" si="11"/>
        <v>647.73660822739816</v>
      </c>
      <c r="J83" s="12">
        <f t="shared" si="8"/>
        <v>90305.278797036415</v>
      </c>
      <c r="K83" s="12">
        <f t="shared" si="9"/>
        <v>1432328.426595967</v>
      </c>
      <c r="L83" s="15">
        <f t="shared" si="12"/>
        <v>15.804799716311738</v>
      </c>
    </row>
    <row r="84" spans="1:12" x14ac:dyDescent="0.2">
      <c r="A84" s="16">
        <v>75</v>
      </c>
      <c r="B84" s="49">
        <v>9</v>
      </c>
      <c r="C84" s="50">
        <v>1019</v>
      </c>
      <c r="D84" s="50">
        <v>775</v>
      </c>
      <c r="E84" s="13">
        <v>0.57589999999999997</v>
      </c>
      <c r="F84" s="14">
        <f t="shared" si="10"/>
        <v>1.0033444816053512E-2</v>
      </c>
      <c r="G84" s="14">
        <f t="shared" si="7"/>
        <v>9.9909315644500004E-3</v>
      </c>
      <c r="H84" s="12">
        <f t="shared" si="13"/>
        <v>89978.430904524866</v>
      </c>
      <c r="I84" s="12">
        <f t="shared" si="11"/>
        <v>898.96834544370085</v>
      </c>
      <c r="J84" s="12">
        <f t="shared" si="8"/>
        <v>89597.178429222186</v>
      </c>
      <c r="K84" s="12">
        <f t="shared" si="9"/>
        <v>1342023.1477989305</v>
      </c>
      <c r="L84" s="15">
        <f t="shared" si="12"/>
        <v>14.914942773595781</v>
      </c>
    </row>
    <row r="85" spans="1:12" x14ac:dyDescent="0.2">
      <c r="A85" s="16">
        <v>76</v>
      </c>
      <c r="B85" s="49">
        <v>12</v>
      </c>
      <c r="C85" s="50">
        <v>555</v>
      </c>
      <c r="D85" s="50">
        <v>1018</v>
      </c>
      <c r="E85" s="13">
        <v>0.4531</v>
      </c>
      <c r="F85" s="14">
        <f t="shared" si="10"/>
        <v>1.5257469802924348E-2</v>
      </c>
      <c r="G85" s="14">
        <f t="shared" si="7"/>
        <v>1.5131210290029992E-2</v>
      </c>
      <c r="H85" s="12">
        <f t="shared" si="13"/>
        <v>89079.462559081163</v>
      </c>
      <c r="I85" s="12">
        <f t="shared" si="11"/>
        <v>1347.8800805043104</v>
      </c>
      <c r="J85" s="12">
        <f t="shared" si="8"/>
        <v>88342.306943053351</v>
      </c>
      <c r="K85" s="12">
        <f t="shared" si="9"/>
        <v>1252425.9693697083</v>
      </c>
      <c r="L85" s="15">
        <f t="shared" si="12"/>
        <v>14.059648917830504</v>
      </c>
    </row>
    <row r="86" spans="1:12" x14ac:dyDescent="0.2">
      <c r="A86" s="16">
        <v>77</v>
      </c>
      <c r="B86" s="49">
        <v>12</v>
      </c>
      <c r="C86" s="50">
        <v>642</v>
      </c>
      <c r="D86" s="50">
        <v>549</v>
      </c>
      <c r="E86" s="13">
        <v>0.64370000000000005</v>
      </c>
      <c r="F86" s="14">
        <f t="shared" si="10"/>
        <v>2.0151133501259445E-2</v>
      </c>
      <c r="G86" s="14">
        <f t="shared" si="7"/>
        <v>2.0007482798566664E-2</v>
      </c>
      <c r="H86" s="12">
        <f t="shared" si="13"/>
        <v>87731.582478576849</v>
      </c>
      <c r="I86" s="12">
        <f t="shared" si="11"/>
        <v>1755.2881273311589</v>
      </c>
      <c r="J86" s="12">
        <f t="shared" si="8"/>
        <v>87106.173318808753</v>
      </c>
      <c r="K86" s="12">
        <f t="shared" si="9"/>
        <v>1164083.6624266549</v>
      </c>
      <c r="L86" s="15">
        <f t="shared" si="12"/>
        <v>13.268695600138209</v>
      </c>
    </row>
    <row r="87" spans="1:12" x14ac:dyDescent="0.2">
      <c r="A87" s="16">
        <v>78</v>
      </c>
      <c r="B87" s="49">
        <v>11</v>
      </c>
      <c r="C87" s="50">
        <v>694</v>
      </c>
      <c r="D87" s="50">
        <v>633</v>
      </c>
      <c r="E87" s="13">
        <v>0.50890000000000002</v>
      </c>
      <c r="F87" s="14">
        <f t="shared" si="10"/>
        <v>1.6578749058025623E-2</v>
      </c>
      <c r="G87" s="14">
        <f t="shared" si="7"/>
        <v>1.6444857924649961E-2</v>
      </c>
      <c r="H87" s="12">
        <f t="shared" si="13"/>
        <v>85976.294351245684</v>
      </c>
      <c r="I87" s="12">
        <f t="shared" si="11"/>
        <v>1413.8679454941202</v>
      </c>
      <c r="J87" s="12">
        <f t="shared" si="8"/>
        <v>85281.943803213522</v>
      </c>
      <c r="K87" s="12">
        <f t="shared" si="9"/>
        <v>1076977.4891078463</v>
      </c>
      <c r="L87" s="15">
        <f t="shared" si="12"/>
        <v>12.526446937896461</v>
      </c>
    </row>
    <row r="88" spans="1:12" x14ac:dyDescent="0.2">
      <c r="A88" s="16">
        <v>79</v>
      </c>
      <c r="B88" s="49">
        <v>15</v>
      </c>
      <c r="C88" s="50">
        <v>676</v>
      </c>
      <c r="D88" s="50">
        <v>680</v>
      </c>
      <c r="E88" s="13">
        <v>0.43099999999999999</v>
      </c>
      <c r="F88" s="14">
        <f t="shared" si="10"/>
        <v>2.2123893805309734E-2</v>
      </c>
      <c r="G88" s="14">
        <f t="shared" si="7"/>
        <v>2.1848849658065501E-2</v>
      </c>
      <c r="H88" s="12">
        <f t="shared" si="13"/>
        <v>84562.426405751568</v>
      </c>
      <c r="I88" s="12">
        <f t="shared" si="11"/>
        <v>1847.5917412604942</v>
      </c>
      <c r="J88" s="12">
        <f t="shared" si="8"/>
        <v>83511.146704974351</v>
      </c>
      <c r="K88" s="12">
        <f t="shared" si="9"/>
        <v>991695.54530463275</v>
      </c>
      <c r="L88" s="15">
        <f t="shared" si="12"/>
        <v>11.727378073876816</v>
      </c>
    </row>
    <row r="89" spans="1:12" x14ac:dyDescent="0.2">
      <c r="A89" s="16">
        <v>80</v>
      </c>
      <c r="B89" s="49">
        <v>14</v>
      </c>
      <c r="C89" s="50">
        <v>633</v>
      </c>
      <c r="D89" s="50">
        <v>662</v>
      </c>
      <c r="E89" s="13">
        <v>0.51600000000000001</v>
      </c>
      <c r="F89" s="14">
        <f t="shared" si="10"/>
        <v>2.1621621621621623E-2</v>
      </c>
      <c r="G89" s="14">
        <f t="shared" si="7"/>
        <v>2.1397697607737409E-2</v>
      </c>
      <c r="H89" s="12">
        <f t="shared" si="13"/>
        <v>82714.834664491078</v>
      </c>
      <c r="I89" s="12">
        <f t="shared" si="11"/>
        <v>1769.9070198247762</v>
      </c>
      <c r="J89" s="12">
        <f t="shared" si="8"/>
        <v>81858.199666895889</v>
      </c>
      <c r="K89" s="12">
        <f t="shared" si="9"/>
        <v>908184.39859965839</v>
      </c>
      <c r="L89" s="15">
        <f t="shared" si="12"/>
        <v>10.979703970677654</v>
      </c>
    </row>
    <row r="90" spans="1:12" x14ac:dyDescent="0.2">
      <c r="A90" s="16">
        <v>81</v>
      </c>
      <c r="B90" s="49">
        <v>21</v>
      </c>
      <c r="C90" s="50">
        <v>528</v>
      </c>
      <c r="D90" s="50">
        <v>625</v>
      </c>
      <c r="E90" s="13">
        <v>0.56179999999999997</v>
      </c>
      <c r="F90" s="14">
        <f t="shared" si="10"/>
        <v>3.6426712922810058E-2</v>
      </c>
      <c r="G90" s="14">
        <f t="shared" si="7"/>
        <v>3.5854398361488141E-2</v>
      </c>
      <c r="H90" s="12">
        <f t="shared" si="13"/>
        <v>80944.927644666299</v>
      </c>
      <c r="I90" s="12">
        <f t="shared" si="11"/>
        <v>2902.2316811136993</v>
      </c>
      <c r="J90" s="12">
        <f t="shared" si="8"/>
        <v>79673.169722002276</v>
      </c>
      <c r="K90" s="12">
        <f t="shared" si="9"/>
        <v>826326.19893276249</v>
      </c>
      <c r="L90" s="15">
        <f t="shared" si="12"/>
        <v>10.20849882725433</v>
      </c>
    </row>
    <row r="91" spans="1:12" x14ac:dyDescent="0.2">
      <c r="A91" s="16">
        <v>82</v>
      </c>
      <c r="B91" s="49">
        <v>21</v>
      </c>
      <c r="C91" s="50">
        <v>505</v>
      </c>
      <c r="D91" s="50">
        <v>513</v>
      </c>
      <c r="E91" s="13">
        <v>0.57820000000000005</v>
      </c>
      <c r="F91" s="14">
        <f t="shared" si="10"/>
        <v>4.1257367387033402E-2</v>
      </c>
      <c r="G91" s="14">
        <f t="shared" si="7"/>
        <v>4.0551672679256738E-2</v>
      </c>
      <c r="H91" s="12">
        <f t="shared" si="13"/>
        <v>78042.6959635526</v>
      </c>
      <c r="I91" s="12">
        <f t="shared" si="11"/>
        <v>3164.7618617207363</v>
      </c>
      <c r="J91" s="12">
        <f t="shared" si="8"/>
        <v>76707.799410278792</v>
      </c>
      <c r="K91" s="12">
        <f t="shared" si="9"/>
        <v>746653.02921076026</v>
      </c>
      <c r="L91" s="15">
        <f t="shared" si="12"/>
        <v>9.5672377791697656</v>
      </c>
    </row>
    <row r="92" spans="1:12" x14ac:dyDescent="0.2">
      <c r="A92" s="16">
        <v>83</v>
      </c>
      <c r="B92" s="49">
        <v>25</v>
      </c>
      <c r="C92" s="50">
        <v>497</v>
      </c>
      <c r="D92" s="50">
        <v>483</v>
      </c>
      <c r="E92" s="13">
        <v>0.57669999999999999</v>
      </c>
      <c r="F92" s="14">
        <f t="shared" si="10"/>
        <v>5.1020408163265307E-2</v>
      </c>
      <c r="G92" s="14">
        <f t="shared" si="7"/>
        <v>4.994181778228364E-2</v>
      </c>
      <c r="H92" s="12">
        <f t="shared" si="13"/>
        <v>74877.934101831866</v>
      </c>
      <c r="I92" s="12">
        <f t="shared" si="11"/>
        <v>3739.5401408275293</v>
      </c>
      <c r="J92" s="12">
        <f t="shared" si="8"/>
        <v>73294.986760219574</v>
      </c>
      <c r="K92" s="12">
        <f t="shared" si="9"/>
        <v>669945.22980048147</v>
      </c>
      <c r="L92" s="15">
        <f t="shared" si="12"/>
        <v>8.9471649803982967</v>
      </c>
    </row>
    <row r="93" spans="1:12" x14ac:dyDescent="0.2">
      <c r="A93" s="16">
        <v>84</v>
      </c>
      <c r="B93" s="49">
        <v>21</v>
      </c>
      <c r="C93" s="50">
        <v>414</v>
      </c>
      <c r="D93" s="50">
        <v>479</v>
      </c>
      <c r="E93" s="13">
        <v>0.47649999999999998</v>
      </c>
      <c r="F93" s="14">
        <f t="shared" si="10"/>
        <v>4.7032474804031353E-2</v>
      </c>
      <c r="G93" s="14">
        <f t="shared" si="7"/>
        <v>4.5902291507966778E-2</v>
      </c>
      <c r="H93" s="12">
        <f t="shared" si="13"/>
        <v>71138.393961004331</v>
      </c>
      <c r="I93" s="12">
        <f t="shared" si="11"/>
        <v>3265.4152970066043</v>
      </c>
      <c r="J93" s="12">
        <f t="shared" si="8"/>
        <v>69428.949053021366</v>
      </c>
      <c r="K93" s="12">
        <f t="shared" si="9"/>
        <v>596650.24304026191</v>
      </c>
      <c r="L93" s="15">
        <f t="shared" si="12"/>
        <v>8.3871761761634005</v>
      </c>
    </row>
    <row r="94" spans="1:12" x14ac:dyDescent="0.2">
      <c r="A94" s="16">
        <v>85</v>
      </c>
      <c r="B94" s="49">
        <v>19</v>
      </c>
      <c r="C94" s="50">
        <v>352</v>
      </c>
      <c r="D94" s="50">
        <v>384</v>
      </c>
      <c r="E94" s="13">
        <v>0.3397</v>
      </c>
      <c r="F94" s="14">
        <f t="shared" si="10"/>
        <v>5.1630434782608696E-2</v>
      </c>
      <c r="G94" s="14">
        <f t="shared" si="7"/>
        <v>4.9928300332916654E-2</v>
      </c>
      <c r="H94" s="12">
        <f t="shared" si="13"/>
        <v>67872.978663997725</v>
      </c>
      <c r="I94" s="12">
        <f t="shared" si="11"/>
        <v>3388.7824632257225</v>
      </c>
      <c r="J94" s="12">
        <f t="shared" si="8"/>
        <v>65635.365603529775</v>
      </c>
      <c r="K94" s="12">
        <f t="shared" si="9"/>
        <v>527221.29398724053</v>
      </c>
      <c r="L94" s="15">
        <f t="shared" si="12"/>
        <v>7.7677642025588263</v>
      </c>
    </row>
    <row r="95" spans="1:12" x14ac:dyDescent="0.2">
      <c r="A95" s="16">
        <v>86</v>
      </c>
      <c r="B95" s="49">
        <v>21</v>
      </c>
      <c r="C95" s="50">
        <v>328</v>
      </c>
      <c r="D95" s="50">
        <v>345</v>
      </c>
      <c r="E95" s="13">
        <v>0.40679999999999999</v>
      </c>
      <c r="F95" s="14">
        <f t="shared" si="10"/>
        <v>6.2407132243684993E-2</v>
      </c>
      <c r="G95" s="14">
        <f t="shared" si="7"/>
        <v>6.0179299925606916E-2</v>
      </c>
      <c r="H95" s="12">
        <f t="shared" si="13"/>
        <v>64484.196200771999</v>
      </c>
      <c r="I95" s="12">
        <f t="shared" si="11"/>
        <v>3880.6137836279404</v>
      </c>
      <c r="J95" s="12">
        <f t="shared" si="8"/>
        <v>62182.21610432391</v>
      </c>
      <c r="K95" s="12">
        <f t="shared" si="9"/>
        <v>461585.92838371079</v>
      </c>
      <c r="L95" s="15">
        <f t="shared" si="12"/>
        <v>7.1581248674723303</v>
      </c>
    </row>
    <row r="96" spans="1:12" x14ac:dyDescent="0.2">
      <c r="A96" s="16">
        <v>87</v>
      </c>
      <c r="B96" s="49">
        <v>20</v>
      </c>
      <c r="C96" s="50">
        <v>289</v>
      </c>
      <c r="D96" s="50">
        <v>310</v>
      </c>
      <c r="E96" s="13">
        <v>0.55530000000000002</v>
      </c>
      <c r="F96" s="14">
        <f t="shared" si="10"/>
        <v>6.6777963272120197E-2</v>
      </c>
      <c r="G96" s="14">
        <f t="shared" si="7"/>
        <v>6.4852104775060482E-2</v>
      </c>
      <c r="H96" s="12">
        <f t="shared" si="13"/>
        <v>60603.582417144062</v>
      </c>
      <c r="I96" s="12">
        <f t="shared" si="11"/>
        <v>3930.26987666064</v>
      </c>
      <c r="J96" s="12">
        <f t="shared" si="8"/>
        <v>58855.791402993076</v>
      </c>
      <c r="K96" s="12">
        <f t="shared" si="9"/>
        <v>399403.71227938688</v>
      </c>
      <c r="L96" s="15">
        <f t="shared" si="12"/>
        <v>6.5904307360945733</v>
      </c>
    </row>
    <row r="97" spans="1:12" x14ac:dyDescent="0.2">
      <c r="A97" s="16">
        <v>88</v>
      </c>
      <c r="B97" s="49">
        <v>18</v>
      </c>
      <c r="C97" s="50">
        <v>237</v>
      </c>
      <c r="D97" s="50">
        <v>271</v>
      </c>
      <c r="E97" s="13">
        <v>0.52029999999999998</v>
      </c>
      <c r="F97" s="14">
        <f t="shared" si="10"/>
        <v>7.0866141732283464E-2</v>
      </c>
      <c r="G97" s="14">
        <f t="shared" si="7"/>
        <v>6.8536285774989283E-2</v>
      </c>
      <c r="H97" s="12">
        <f t="shared" si="13"/>
        <v>56673.312540483421</v>
      </c>
      <c r="I97" s="12">
        <f t="shared" si="11"/>
        <v>3884.1783440898557</v>
      </c>
      <c r="J97" s="12">
        <f t="shared" si="8"/>
        <v>54810.072188823513</v>
      </c>
      <c r="K97" s="12">
        <f t="shared" si="9"/>
        <v>340547.92087639379</v>
      </c>
      <c r="L97" s="15">
        <f t="shared" si="12"/>
        <v>6.0089644598263137</v>
      </c>
    </row>
    <row r="98" spans="1:12" x14ac:dyDescent="0.2">
      <c r="A98" s="16">
        <v>89</v>
      </c>
      <c r="B98" s="49">
        <v>18</v>
      </c>
      <c r="C98" s="50">
        <v>168</v>
      </c>
      <c r="D98" s="50">
        <v>214</v>
      </c>
      <c r="E98" s="13">
        <v>0.52110000000000001</v>
      </c>
      <c r="F98" s="14">
        <f t="shared" si="10"/>
        <v>9.4240837696335081E-2</v>
      </c>
      <c r="G98" s="14">
        <f t="shared" si="7"/>
        <v>9.0171235175598455E-2</v>
      </c>
      <c r="H98" s="12">
        <f t="shared" si="13"/>
        <v>52789.134196393563</v>
      </c>
      <c r="I98" s="12">
        <f t="shared" si="11"/>
        <v>4760.0614343392308</v>
      </c>
      <c r="J98" s="12">
        <f t="shared" si="8"/>
        <v>50509.540775488509</v>
      </c>
      <c r="K98" s="12">
        <f>K99+J98</f>
        <v>285737.84868757031</v>
      </c>
      <c r="L98" s="15">
        <f t="shared" si="12"/>
        <v>5.4128155924006665</v>
      </c>
    </row>
    <row r="99" spans="1:12" x14ac:dyDescent="0.2">
      <c r="A99" s="16">
        <v>90</v>
      </c>
      <c r="B99" s="49">
        <v>12</v>
      </c>
      <c r="C99" s="50">
        <v>183</v>
      </c>
      <c r="D99" s="50">
        <v>151</v>
      </c>
      <c r="E99" s="24">
        <v>0.4879</v>
      </c>
      <c r="F99" s="25">
        <f t="shared" si="10"/>
        <v>7.1856287425149698E-2</v>
      </c>
      <c r="G99" s="25">
        <f t="shared" si="7"/>
        <v>6.9305992889205137E-2</v>
      </c>
      <c r="H99" s="26">
        <f t="shared" si="13"/>
        <v>48029.072762054333</v>
      </c>
      <c r="I99" s="26">
        <f t="shared" si="11"/>
        <v>3328.7025753220537</v>
      </c>
      <c r="J99" s="26">
        <f t="shared" si="8"/>
        <v>46324.44417323191</v>
      </c>
      <c r="K99" s="26">
        <f t="shared" ref="K99:K108" si="14">K100+J99</f>
        <v>235228.30791208177</v>
      </c>
      <c r="L99" s="17">
        <f t="shared" si="12"/>
        <v>4.8976233432081857</v>
      </c>
    </row>
    <row r="100" spans="1:12" x14ac:dyDescent="0.2">
      <c r="A100" s="16">
        <v>91</v>
      </c>
      <c r="B100" s="49">
        <v>31</v>
      </c>
      <c r="C100" s="50">
        <v>165</v>
      </c>
      <c r="D100" s="50">
        <v>152</v>
      </c>
      <c r="E100" s="24">
        <v>0.42720000000000002</v>
      </c>
      <c r="F100" s="25">
        <f t="shared" si="10"/>
        <v>0.19558359621451105</v>
      </c>
      <c r="G100" s="25">
        <f t="shared" si="7"/>
        <v>0.17587973910793794</v>
      </c>
      <c r="H100" s="26">
        <f t="shared" si="13"/>
        <v>44700.370186732282</v>
      </c>
      <c r="I100" s="26">
        <f t="shared" si="11"/>
        <v>7861.8894464707209</v>
      </c>
      <c r="J100" s="26">
        <f t="shared" si="8"/>
        <v>40197.079911793851</v>
      </c>
      <c r="K100" s="26">
        <f t="shared" si="14"/>
        <v>188903.86373884985</v>
      </c>
      <c r="L100" s="17">
        <f t="shared" si="12"/>
        <v>4.2260022221229674</v>
      </c>
    </row>
    <row r="101" spans="1:12" x14ac:dyDescent="0.2">
      <c r="A101" s="16">
        <v>92</v>
      </c>
      <c r="B101" s="49">
        <v>22</v>
      </c>
      <c r="C101" s="50">
        <v>135</v>
      </c>
      <c r="D101" s="50">
        <v>145</v>
      </c>
      <c r="E101" s="24">
        <v>0.45369999999999999</v>
      </c>
      <c r="F101" s="25">
        <f t="shared" si="10"/>
        <v>0.15714285714285714</v>
      </c>
      <c r="G101" s="25">
        <f t="shared" si="7"/>
        <v>0.1447191330534553</v>
      </c>
      <c r="H101" s="26">
        <f t="shared" si="13"/>
        <v>36838.480740261562</v>
      </c>
      <c r="I101" s="26">
        <f t="shared" si="11"/>
        <v>5331.232995737063</v>
      </c>
      <c r="J101" s="26">
        <f t="shared" si="8"/>
        <v>33926.028154690401</v>
      </c>
      <c r="K101" s="26">
        <f t="shared" si="14"/>
        <v>148706.783827056</v>
      </c>
      <c r="L101" s="17">
        <f t="shared" si="12"/>
        <v>4.0367241221359915</v>
      </c>
    </row>
    <row r="102" spans="1:12" x14ac:dyDescent="0.2">
      <c r="A102" s="16">
        <v>93</v>
      </c>
      <c r="B102" s="49">
        <v>17</v>
      </c>
      <c r="C102" s="50">
        <v>118</v>
      </c>
      <c r="D102" s="50">
        <v>121</v>
      </c>
      <c r="E102" s="24">
        <v>0.44280000000000003</v>
      </c>
      <c r="F102" s="25">
        <f t="shared" si="10"/>
        <v>0.14225941422594143</v>
      </c>
      <c r="G102" s="25">
        <f t="shared" si="7"/>
        <v>0.131811147191182</v>
      </c>
      <c r="H102" s="26">
        <f t="shared" si="13"/>
        <v>31507.247744524499</v>
      </c>
      <c r="I102" s="26">
        <f t="shared" si="11"/>
        <v>4153.0064700425555</v>
      </c>
      <c r="J102" s="26">
        <f t="shared" si="8"/>
        <v>29193.192539416788</v>
      </c>
      <c r="K102" s="26">
        <f t="shared" si="14"/>
        <v>114780.7556723656</v>
      </c>
      <c r="L102" s="17">
        <f t="shared" si="12"/>
        <v>3.6429953070817755</v>
      </c>
    </row>
    <row r="103" spans="1:12" x14ac:dyDescent="0.2">
      <c r="A103" s="16">
        <v>94</v>
      </c>
      <c r="B103" s="49">
        <v>24</v>
      </c>
      <c r="C103" s="50">
        <v>83</v>
      </c>
      <c r="D103" s="50">
        <v>100</v>
      </c>
      <c r="E103" s="24">
        <v>0.37580000000000002</v>
      </c>
      <c r="F103" s="25">
        <f t="shared" si="10"/>
        <v>0.26229508196721313</v>
      </c>
      <c r="G103" s="25">
        <f t="shared" si="7"/>
        <v>0.22539274686140603</v>
      </c>
      <c r="H103" s="26">
        <f t="shared" si="13"/>
        <v>27354.241274481945</v>
      </c>
      <c r="I103" s="26">
        <f t="shared" si="11"/>
        <v>6165.4475791651339</v>
      </c>
      <c r="J103" s="26">
        <f t="shared" si="8"/>
        <v>23505.768895567067</v>
      </c>
      <c r="K103" s="26">
        <f t="shared" si="14"/>
        <v>85587.56313294881</v>
      </c>
      <c r="L103" s="17">
        <f t="shared" si="12"/>
        <v>3.1288589683089185</v>
      </c>
    </row>
    <row r="104" spans="1:12" x14ac:dyDescent="0.2">
      <c r="A104" s="16">
        <v>95</v>
      </c>
      <c r="B104" s="49">
        <v>13</v>
      </c>
      <c r="C104" s="50">
        <v>56</v>
      </c>
      <c r="D104" s="50">
        <v>67</v>
      </c>
      <c r="E104" s="24">
        <v>0.39600000000000002</v>
      </c>
      <c r="F104" s="25">
        <f t="shared" si="10"/>
        <v>0.21138211382113822</v>
      </c>
      <c r="G104" s="25">
        <f t="shared" si="7"/>
        <v>0.18744953281808746</v>
      </c>
      <c r="H104" s="26">
        <f t="shared" si="13"/>
        <v>21188.79369531681</v>
      </c>
      <c r="I104" s="26">
        <f t="shared" si="11"/>
        <v>3971.8294791659732</v>
      </c>
      <c r="J104" s="26">
        <f t="shared" si="8"/>
        <v>18789.808689900565</v>
      </c>
      <c r="K104" s="26">
        <f t="shared" si="14"/>
        <v>62081.794237381742</v>
      </c>
      <c r="L104" s="17">
        <f t="shared" si="12"/>
        <v>2.9299352823045886</v>
      </c>
    </row>
    <row r="105" spans="1:12" x14ac:dyDescent="0.2">
      <c r="A105" s="16">
        <v>96</v>
      </c>
      <c r="B105" s="49">
        <v>10</v>
      </c>
      <c r="C105" s="50">
        <v>43</v>
      </c>
      <c r="D105" s="50">
        <v>48</v>
      </c>
      <c r="E105" s="24">
        <v>0.39129999999999998</v>
      </c>
      <c r="F105" s="25">
        <f t="shared" si="10"/>
        <v>0.21978021978021978</v>
      </c>
      <c r="G105" s="25">
        <f t="shared" si="7"/>
        <v>0.19384728710721694</v>
      </c>
      <c r="H105" s="26">
        <f t="shared" si="13"/>
        <v>17216.964216150838</v>
      </c>
      <c r="I105" s="26">
        <f t="shared" si="11"/>
        <v>3337.4618055228716</v>
      </c>
      <c r="J105" s="26">
        <f t="shared" si="8"/>
        <v>15185.451215129067</v>
      </c>
      <c r="K105" s="26">
        <f t="shared" si="14"/>
        <v>43291.985547481177</v>
      </c>
      <c r="L105" s="17">
        <f t="shared" si="12"/>
        <v>2.5144958776687218</v>
      </c>
    </row>
    <row r="106" spans="1:12" x14ac:dyDescent="0.2">
      <c r="A106" s="16">
        <v>97</v>
      </c>
      <c r="B106" s="49">
        <v>14</v>
      </c>
      <c r="C106" s="50">
        <v>34</v>
      </c>
      <c r="D106" s="50">
        <v>31</v>
      </c>
      <c r="E106" s="24">
        <v>0.44669999999999999</v>
      </c>
      <c r="F106" s="25">
        <f t="shared" si="10"/>
        <v>0.43076923076923079</v>
      </c>
      <c r="G106" s="25">
        <f t="shared" si="7"/>
        <v>0.34785892829633608</v>
      </c>
      <c r="H106" s="26">
        <f t="shared" si="13"/>
        <v>13879.502410627967</v>
      </c>
      <c r="I106" s="26">
        <f t="shared" si="11"/>
        <v>4828.1088338474574</v>
      </c>
      <c r="J106" s="26">
        <f t="shared" si="8"/>
        <v>11208.109792860168</v>
      </c>
      <c r="K106" s="26">
        <f t="shared" si="14"/>
        <v>28106.534332352108</v>
      </c>
      <c r="L106" s="17">
        <f t="shared" si="12"/>
        <v>2.0250390468486867</v>
      </c>
    </row>
    <row r="107" spans="1:12" x14ac:dyDescent="0.2">
      <c r="A107" s="16">
        <v>98</v>
      </c>
      <c r="B107" s="49">
        <v>4</v>
      </c>
      <c r="C107" s="50">
        <v>20</v>
      </c>
      <c r="D107" s="50">
        <v>26</v>
      </c>
      <c r="E107" s="24">
        <v>0.4945</v>
      </c>
      <c r="F107" s="25">
        <f t="shared" si="10"/>
        <v>0.17391304347826086</v>
      </c>
      <c r="G107" s="25">
        <f t="shared" si="7"/>
        <v>0.15985932379506035</v>
      </c>
      <c r="H107" s="26">
        <f t="shared" si="13"/>
        <v>9051.3935767805087</v>
      </c>
      <c r="I107" s="26">
        <f t="shared" si="11"/>
        <v>1446.9496565870847</v>
      </c>
      <c r="J107" s="26">
        <f t="shared" si="8"/>
        <v>8319.9605253757363</v>
      </c>
      <c r="K107" s="26">
        <f t="shared" si="14"/>
        <v>16898.424539491942</v>
      </c>
      <c r="L107" s="17">
        <f t="shared" si="12"/>
        <v>1.8669417472731911</v>
      </c>
    </row>
    <row r="108" spans="1:12" x14ac:dyDescent="0.2">
      <c r="A108" s="16">
        <v>99</v>
      </c>
      <c r="B108" s="49">
        <v>4</v>
      </c>
      <c r="C108" s="50">
        <v>25</v>
      </c>
      <c r="D108" s="50">
        <v>18</v>
      </c>
      <c r="E108" s="24">
        <v>0.59289999999999998</v>
      </c>
      <c r="F108" s="25">
        <f t="shared" si="10"/>
        <v>0.18604651162790697</v>
      </c>
      <c r="G108" s="25">
        <f t="shared" si="7"/>
        <v>0.17294754500959861</v>
      </c>
      <c r="H108" s="26">
        <f t="shared" si="13"/>
        <v>7604.4439201934238</v>
      </c>
      <c r="I108" s="26">
        <f t="shared" si="11"/>
        <v>1315.1699071606206</v>
      </c>
      <c r="J108" s="26">
        <f t="shared" si="8"/>
        <v>7069.0382509883348</v>
      </c>
      <c r="K108" s="26">
        <f t="shared" si="14"/>
        <v>8578.4640141162072</v>
      </c>
      <c r="L108" s="17">
        <f t="shared" si="12"/>
        <v>1.1280856436242888</v>
      </c>
    </row>
    <row r="109" spans="1:12" x14ac:dyDescent="0.2">
      <c r="A109" s="16" t="s">
        <v>24</v>
      </c>
      <c r="B109" s="8">
        <v>9</v>
      </c>
      <c r="C109" s="50">
        <v>32</v>
      </c>
      <c r="D109" s="50">
        <v>43</v>
      </c>
      <c r="E109" s="24"/>
      <c r="F109" s="25">
        <f>B109/((C109+D109)/2)</f>
        <v>0.24</v>
      </c>
      <c r="G109" s="25">
        <v>1</v>
      </c>
      <c r="H109" s="26">
        <f>H108-I108</f>
        <v>6289.2740130328029</v>
      </c>
      <c r="I109" s="26">
        <f>H109*G109</f>
        <v>6289.2740130328029</v>
      </c>
      <c r="J109" s="26">
        <f>H109*F109</f>
        <v>1509.4257631278726</v>
      </c>
      <c r="K109" s="26">
        <f>J109</f>
        <v>1509.4257631278726</v>
      </c>
      <c r="L109" s="17">
        <f>K109/H109</f>
        <v>0.24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2">
      <c r="A7" s="40"/>
      <c r="B7" s="41"/>
      <c r="C7" s="42">
        <v>42005</v>
      </c>
      <c r="D7" s="43">
        <v>42370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49">
        <v>0</v>
      </c>
      <c r="C9" s="21">
        <v>831</v>
      </c>
      <c r="D9" s="50">
        <v>838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8545794.4749574326</v>
      </c>
      <c r="L9" s="23">
        <f>K9/H9</f>
        <v>85.457944749574324</v>
      </c>
    </row>
    <row r="10" spans="1:13" x14ac:dyDescent="0.2">
      <c r="A10" s="16">
        <v>1</v>
      </c>
      <c r="B10" s="49">
        <v>0</v>
      </c>
      <c r="C10" s="21">
        <v>925</v>
      </c>
      <c r="D10" s="50">
        <v>879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8445794.4749574326</v>
      </c>
      <c r="L10" s="15">
        <f t="shared" ref="L10:L73" si="5">K10/H10</f>
        <v>84.457944749574324</v>
      </c>
    </row>
    <row r="11" spans="1:13" x14ac:dyDescent="0.2">
      <c r="A11" s="16">
        <v>2</v>
      </c>
      <c r="B11" s="49">
        <v>0</v>
      </c>
      <c r="C11" s="21">
        <v>948</v>
      </c>
      <c r="D11" s="50">
        <v>909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8345794.4749574335</v>
      </c>
      <c r="L11" s="15">
        <f t="shared" si="5"/>
        <v>83.457944749574338</v>
      </c>
    </row>
    <row r="12" spans="1:13" x14ac:dyDescent="0.2">
      <c r="A12" s="16">
        <v>3</v>
      </c>
      <c r="B12" s="49">
        <v>0</v>
      </c>
      <c r="C12" s="21">
        <v>988</v>
      </c>
      <c r="D12" s="50">
        <v>948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8245794.4749574335</v>
      </c>
      <c r="L12" s="15">
        <f t="shared" si="5"/>
        <v>82.457944749574338</v>
      </c>
    </row>
    <row r="13" spans="1:13" x14ac:dyDescent="0.2">
      <c r="A13" s="16">
        <v>4</v>
      </c>
      <c r="B13" s="49">
        <v>0</v>
      </c>
      <c r="C13" s="21">
        <v>1010</v>
      </c>
      <c r="D13" s="50">
        <v>1002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8145794.4749574335</v>
      </c>
      <c r="L13" s="15">
        <f t="shared" si="5"/>
        <v>81.457944749574338</v>
      </c>
    </row>
    <row r="14" spans="1:13" x14ac:dyDescent="0.2">
      <c r="A14" s="16">
        <v>5</v>
      </c>
      <c r="B14" s="49">
        <v>0</v>
      </c>
      <c r="C14" s="21">
        <v>1006</v>
      </c>
      <c r="D14" s="50">
        <v>990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8045794.4749574335</v>
      </c>
      <c r="L14" s="15">
        <f t="shared" si="5"/>
        <v>80.457944749574338</v>
      </c>
    </row>
    <row r="15" spans="1:13" x14ac:dyDescent="0.2">
      <c r="A15" s="16">
        <v>6</v>
      </c>
      <c r="B15" s="49">
        <v>0</v>
      </c>
      <c r="C15" s="21">
        <v>1065</v>
      </c>
      <c r="D15" s="50">
        <v>1000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7945794.4749574335</v>
      </c>
      <c r="L15" s="15">
        <f t="shared" si="5"/>
        <v>79.457944749574338</v>
      </c>
    </row>
    <row r="16" spans="1:13" x14ac:dyDescent="0.2">
      <c r="A16" s="16">
        <v>7</v>
      </c>
      <c r="B16" s="49">
        <v>0</v>
      </c>
      <c r="C16" s="21">
        <v>1001</v>
      </c>
      <c r="D16" s="50">
        <v>1071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7845794.4749574335</v>
      </c>
      <c r="L16" s="15">
        <f t="shared" si="5"/>
        <v>78.457944749574338</v>
      </c>
    </row>
    <row r="17" spans="1:12" x14ac:dyDescent="0.2">
      <c r="A17" s="16">
        <v>8</v>
      </c>
      <c r="B17" s="49">
        <v>0</v>
      </c>
      <c r="C17" s="21">
        <v>944</v>
      </c>
      <c r="D17" s="50">
        <v>987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7745794.4749574335</v>
      </c>
      <c r="L17" s="15">
        <f t="shared" si="5"/>
        <v>77.457944749574338</v>
      </c>
    </row>
    <row r="18" spans="1:12" x14ac:dyDescent="0.2">
      <c r="A18" s="16">
        <v>9</v>
      </c>
      <c r="B18" s="49">
        <v>0</v>
      </c>
      <c r="C18" s="21">
        <v>889</v>
      </c>
      <c r="D18" s="50">
        <v>950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7645794.4749574335</v>
      </c>
      <c r="L18" s="15">
        <f t="shared" si="5"/>
        <v>76.457944749574338</v>
      </c>
    </row>
    <row r="19" spans="1:12" x14ac:dyDescent="0.2">
      <c r="A19" s="16">
        <v>10</v>
      </c>
      <c r="B19" s="49">
        <v>0</v>
      </c>
      <c r="C19" s="21">
        <v>832</v>
      </c>
      <c r="D19" s="50">
        <v>888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7545794.4749574335</v>
      </c>
      <c r="L19" s="15">
        <f t="shared" si="5"/>
        <v>75.457944749574338</v>
      </c>
    </row>
    <row r="20" spans="1:12" x14ac:dyDescent="0.2">
      <c r="A20" s="16">
        <v>11</v>
      </c>
      <c r="B20" s="49">
        <v>0</v>
      </c>
      <c r="C20" s="21">
        <v>811</v>
      </c>
      <c r="D20" s="50">
        <v>837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7445794.4749574335</v>
      </c>
      <c r="L20" s="15">
        <f t="shared" si="5"/>
        <v>74.457944749574338</v>
      </c>
    </row>
    <row r="21" spans="1:12" x14ac:dyDescent="0.2">
      <c r="A21" s="16">
        <v>12</v>
      </c>
      <c r="B21" s="49">
        <v>0</v>
      </c>
      <c r="C21" s="21">
        <v>816</v>
      </c>
      <c r="D21" s="50">
        <v>810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7345794.4749574335</v>
      </c>
      <c r="L21" s="15">
        <f t="shared" si="5"/>
        <v>73.457944749574338</v>
      </c>
    </row>
    <row r="22" spans="1:12" x14ac:dyDescent="0.2">
      <c r="A22" s="16">
        <v>13</v>
      </c>
      <c r="B22" s="49">
        <v>0</v>
      </c>
      <c r="C22" s="21">
        <v>842</v>
      </c>
      <c r="D22" s="50">
        <v>826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7245794.4749574335</v>
      </c>
      <c r="L22" s="15">
        <f t="shared" si="5"/>
        <v>72.457944749574338</v>
      </c>
    </row>
    <row r="23" spans="1:12" x14ac:dyDescent="0.2">
      <c r="A23" s="16">
        <v>14</v>
      </c>
      <c r="B23" s="49">
        <v>0</v>
      </c>
      <c r="C23" s="21">
        <v>786</v>
      </c>
      <c r="D23" s="50">
        <v>852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7145794.4749574335</v>
      </c>
      <c r="L23" s="15">
        <f t="shared" si="5"/>
        <v>71.457944749574338</v>
      </c>
    </row>
    <row r="24" spans="1:12" x14ac:dyDescent="0.2">
      <c r="A24" s="16">
        <v>15</v>
      </c>
      <c r="B24" s="49">
        <v>0</v>
      </c>
      <c r="C24" s="21">
        <v>751</v>
      </c>
      <c r="D24" s="50">
        <v>794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7045794.4749574335</v>
      </c>
      <c r="L24" s="15">
        <f t="shared" si="5"/>
        <v>70.457944749574338</v>
      </c>
    </row>
    <row r="25" spans="1:12" x14ac:dyDescent="0.2">
      <c r="A25" s="16">
        <v>16</v>
      </c>
      <c r="B25" s="49">
        <v>0</v>
      </c>
      <c r="C25" s="21">
        <v>706</v>
      </c>
      <c r="D25" s="50">
        <v>741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6945794.4749574335</v>
      </c>
      <c r="L25" s="15">
        <f t="shared" si="5"/>
        <v>69.457944749574338</v>
      </c>
    </row>
    <row r="26" spans="1:12" x14ac:dyDescent="0.2">
      <c r="A26" s="16">
        <v>17</v>
      </c>
      <c r="B26" s="49">
        <v>0</v>
      </c>
      <c r="C26" s="21">
        <v>696</v>
      </c>
      <c r="D26" s="50">
        <v>724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6845794.4749574335</v>
      </c>
      <c r="L26" s="15">
        <f t="shared" si="5"/>
        <v>68.457944749574338</v>
      </c>
    </row>
    <row r="27" spans="1:12" x14ac:dyDescent="0.2">
      <c r="A27" s="16">
        <v>18</v>
      </c>
      <c r="B27" s="49">
        <v>0</v>
      </c>
      <c r="C27" s="21">
        <v>735</v>
      </c>
      <c r="D27" s="50">
        <v>719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100000</v>
      </c>
      <c r="I27" s="12">
        <f t="shared" si="4"/>
        <v>0</v>
      </c>
      <c r="J27" s="12">
        <f t="shared" si="1"/>
        <v>100000</v>
      </c>
      <c r="K27" s="12">
        <f t="shared" si="2"/>
        <v>6745794.4749574335</v>
      </c>
      <c r="L27" s="15">
        <f t="shared" si="5"/>
        <v>67.457944749574338</v>
      </c>
    </row>
    <row r="28" spans="1:12" x14ac:dyDescent="0.2">
      <c r="A28" s="16">
        <v>19</v>
      </c>
      <c r="B28" s="49">
        <v>1</v>
      </c>
      <c r="C28" s="21">
        <v>745</v>
      </c>
      <c r="D28" s="50">
        <v>750</v>
      </c>
      <c r="E28" s="13">
        <v>0.74790000000000001</v>
      </c>
      <c r="F28" s="14">
        <f t="shared" si="3"/>
        <v>1.3377926421404682E-3</v>
      </c>
      <c r="G28" s="14">
        <f t="shared" si="0"/>
        <v>1.3373416136176683E-3</v>
      </c>
      <c r="H28" s="12">
        <f t="shared" si="6"/>
        <v>100000</v>
      </c>
      <c r="I28" s="12">
        <f t="shared" si="4"/>
        <v>133.73416136176684</v>
      </c>
      <c r="J28" s="12">
        <f t="shared" si="1"/>
        <v>99966.285617920701</v>
      </c>
      <c r="K28" s="12">
        <f t="shared" si="2"/>
        <v>6645794.4749574335</v>
      </c>
      <c r="L28" s="15">
        <f t="shared" si="5"/>
        <v>66.457944749574338</v>
      </c>
    </row>
    <row r="29" spans="1:12" x14ac:dyDescent="0.2">
      <c r="A29" s="16">
        <v>20</v>
      </c>
      <c r="B29" s="49">
        <v>1</v>
      </c>
      <c r="C29" s="21">
        <v>818</v>
      </c>
      <c r="D29" s="50">
        <v>753</v>
      </c>
      <c r="E29" s="13">
        <v>0.73970000000000002</v>
      </c>
      <c r="F29" s="14">
        <f t="shared" si="3"/>
        <v>1.273074474856779E-3</v>
      </c>
      <c r="G29" s="14">
        <f t="shared" si="0"/>
        <v>1.2726527415548991E-3</v>
      </c>
      <c r="H29" s="12">
        <f t="shared" si="6"/>
        <v>99866.265838638239</v>
      </c>
      <c r="I29" s="12">
        <f t="shared" si="4"/>
        <v>127.09507700839332</v>
      </c>
      <c r="J29" s="12">
        <f t="shared" si="1"/>
        <v>99833.182990092959</v>
      </c>
      <c r="K29" s="12">
        <f t="shared" si="2"/>
        <v>6545828.189339513</v>
      </c>
      <c r="L29" s="15">
        <f t="shared" si="5"/>
        <v>65.545939205498286</v>
      </c>
    </row>
    <row r="30" spans="1:12" x14ac:dyDescent="0.2">
      <c r="A30" s="16">
        <v>21</v>
      </c>
      <c r="B30" s="49">
        <v>0</v>
      </c>
      <c r="C30" s="21">
        <v>846</v>
      </c>
      <c r="D30" s="50">
        <v>816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99739.170761629852</v>
      </c>
      <c r="I30" s="12">
        <f t="shared" si="4"/>
        <v>0</v>
      </c>
      <c r="J30" s="12">
        <f t="shared" si="1"/>
        <v>99739.170761629852</v>
      </c>
      <c r="K30" s="12">
        <f t="shared" si="2"/>
        <v>6445995.0063494202</v>
      </c>
      <c r="L30" s="15">
        <f t="shared" si="5"/>
        <v>64.628520140346168</v>
      </c>
    </row>
    <row r="31" spans="1:12" x14ac:dyDescent="0.2">
      <c r="A31" s="16">
        <v>22</v>
      </c>
      <c r="B31" s="49">
        <v>0</v>
      </c>
      <c r="C31" s="21">
        <v>911</v>
      </c>
      <c r="D31" s="50">
        <v>864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99739.170761629852</v>
      </c>
      <c r="I31" s="12">
        <f t="shared" si="4"/>
        <v>0</v>
      </c>
      <c r="J31" s="12">
        <f t="shared" si="1"/>
        <v>99739.170761629852</v>
      </c>
      <c r="K31" s="12">
        <f t="shared" si="2"/>
        <v>6346255.8355877902</v>
      </c>
      <c r="L31" s="15">
        <f t="shared" si="5"/>
        <v>63.628520140346161</v>
      </c>
    </row>
    <row r="32" spans="1:12" x14ac:dyDescent="0.2">
      <c r="A32" s="16">
        <v>23</v>
      </c>
      <c r="B32" s="49">
        <v>0</v>
      </c>
      <c r="C32" s="21">
        <v>903</v>
      </c>
      <c r="D32" s="50">
        <v>885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99739.170761629852</v>
      </c>
      <c r="I32" s="12">
        <f t="shared" si="4"/>
        <v>0</v>
      </c>
      <c r="J32" s="12">
        <f t="shared" si="1"/>
        <v>99739.170761629852</v>
      </c>
      <c r="K32" s="12">
        <f t="shared" si="2"/>
        <v>6246516.6648261603</v>
      </c>
      <c r="L32" s="15">
        <f t="shared" si="5"/>
        <v>62.628520140346161</v>
      </c>
    </row>
    <row r="33" spans="1:12" x14ac:dyDescent="0.2">
      <c r="A33" s="16">
        <v>24</v>
      </c>
      <c r="B33" s="49">
        <v>0</v>
      </c>
      <c r="C33" s="21">
        <v>948</v>
      </c>
      <c r="D33" s="50">
        <v>935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99739.170761629852</v>
      </c>
      <c r="I33" s="12">
        <f t="shared" si="4"/>
        <v>0</v>
      </c>
      <c r="J33" s="12">
        <f t="shared" si="1"/>
        <v>99739.170761629852</v>
      </c>
      <c r="K33" s="12">
        <f t="shared" si="2"/>
        <v>6146777.4940645304</v>
      </c>
      <c r="L33" s="15">
        <f t="shared" si="5"/>
        <v>61.628520140346161</v>
      </c>
    </row>
    <row r="34" spans="1:12" x14ac:dyDescent="0.2">
      <c r="A34" s="16">
        <v>25</v>
      </c>
      <c r="B34" s="49">
        <v>0</v>
      </c>
      <c r="C34" s="21">
        <v>907</v>
      </c>
      <c r="D34" s="50">
        <v>956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99739.170761629852</v>
      </c>
      <c r="I34" s="12">
        <f t="shared" si="4"/>
        <v>0</v>
      </c>
      <c r="J34" s="12">
        <f t="shared" si="1"/>
        <v>99739.170761629852</v>
      </c>
      <c r="K34" s="12">
        <f t="shared" si="2"/>
        <v>6047038.3233029004</v>
      </c>
      <c r="L34" s="15">
        <f t="shared" si="5"/>
        <v>60.628520140346161</v>
      </c>
    </row>
    <row r="35" spans="1:12" x14ac:dyDescent="0.2">
      <c r="A35" s="16">
        <v>26</v>
      </c>
      <c r="B35" s="49">
        <v>0</v>
      </c>
      <c r="C35" s="21">
        <v>995</v>
      </c>
      <c r="D35" s="50">
        <v>910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99739.170761629852</v>
      </c>
      <c r="I35" s="12">
        <f t="shared" si="4"/>
        <v>0</v>
      </c>
      <c r="J35" s="12">
        <f t="shared" si="1"/>
        <v>99739.170761629852</v>
      </c>
      <c r="K35" s="12">
        <f t="shared" si="2"/>
        <v>5947299.1525412705</v>
      </c>
      <c r="L35" s="15">
        <f t="shared" si="5"/>
        <v>59.628520140346161</v>
      </c>
    </row>
    <row r="36" spans="1:12" x14ac:dyDescent="0.2">
      <c r="A36" s="16">
        <v>27</v>
      </c>
      <c r="B36" s="49">
        <v>1</v>
      </c>
      <c r="C36" s="21">
        <v>970</v>
      </c>
      <c r="D36" s="50">
        <v>971</v>
      </c>
      <c r="E36" s="13">
        <v>0.3014</v>
      </c>
      <c r="F36" s="14">
        <f t="shared" si="3"/>
        <v>1.0303967027305513E-3</v>
      </c>
      <c r="G36" s="14">
        <f t="shared" si="0"/>
        <v>1.0296555205083697E-3</v>
      </c>
      <c r="H36" s="12">
        <f t="shared" si="6"/>
        <v>99739.170761629852</v>
      </c>
      <c r="I36" s="12">
        <f t="shared" si="4"/>
        <v>102.69698778563915</v>
      </c>
      <c r="J36" s="12">
        <f t="shared" si="1"/>
        <v>99667.426645962798</v>
      </c>
      <c r="K36" s="12">
        <f t="shared" si="2"/>
        <v>5847559.9817796405</v>
      </c>
      <c r="L36" s="15">
        <f t="shared" si="5"/>
        <v>58.628520140346161</v>
      </c>
    </row>
    <row r="37" spans="1:12" x14ac:dyDescent="0.2">
      <c r="A37" s="16">
        <v>28</v>
      </c>
      <c r="B37" s="49">
        <v>0</v>
      </c>
      <c r="C37" s="21">
        <v>1088</v>
      </c>
      <c r="D37" s="50">
        <v>970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99636.473773844205</v>
      </c>
      <c r="I37" s="12">
        <f t="shared" si="4"/>
        <v>0</v>
      </c>
      <c r="J37" s="12">
        <f t="shared" si="1"/>
        <v>99636.473773844205</v>
      </c>
      <c r="K37" s="12">
        <f t="shared" si="2"/>
        <v>5747892.555133678</v>
      </c>
      <c r="L37" s="15">
        <f t="shared" si="5"/>
        <v>57.688638883189483</v>
      </c>
    </row>
    <row r="38" spans="1:12" x14ac:dyDescent="0.2">
      <c r="A38" s="16">
        <v>29</v>
      </c>
      <c r="B38" s="49">
        <v>0</v>
      </c>
      <c r="C38" s="21">
        <v>1168</v>
      </c>
      <c r="D38" s="50">
        <v>1095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99636.473773844205</v>
      </c>
      <c r="I38" s="12">
        <f t="shared" si="4"/>
        <v>0</v>
      </c>
      <c r="J38" s="12">
        <f t="shared" si="1"/>
        <v>99636.473773844205</v>
      </c>
      <c r="K38" s="12">
        <f t="shared" si="2"/>
        <v>5648256.0813598335</v>
      </c>
      <c r="L38" s="15">
        <f t="shared" si="5"/>
        <v>56.688638883189483</v>
      </c>
    </row>
    <row r="39" spans="1:12" x14ac:dyDescent="0.2">
      <c r="A39" s="16">
        <v>30</v>
      </c>
      <c r="B39" s="49">
        <v>0</v>
      </c>
      <c r="C39" s="21">
        <v>1148</v>
      </c>
      <c r="D39" s="50">
        <v>1171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99636.473773844205</v>
      </c>
      <c r="I39" s="12">
        <f t="shared" si="4"/>
        <v>0</v>
      </c>
      <c r="J39" s="12">
        <f t="shared" si="1"/>
        <v>99636.473773844205</v>
      </c>
      <c r="K39" s="12">
        <f t="shared" si="2"/>
        <v>5548619.6075859889</v>
      </c>
      <c r="L39" s="15">
        <f t="shared" si="5"/>
        <v>55.688638883189476</v>
      </c>
    </row>
    <row r="40" spans="1:12" x14ac:dyDescent="0.2">
      <c r="A40" s="16">
        <v>31</v>
      </c>
      <c r="B40" s="49">
        <v>0</v>
      </c>
      <c r="C40" s="21">
        <v>1251</v>
      </c>
      <c r="D40" s="50">
        <v>1151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99636.473773844205</v>
      </c>
      <c r="I40" s="12">
        <f t="shared" si="4"/>
        <v>0</v>
      </c>
      <c r="J40" s="12">
        <f t="shared" si="1"/>
        <v>99636.473773844205</v>
      </c>
      <c r="K40" s="12">
        <f t="shared" si="2"/>
        <v>5448983.1338121444</v>
      </c>
      <c r="L40" s="15">
        <f t="shared" si="5"/>
        <v>54.688638883189476</v>
      </c>
    </row>
    <row r="41" spans="1:12" x14ac:dyDescent="0.2">
      <c r="A41" s="16">
        <v>32</v>
      </c>
      <c r="B41" s="49">
        <v>1</v>
      </c>
      <c r="C41" s="21">
        <v>1270</v>
      </c>
      <c r="D41" s="50">
        <v>1224</v>
      </c>
      <c r="E41" s="13">
        <v>0.11509999999999999</v>
      </c>
      <c r="F41" s="14">
        <f t="shared" si="3"/>
        <v>8.0192461908580592E-4</v>
      </c>
      <c r="G41" s="14">
        <f t="shared" si="0"/>
        <v>8.0135595839007261E-4</v>
      </c>
      <c r="H41" s="12">
        <f t="shared" si="6"/>
        <v>99636.473773844205</v>
      </c>
      <c r="I41" s="12">
        <f t="shared" si="4"/>
        <v>79.844281931646265</v>
      </c>
      <c r="J41" s="12">
        <f t="shared" si="1"/>
        <v>99565.81956876289</v>
      </c>
      <c r="K41" s="12">
        <f t="shared" si="2"/>
        <v>5349346.6600382999</v>
      </c>
      <c r="L41" s="15">
        <f t="shared" si="5"/>
        <v>53.688638883189469</v>
      </c>
    </row>
    <row r="42" spans="1:12" x14ac:dyDescent="0.2">
      <c r="A42" s="16">
        <v>33</v>
      </c>
      <c r="B42" s="49">
        <v>0</v>
      </c>
      <c r="C42" s="21">
        <v>1391</v>
      </c>
      <c r="D42" s="50">
        <v>1276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99556.629491912565</v>
      </c>
      <c r="I42" s="12">
        <f t="shared" si="4"/>
        <v>0</v>
      </c>
      <c r="J42" s="12">
        <f t="shared" si="1"/>
        <v>99556.629491912565</v>
      </c>
      <c r="K42" s="12">
        <f t="shared" si="2"/>
        <v>5249780.8404695373</v>
      </c>
      <c r="L42" s="15">
        <f t="shared" si="5"/>
        <v>52.731604788769999</v>
      </c>
    </row>
    <row r="43" spans="1:12" x14ac:dyDescent="0.2">
      <c r="A43" s="16">
        <v>34</v>
      </c>
      <c r="B43" s="49">
        <v>0</v>
      </c>
      <c r="C43" s="21">
        <v>1528</v>
      </c>
      <c r="D43" s="50">
        <v>1389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99556.629491912565</v>
      </c>
      <c r="I43" s="12">
        <f t="shared" si="4"/>
        <v>0</v>
      </c>
      <c r="J43" s="12">
        <f t="shared" si="1"/>
        <v>99556.629491912565</v>
      </c>
      <c r="K43" s="12">
        <f t="shared" si="2"/>
        <v>5150224.2109776251</v>
      </c>
      <c r="L43" s="15">
        <f t="shared" si="5"/>
        <v>51.731604788770007</v>
      </c>
    </row>
    <row r="44" spans="1:12" x14ac:dyDescent="0.2">
      <c r="A44" s="16">
        <v>35</v>
      </c>
      <c r="B44" s="49">
        <v>2</v>
      </c>
      <c r="C44" s="21">
        <v>1662</v>
      </c>
      <c r="D44" s="50">
        <v>1510</v>
      </c>
      <c r="E44" s="13">
        <v>0.5534</v>
      </c>
      <c r="F44" s="14">
        <f t="shared" si="3"/>
        <v>1.2610340479192938E-3</v>
      </c>
      <c r="G44" s="14">
        <f t="shared" si="0"/>
        <v>1.2603242612672359E-3</v>
      </c>
      <c r="H44" s="12">
        <f t="shared" si="6"/>
        <v>99556.629491912565</v>
      </c>
      <c r="I44" s="12">
        <f t="shared" si="4"/>
        <v>125.47363551865061</v>
      </c>
      <c r="J44" s="12">
        <f t="shared" si="1"/>
        <v>99500.592966289943</v>
      </c>
      <c r="K44" s="12">
        <f t="shared" si="2"/>
        <v>5050667.5814857129</v>
      </c>
      <c r="L44" s="15">
        <f t="shared" si="5"/>
        <v>50.731604788770007</v>
      </c>
    </row>
    <row r="45" spans="1:12" x14ac:dyDescent="0.2">
      <c r="A45" s="16">
        <v>36</v>
      </c>
      <c r="B45" s="49">
        <v>0</v>
      </c>
      <c r="C45" s="21">
        <v>1793</v>
      </c>
      <c r="D45" s="50">
        <v>1676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99431.155856393918</v>
      </c>
      <c r="I45" s="12">
        <f t="shared" si="4"/>
        <v>0</v>
      </c>
      <c r="J45" s="12">
        <f t="shared" si="1"/>
        <v>99431.155856393918</v>
      </c>
      <c r="K45" s="12">
        <f t="shared" si="2"/>
        <v>4951166.9885194227</v>
      </c>
      <c r="L45" s="15">
        <f t="shared" si="5"/>
        <v>49.794925402157418</v>
      </c>
    </row>
    <row r="46" spans="1:12" x14ac:dyDescent="0.2">
      <c r="A46" s="16">
        <v>37</v>
      </c>
      <c r="B46" s="49">
        <v>2</v>
      </c>
      <c r="C46" s="21">
        <v>1847</v>
      </c>
      <c r="D46" s="50">
        <v>1758</v>
      </c>
      <c r="E46" s="13">
        <v>0.81510000000000005</v>
      </c>
      <c r="F46" s="14">
        <f t="shared" si="3"/>
        <v>1.1095700416088765E-3</v>
      </c>
      <c r="G46" s="14">
        <f t="shared" si="0"/>
        <v>1.109342449465846E-3</v>
      </c>
      <c r="H46" s="12">
        <f t="shared" si="6"/>
        <v>99431.155856393918</v>
      </c>
      <c r="I46" s="12">
        <f t="shared" si="4"/>
        <v>110.30320199095233</v>
      </c>
      <c r="J46" s="12">
        <f t="shared" si="1"/>
        <v>99410.760794345784</v>
      </c>
      <c r="K46" s="12">
        <f t="shared" si="2"/>
        <v>4851735.8326630285</v>
      </c>
      <c r="L46" s="15">
        <f t="shared" si="5"/>
        <v>48.794925402157411</v>
      </c>
    </row>
    <row r="47" spans="1:12" x14ac:dyDescent="0.2">
      <c r="A47" s="16">
        <v>38</v>
      </c>
      <c r="B47" s="49">
        <v>0</v>
      </c>
      <c r="C47" s="21">
        <v>1907</v>
      </c>
      <c r="D47" s="50">
        <v>1825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99320.852654402959</v>
      </c>
      <c r="I47" s="12">
        <f t="shared" si="4"/>
        <v>0</v>
      </c>
      <c r="J47" s="12">
        <f t="shared" si="1"/>
        <v>99320.852654402959</v>
      </c>
      <c r="K47" s="12">
        <f t="shared" si="2"/>
        <v>4752325.0718686823</v>
      </c>
      <c r="L47" s="15">
        <f t="shared" si="5"/>
        <v>47.848210570693368</v>
      </c>
    </row>
    <row r="48" spans="1:12" x14ac:dyDescent="0.2">
      <c r="A48" s="16">
        <v>39</v>
      </c>
      <c r="B48" s="49">
        <v>0</v>
      </c>
      <c r="C48" s="21">
        <v>1844</v>
      </c>
      <c r="D48" s="50">
        <v>1904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99320.852654402959</v>
      </c>
      <c r="I48" s="12">
        <f t="shared" si="4"/>
        <v>0</v>
      </c>
      <c r="J48" s="12">
        <f t="shared" si="1"/>
        <v>99320.852654402959</v>
      </c>
      <c r="K48" s="12">
        <f t="shared" si="2"/>
        <v>4653004.2192142792</v>
      </c>
      <c r="L48" s="15">
        <f t="shared" si="5"/>
        <v>46.848210570693368</v>
      </c>
    </row>
    <row r="49" spans="1:12" x14ac:dyDescent="0.2">
      <c r="A49" s="16">
        <v>40</v>
      </c>
      <c r="B49" s="49">
        <v>0</v>
      </c>
      <c r="C49" s="21">
        <v>1755</v>
      </c>
      <c r="D49" s="50">
        <v>1833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99320.852654402959</v>
      </c>
      <c r="I49" s="12">
        <f t="shared" si="4"/>
        <v>0</v>
      </c>
      <c r="J49" s="12">
        <f t="shared" si="1"/>
        <v>99320.852654402959</v>
      </c>
      <c r="K49" s="12">
        <f t="shared" si="2"/>
        <v>4553683.3665598761</v>
      </c>
      <c r="L49" s="15">
        <f t="shared" si="5"/>
        <v>45.848210570693368</v>
      </c>
    </row>
    <row r="50" spans="1:12" x14ac:dyDescent="0.2">
      <c r="A50" s="16">
        <v>41</v>
      </c>
      <c r="B50" s="49">
        <v>3</v>
      </c>
      <c r="C50" s="21">
        <v>1691</v>
      </c>
      <c r="D50" s="50">
        <v>1742</v>
      </c>
      <c r="E50" s="13">
        <v>0.3306</v>
      </c>
      <c r="F50" s="14">
        <f t="shared" si="3"/>
        <v>1.7477424992717739E-3</v>
      </c>
      <c r="G50" s="14">
        <f t="shared" si="0"/>
        <v>1.7457001368978047E-3</v>
      </c>
      <c r="H50" s="12">
        <f t="shared" si="6"/>
        <v>99320.852654402959</v>
      </c>
      <c r="I50" s="12">
        <f t="shared" si="4"/>
        <v>173.38442607559793</v>
      </c>
      <c r="J50" s="12">
        <f t="shared" si="1"/>
        <v>99204.789119587949</v>
      </c>
      <c r="K50" s="12">
        <f t="shared" si="2"/>
        <v>4454362.5139054731</v>
      </c>
      <c r="L50" s="15">
        <f t="shared" si="5"/>
        <v>44.848210570693368</v>
      </c>
    </row>
    <row r="51" spans="1:12" x14ac:dyDescent="0.2">
      <c r="A51" s="16">
        <v>42</v>
      </c>
      <c r="B51" s="49">
        <v>0</v>
      </c>
      <c r="C51" s="21">
        <v>1626</v>
      </c>
      <c r="D51" s="50">
        <v>1703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99147.468228327358</v>
      </c>
      <c r="I51" s="12">
        <f t="shared" si="4"/>
        <v>0</v>
      </c>
      <c r="J51" s="12">
        <f t="shared" si="1"/>
        <v>99147.468228327358</v>
      </c>
      <c r="K51" s="12">
        <f t="shared" si="2"/>
        <v>4355157.7247858848</v>
      </c>
      <c r="L51" s="15">
        <f t="shared" si="5"/>
        <v>43.926060872844111</v>
      </c>
    </row>
    <row r="52" spans="1:12" x14ac:dyDescent="0.2">
      <c r="A52" s="16">
        <v>43</v>
      </c>
      <c r="B52" s="49">
        <v>0</v>
      </c>
      <c r="C52" s="21">
        <v>1583</v>
      </c>
      <c r="D52" s="50">
        <v>1614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99147.468228327358</v>
      </c>
      <c r="I52" s="12">
        <f t="shared" si="4"/>
        <v>0</v>
      </c>
      <c r="J52" s="12">
        <f t="shared" si="1"/>
        <v>99147.468228327358</v>
      </c>
      <c r="K52" s="12">
        <f t="shared" si="2"/>
        <v>4256010.2565575577</v>
      </c>
      <c r="L52" s="15">
        <f t="shared" si="5"/>
        <v>42.926060872844111</v>
      </c>
    </row>
    <row r="53" spans="1:12" x14ac:dyDescent="0.2">
      <c r="A53" s="16">
        <v>44</v>
      </c>
      <c r="B53" s="49">
        <v>2</v>
      </c>
      <c r="C53" s="21">
        <v>1580</v>
      </c>
      <c r="D53" s="50">
        <v>1566</v>
      </c>
      <c r="E53" s="13">
        <v>0.50680000000000003</v>
      </c>
      <c r="F53" s="14">
        <f t="shared" si="3"/>
        <v>1.2714558169103624E-3</v>
      </c>
      <c r="G53" s="14">
        <f t="shared" si="0"/>
        <v>1.2706590095060541E-3</v>
      </c>
      <c r="H53" s="12">
        <f t="shared" si="6"/>
        <v>99147.468228327358</v>
      </c>
      <c r="I53" s="12">
        <f t="shared" si="4"/>
        <v>125.98262377403941</v>
      </c>
      <c r="J53" s="12">
        <f t="shared" si="1"/>
        <v>99085.333598282014</v>
      </c>
      <c r="K53" s="12">
        <f t="shared" si="2"/>
        <v>4156862.7883292302</v>
      </c>
      <c r="L53" s="15">
        <f t="shared" si="5"/>
        <v>41.926060872844111</v>
      </c>
    </row>
    <row r="54" spans="1:12" x14ac:dyDescent="0.2">
      <c r="A54" s="16">
        <v>45</v>
      </c>
      <c r="B54" s="49">
        <v>2</v>
      </c>
      <c r="C54" s="21">
        <v>1442</v>
      </c>
      <c r="D54" s="50">
        <v>1549</v>
      </c>
      <c r="E54" s="13">
        <v>0.45750000000000002</v>
      </c>
      <c r="F54" s="14">
        <f t="shared" si="3"/>
        <v>1.3373453694416582E-3</v>
      </c>
      <c r="G54" s="14">
        <f t="shared" si="0"/>
        <v>1.3363758156068647E-3</v>
      </c>
      <c r="H54" s="12">
        <f t="shared" si="6"/>
        <v>99021.485604553323</v>
      </c>
      <c r="I54" s="12">
        <f t="shared" si="4"/>
        <v>132.32991858738836</v>
      </c>
      <c r="J54" s="12">
        <f t="shared" si="1"/>
        <v>98949.696623719661</v>
      </c>
      <c r="K54" s="12">
        <f t="shared" si="2"/>
        <v>4057777.454730948</v>
      </c>
      <c r="L54" s="15">
        <f t="shared" si="5"/>
        <v>40.978757589396928</v>
      </c>
    </row>
    <row r="55" spans="1:12" x14ac:dyDescent="0.2">
      <c r="A55" s="16">
        <v>46</v>
      </c>
      <c r="B55" s="49">
        <v>0</v>
      </c>
      <c r="C55" s="21">
        <v>1405</v>
      </c>
      <c r="D55" s="50">
        <v>1439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98889.155685965932</v>
      </c>
      <c r="I55" s="12">
        <f t="shared" si="4"/>
        <v>0</v>
      </c>
      <c r="J55" s="12">
        <f t="shared" si="1"/>
        <v>98889.155685965932</v>
      </c>
      <c r="K55" s="12">
        <f t="shared" si="2"/>
        <v>3958827.7581072282</v>
      </c>
      <c r="L55" s="15">
        <f t="shared" si="5"/>
        <v>40.032981681823117</v>
      </c>
    </row>
    <row r="56" spans="1:12" x14ac:dyDescent="0.2">
      <c r="A56" s="16">
        <v>47</v>
      </c>
      <c r="B56" s="49">
        <v>1</v>
      </c>
      <c r="C56" s="21">
        <v>1346</v>
      </c>
      <c r="D56" s="50">
        <v>1417</v>
      </c>
      <c r="E56" s="13">
        <v>0.30680000000000002</v>
      </c>
      <c r="F56" s="14">
        <f t="shared" si="3"/>
        <v>7.2385088671733622E-4</v>
      </c>
      <c r="G56" s="14">
        <f t="shared" si="0"/>
        <v>7.2348785972901626E-4</v>
      </c>
      <c r="H56" s="12">
        <f t="shared" si="6"/>
        <v>98889.155685965932</v>
      </c>
      <c r="I56" s="12">
        <f t="shared" si="4"/>
        <v>71.545103597648975</v>
      </c>
      <c r="J56" s="12">
        <f t="shared" si="1"/>
        <v>98839.560620152042</v>
      </c>
      <c r="K56" s="12">
        <f t="shared" si="2"/>
        <v>3859938.6024212623</v>
      </c>
      <c r="L56" s="15">
        <f t="shared" si="5"/>
        <v>39.032981681823117</v>
      </c>
    </row>
    <row r="57" spans="1:12" x14ac:dyDescent="0.2">
      <c r="A57" s="16">
        <v>48</v>
      </c>
      <c r="B57" s="49">
        <v>0</v>
      </c>
      <c r="C57" s="21">
        <v>1255</v>
      </c>
      <c r="D57" s="50">
        <v>1340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98817.610582368288</v>
      </c>
      <c r="I57" s="12">
        <f t="shared" si="4"/>
        <v>0</v>
      </c>
      <c r="J57" s="12">
        <f t="shared" si="1"/>
        <v>98817.610582368288</v>
      </c>
      <c r="K57" s="12">
        <f t="shared" si="2"/>
        <v>3761099.0418011104</v>
      </c>
      <c r="L57" s="15">
        <f t="shared" si="5"/>
        <v>38.061019889426383</v>
      </c>
    </row>
    <row r="58" spans="1:12" x14ac:dyDescent="0.2">
      <c r="A58" s="16">
        <v>49</v>
      </c>
      <c r="B58" s="49">
        <v>3</v>
      </c>
      <c r="C58" s="21">
        <v>1307</v>
      </c>
      <c r="D58" s="50">
        <v>1244</v>
      </c>
      <c r="E58" s="13">
        <v>0.46300000000000002</v>
      </c>
      <c r="F58" s="14">
        <f t="shared" si="3"/>
        <v>2.3520188161505291E-3</v>
      </c>
      <c r="G58" s="14">
        <f t="shared" si="0"/>
        <v>2.3490518835089513E-3</v>
      </c>
      <c r="H58" s="12">
        <f t="shared" si="6"/>
        <v>98817.610582368288</v>
      </c>
      <c r="I58" s="12">
        <f t="shared" si="4"/>
        <v>232.1276942623663</v>
      </c>
      <c r="J58" s="12">
        <f t="shared" si="1"/>
        <v>98692.958010549395</v>
      </c>
      <c r="K58" s="12">
        <f t="shared" si="2"/>
        <v>3662281.4312187419</v>
      </c>
      <c r="L58" s="15">
        <f t="shared" si="5"/>
        <v>37.061019889426383</v>
      </c>
    </row>
    <row r="59" spans="1:12" x14ac:dyDescent="0.2">
      <c r="A59" s="16">
        <v>50</v>
      </c>
      <c r="B59" s="49">
        <v>5</v>
      </c>
      <c r="C59" s="21">
        <v>1265</v>
      </c>
      <c r="D59" s="50">
        <v>1287</v>
      </c>
      <c r="E59" s="13">
        <v>0.34079999999999999</v>
      </c>
      <c r="F59" s="14">
        <f t="shared" si="3"/>
        <v>3.9184952978056423E-3</v>
      </c>
      <c r="G59" s="14">
        <f t="shared" si="0"/>
        <v>3.9083996197908843E-3</v>
      </c>
      <c r="H59" s="12">
        <f t="shared" si="6"/>
        <v>98585.482888105922</v>
      </c>
      <c r="I59" s="12">
        <f t="shared" si="4"/>
        <v>385.3114638367739</v>
      </c>
      <c r="J59" s="12">
        <f t="shared" si="1"/>
        <v>98331.485571144731</v>
      </c>
      <c r="K59" s="12">
        <f t="shared" si="2"/>
        <v>3563588.4732081927</v>
      </c>
      <c r="L59" s="15">
        <f t="shared" si="5"/>
        <v>36.147192961998769</v>
      </c>
    </row>
    <row r="60" spans="1:12" x14ac:dyDescent="0.2">
      <c r="A60" s="16">
        <v>51</v>
      </c>
      <c r="B60" s="49">
        <v>2</v>
      </c>
      <c r="C60" s="21">
        <v>1310</v>
      </c>
      <c r="D60" s="50">
        <v>1276</v>
      </c>
      <c r="E60" s="13">
        <v>0.51639999999999997</v>
      </c>
      <c r="F60" s="14">
        <f t="shared" si="3"/>
        <v>1.5467904098994587E-3</v>
      </c>
      <c r="G60" s="14">
        <f t="shared" si="0"/>
        <v>1.5456342324596791E-3</v>
      </c>
      <c r="H60" s="12">
        <f t="shared" si="6"/>
        <v>98200.171424269152</v>
      </c>
      <c r="I60" s="12">
        <f t="shared" si="4"/>
        <v>151.78154658675916</v>
      </c>
      <c r="J60" s="12">
        <f t="shared" si="1"/>
        <v>98126.76986833979</v>
      </c>
      <c r="K60" s="12">
        <f t="shared" si="2"/>
        <v>3465256.9876370481</v>
      </c>
      <c r="L60" s="15">
        <f t="shared" si="5"/>
        <v>35.287687764470093</v>
      </c>
    </row>
    <row r="61" spans="1:12" x14ac:dyDescent="0.2">
      <c r="A61" s="16">
        <v>52</v>
      </c>
      <c r="B61" s="49">
        <v>4</v>
      </c>
      <c r="C61" s="21">
        <v>1274</v>
      </c>
      <c r="D61" s="50">
        <v>1306</v>
      </c>
      <c r="E61" s="13">
        <v>0.35959999999999998</v>
      </c>
      <c r="F61" s="14">
        <f t="shared" si="3"/>
        <v>3.1007751937984496E-3</v>
      </c>
      <c r="G61" s="14">
        <f t="shared" si="0"/>
        <v>3.0946300741102012E-3</v>
      </c>
      <c r="H61" s="12">
        <f t="shared" si="6"/>
        <v>98048.389877682392</v>
      </c>
      <c r="I61" s="12">
        <f t="shared" si="4"/>
        <v>303.42349603355814</v>
      </c>
      <c r="J61" s="12">
        <f t="shared" si="1"/>
        <v>97854.077470822493</v>
      </c>
      <c r="K61" s="12">
        <f t="shared" si="2"/>
        <v>3367130.2177687082</v>
      </c>
      <c r="L61" s="15">
        <f t="shared" si="5"/>
        <v>34.341514653828384</v>
      </c>
    </row>
    <row r="62" spans="1:12" x14ac:dyDescent="0.2">
      <c r="A62" s="16">
        <v>53</v>
      </c>
      <c r="B62" s="49">
        <v>0</v>
      </c>
      <c r="C62" s="21">
        <v>1219</v>
      </c>
      <c r="D62" s="50">
        <v>1271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97744.966381648832</v>
      </c>
      <c r="I62" s="12">
        <f t="shared" si="4"/>
        <v>0</v>
      </c>
      <c r="J62" s="12">
        <f t="shared" si="1"/>
        <v>97744.966381648832</v>
      </c>
      <c r="K62" s="12">
        <f t="shared" si="2"/>
        <v>3269276.140297886</v>
      </c>
      <c r="L62" s="15">
        <f t="shared" si="5"/>
        <v>33.447002554923152</v>
      </c>
    </row>
    <row r="63" spans="1:12" x14ac:dyDescent="0.2">
      <c r="A63" s="16">
        <v>54</v>
      </c>
      <c r="B63" s="49">
        <v>1</v>
      </c>
      <c r="C63" s="21">
        <v>1200</v>
      </c>
      <c r="D63" s="50">
        <v>1209</v>
      </c>
      <c r="E63" s="13">
        <v>0.88770000000000004</v>
      </c>
      <c r="F63" s="14">
        <f t="shared" si="3"/>
        <v>8.3022000830220008E-4</v>
      </c>
      <c r="G63" s="14">
        <f t="shared" si="0"/>
        <v>8.3014261102929126E-4</v>
      </c>
      <c r="H63" s="12">
        <f t="shared" si="6"/>
        <v>97744.966381648832</v>
      </c>
      <c r="I63" s="12">
        <f t="shared" si="4"/>
        <v>81.142261607032253</v>
      </c>
      <c r="J63" s="12">
        <f t="shared" si="1"/>
        <v>97735.854105670354</v>
      </c>
      <c r="K63" s="12">
        <f t="shared" si="2"/>
        <v>3171531.173916237</v>
      </c>
      <c r="L63" s="15">
        <f t="shared" si="5"/>
        <v>32.447002554923152</v>
      </c>
    </row>
    <row r="64" spans="1:12" x14ac:dyDescent="0.2">
      <c r="A64" s="16">
        <v>55</v>
      </c>
      <c r="B64" s="49">
        <v>2</v>
      </c>
      <c r="C64" s="21">
        <v>1123</v>
      </c>
      <c r="D64" s="50">
        <v>1206</v>
      </c>
      <c r="E64" s="13">
        <v>0.71099999999999997</v>
      </c>
      <c r="F64" s="14">
        <f t="shared" si="3"/>
        <v>1.7174753112924003E-3</v>
      </c>
      <c r="G64" s="14">
        <f t="shared" si="0"/>
        <v>1.7166232647084574E-3</v>
      </c>
      <c r="H64" s="12">
        <f t="shared" si="6"/>
        <v>97663.824120041798</v>
      </c>
      <c r="I64" s="12">
        <f t="shared" si="4"/>
        <v>167.65199260485875</v>
      </c>
      <c r="J64" s="12">
        <f t="shared" si="1"/>
        <v>97615.372694178994</v>
      </c>
      <c r="K64" s="12">
        <f t="shared" si="2"/>
        <v>3073795.3198105665</v>
      </c>
      <c r="L64" s="15">
        <f t="shared" si="5"/>
        <v>31.473223043493199</v>
      </c>
    </row>
    <row r="65" spans="1:12" x14ac:dyDescent="0.2">
      <c r="A65" s="16">
        <v>56</v>
      </c>
      <c r="B65" s="49">
        <v>4</v>
      </c>
      <c r="C65" s="21">
        <v>1079</v>
      </c>
      <c r="D65" s="50">
        <v>1125</v>
      </c>
      <c r="E65" s="13">
        <v>0.32669999999999999</v>
      </c>
      <c r="F65" s="14">
        <f t="shared" si="3"/>
        <v>3.629764065335753E-3</v>
      </c>
      <c r="G65" s="14">
        <f t="shared" si="0"/>
        <v>3.6209148386176365E-3</v>
      </c>
      <c r="H65" s="12">
        <f t="shared" si="6"/>
        <v>97496.172127436934</v>
      </c>
      <c r="I65" s="12">
        <f t="shared" si="4"/>
        <v>353.02533636465563</v>
      </c>
      <c r="J65" s="12">
        <f t="shared" si="1"/>
        <v>97258.4801684626</v>
      </c>
      <c r="K65" s="12">
        <f t="shared" si="2"/>
        <v>2976179.9471163875</v>
      </c>
      <c r="L65" s="15">
        <f t="shared" si="5"/>
        <v>30.526120997101632</v>
      </c>
    </row>
    <row r="66" spans="1:12" x14ac:dyDescent="0.2">
      <c r="A66" s="16">
        <v>57</v>
      </c>
      <c r="B66" s="49">
        <v>3</v>
      </c>
      <c r="C66" s="21">
        <v>1058</v>
      </c>
      <c r="D66" s="50">
        <v>1069</v>
      </c>
      <c r="E66" s="13">
        <v>0.50780000000000003</v>
      </c>
      <c r="F66" s="14">
        <f t="shared" si="3"/>
        <v>2.8208744710860366E-3</v>
      </c>
      <c r="G66" s="14">
        <f t="shared" si="0"/>
        <v>2.8169633022922754E-3</v>
      </c>
      <c r="H66" s="12">
        <f t="shared" si="6"/>
        <v>97143.146791072271</v>
      </c>
      <c r="I66" s="12">
        <f t="shared" si="4"/>
        <v>273.64867957964219</v>
      </c>
      <c r="J66" s="12">
        <f t="shared" si="1"/>
        <v>97008.456910983179</v>
      </c>
      <c r="K66" s="12">
        <f t="shared" si="2"/>
        <v>2878921.4669479248</v>
      </c>
      <c r="L66" s="15">
        <f t="shared" si="5"/>
        <v>29.635867912943766</v>
      </c>
    </row>
    <row r="67" spans="1:12" x14ac:dyDescent="0.2">
      <c r="A67" s="16">
        <v>58</v>
      </c>
      <c r="B67" s="49">
        <v>1</v>
      </c>
      <c r="C67" s="21">
        <v>1026</v>
      </c>
      <c r="D67" s="50">
        <v>1065</v>
      </c>
      <c r="E67" s="13">
        <v>0.43559999999999999</v>
      </c>
      <c r="F67" s="14">
        <f t="shared" si="3"/>
        <v>9.5648015303682454E-4</v>
      </c>
      <c r="G67" s="14">
        <f t="shared" si="0"/>
        <v>9.5596408787068936E-4</v>
      </c>
      <c r="H67" s="12">
        <f t="shared" si="6"/>
        <v>96869.498111492634</v>
      </c>
      <c r="I67" s="12">
        <f t="shared" si="4"/>
        <v>92.603761404644516</v>
      </c>
      <c r="J67" s="12">
        <f t="shared" si="1"/>
        <v>96817.232548555839</v>
      </c>
      <c r="K67" s="12">
        <f t="shared" si="2"/>
        <v>2781913.0100369416</v>
      </c>
      <c r="L67" s="15">
        <f t="shared" si="5"/>
        <v>28.718152403712047</v>
      </c>
    </row>
    <row r="68" spans="1:12" x14ac:dyDescent="0.2">
      <c r="A68" s="16">
        <v>59</v>
      </c>
      <c r="B68" s="49">
        <v>4</v>
      </c>
      <c r="C68" s="21">
        <v>1003</v>
      </c>
      <c r="D68" s="50">
        <v>1022</v>
      </c>
      <c r="E68" s="13">
        <v>0.77049999999999996</v>
      </c>
      <c r="F68" s="14">
        <f t="shared" si="3"/>
        <v>3.9506172839506174E-3</v>
      </c>
      <c r="G68" s="14">
        <f t="shared" si="0"/>
        <v>3.9470386355876848E-3</v>
      </c>
      <c r="H68" s="12">
        <f t="shared" si="6"/>
        <v>96776.894350087983</v>
      </c>
      <c r="I68" s="12">
        <f t="shared" si="4"/>
        <v>381.98214103198478</v>
      </c>
      <c r="J68" s="12">
        <f t="shared" si="1"/>
        <v>96689.229448721147</v>
      </c>
      <c r="K68" s="12">
        <f t="shared" si="2"/>
        <v>2685095.7774883858</v>
      </c>
      <c r="L68" s="15">
        <f t="shared" si="5"/>
        <v>27.745215379356143</v>
      </c>
    </row>
    <row r="69" spans="1:12" x14ac:dyDescent="0.2">
      <c r="A69" s="16">
        <v>60</v>
      </c>
      <c r="B69" s="49">
        <v>5</v>
      </c>
      <c r="C69" s="21">
        <v>1154</v>
      </c>
      <c r="D69" s="50">
        <v>990</v>
      </c>
      <c r="E69" s="13">
        <v>0.40820000000000001</v>
      </c>
      <c r="F69" s="14">
        <f t="shared" si="3"/>
        <v>4.6641791044776115E-3</v>
      </c>
      <c r="G69" s="14">
        <f t="shared" si="0"/>
        <v>4.6513401906491314E-3</v>
      </c>
      <c r="H69" s="12">
        <f t="shared" si="6"/>
        <v>96394.912209055998</v>
      </c>
      <c r="I69" s="12">
        <f t="shared" si="4"/>
        <v>448.36552933207679</v>
      </c>
      <c r="J69" s="12">
        <f t="shared" si="1"/>
        <v>96129.569488797279</v>
      </c>
      <c r="K69" s="12">
        <f t="shared" si="2"/>
        <v>2588406.5480396645</v>
      </c>
      <c r="L69" s="15">
        <f t="shared" si="5"/>
        <v>26.852107530593216</v>
      </c>
    </row>
    <row r="70" spans="1:12" x14ac:dyDescent="0.2">
      <c r="A70" s="16">
        <v>61</v>
      </c>
      <c r="B70" s="49">
        <v>4</v>
      </c>
      <c r="C70" s="21">
        <v>1284</v>
      </c>
      <c r="D70" s="50">
        <v>1149</v>
      </c>
      <c r="E70" s="13">
        <v>0.59730000000000005</v>
      </c>
      <c r="F70" s="14">
        <f t="shared" si="3"/>
        <v>3.2881216605014385E-3</v>
      </c>
      <c r="G70" s="14">
        <f t="shared" si="0"/>
        <v>3.2837735286478042E-3</v>
      </c>
      <c r="H70" s="12">
        <f t="shared" si="6"/>
        <v>95946.546679723921</v>
      </c>
      <c r="I70" s="12">
        <f t="shared" si="4"/>
        <v>315.06673015204825</v>
      </c>
      <c r="J70" s="12">
        <f t="shared" si="1"/>
        <v>95819.669307491698</v>
      </c>
      <c r="K70" s="12">
        <f t="shared" si="2"/>
        <v>2492276.9785508672</v>
      </c>
      <c r="L70" s="15">
        <f t="shared" si="5"/>
        <v>25.975681927044825</v>
      </c>
    </row>
    <row r="71" spans="1:12" x14ac:dyDescent="0.2">
      <c r="A71" s="16">
        <v>62</v>
      </c>
      <c r="B71" s="49">
        <v>7</v>
      </c>
      <c r="C71" s="21">
        <v>1284</v>
      </c>
      <c r="D71" s="50">
        <v>1278</v>
      </c>
      <c r="E71" s="13">
        <v>0.36870000000000003</v>
      </c>
      <c r="F71" s="14">
        <f t="shared" si="3"/>
        <v>5.4644808743169399E-3</v>
      </c>
      <c r="G71" s="14">
        <f t="shared" si="0"/>
        <v>5.4456947154433912E-3</v>
      </c>
      <c r="H71" s="12">
        <f t="shared" si="6"/>
        <v>95631.479949571876</v>
      </c>
      <c r="I71" s="12">
        <f t="shared" si="4"/>
        <v>520.77984499141417</v>
      </c>
      <c r="J71" s="12">
        <f t="shared" si="1"/>
        <v>95302.7116334288</v>
      </c>
      <c r="K71" s="12">
        <f t="shared" si="2"/>
        <v>2396457.3092433754</v>
      </c>
      <c r="L71" s="15">
        <f t="shared" si="5"/>
        <v>25.059293346783598</v>
      </c>
    </row>
    <row r="72" spans="1:12" x14ac:dyDescent="0.2">
      <c r="A72" s="16">
        <v>63</v>
      </c>
      <c r="B72" s="49">
        <v>5</v>
      </c>
      <c r="C72" s="21">
        <v>1294</v>
      </c>
      <c r="D72" s="50">
        <v>1287</v>
      </c>
      <c r="E72" s="13">
        <v>0.4219</v>
      </c>
      <c r="F72" s="14">
        <f t="shared" si="3"/>
        <v>3.8744672607516468E-3</v>
      </c>
      <c r="G72" s="14">
        <f t="shared" si="0"/>
        <v>3.8658085087218443E-3</v>
      </c>
      <c r="H72" s="12">
        <f t="shared" si="6"/>
        <v>95110.700104580465</v>
      </c>
      <c r="I72" s="12">
        <f t="shared" si="4"/>
        <v>367.67975373477879</v>
      </c>
      <c r="J72" s="12">
        <f t="shared" si="1"/>
        <v>94898.144438946387</v>
      </c>
      <c r="K72" s="12">
        <f t="shared" si="2"/>
        <v>2301154.5976099465</v>
      </c>
      <c r="L72" s="15">
        <f t="shared" si="5"/>
        <v>24.194487003877331</v>
      </c>
    </row>
    <row r="73" spans="1:12" x14ac:dyDescent="0.2">
      <c r="A73" s="16">
        <v>64</v>
      </c>
      <c r="B73" s="49">
        <v>5</v>
      </c>
      <c r="C73" s="21">
        <v>1427</v>
      </c>
      <c r="D73" s="50">
        <v>1286</v>
      </c>
      <c r="E73" s="13">
        <v>0.39950000000000002</v>
      </c>
      <c r="F73" s="14">
        <f t="shared" si="3"/>
        <v>3.6859565057132328E-3</v>
      </c>
      <c r="G73" s="14">
        <f t="shared" ref="G73:G108" si="7">F73/((1+(1-E73)*F73))</f>
        <v>3.6778159657668893E-3</v>
      </c>
      <c r="H73" s="12">
        <f t="shared" si="6"/>
        <v>94743.020350845691</v>
      </c>
      <c r="I73" s="12">
        <f t="shared" si="4"/>
        <v>348.44739289131758</v>
      </c>
      <c r="J73" s="12">
        <f t="shared" ref="J73:J108" si="8">H74+I73*E73</f>
        <v>94533.777691414449</v>
      </c>
      <c r="K73" s="12">
        <f t="shared" ref="K73:K97" si="9">K74+J73</f>
        <v>2206256.4531709999</v>
      </c>
      <c r="L73" s="15">
        <f t="shared" si="5"/>
        <v>23.286743920564767</v>
      </c>
    </row>
    <row r="74" spans="1:12" x14ac:dyDescent="0.2">
      <c r="A74" s="16">
        <v>65</v>
      </c>
      <c r="B74" s="49">
        <v>6</v>
      </c>
      <c r="C74" s="21">
        <v>1439</v>
      </c>
      <c r="D74" s="50">
        <v>1419</v>
      </c>
      <c r="E74" s="13">
        <v>0.51139999999999997</v>
      </c>
      <c r="F74" s="14">
        <f t="shared" ref="F74:F108" si="10">B74/((C74+D74)/2)</f>
        <v>4.1987403778866337E-3</v>
      </c>
      <c r="G74" s="14">
        <f t="shared" si="7"/>
        <v>4.1901442778412039E-3</v>
      </c>
      <c r="H74" s="12">
        <f t="shared" si="6"/>
        <v>94394.572957954369</v>
      </c>
      <c r="I74" s="12">
        <f t="shared" ref="I74:I108" si="11">H74*G74</f>
        <v>395.52687973903653</v>
      </c>
      <c r="J74" s="12">
        <f t="shared" si="8"/>
        <v>94201.318524513888</v>
      </c>
      <c r="K74" s="12">
        <f t="shared" si="9"/>
        <v>2111722.6754795853</v>
      </c>
      <c r="L74" s="15">
        <f t="shared" ref="L74:L108" si="12">K74/H74</f>
        <v>22.371229714871401</v>
      </c>
    </row>
    <row r="75" spans="1:12" x14ac:dyDescent="0.2">
      <c r="A75" s="16">
        <v>66</v>
      </c>
      <c r="B75" s="49">
        <v>8</v>
      </c>
      <c r="C75" s="21">
        <v>1642</v>
      </c>
      <c r="D75" s="50">
        <v>1441</v>
      </c>
      <c r="E75" s="13">
        <v>0.53320000000000001</v>
      </c>
      <c r="F75" s="14">
        <f t="shared" si="10"/>
        <v>5.1897502432695424E-3</v>
      </c>
      <c r="G75" s="14">
        <f t="shared" si="7"/>
        <v>5.177208066297255E-3</v>
      </c>
      <c r="H75" s="12">
        <f t="shared" ref="H75:H108" si="13">H74-I74</f>
        <v>93999.046078215339</v>
      </c>
      <c r="I75" s="12">
        <f t="shared" si="11"/>
        <v>486.65261958038383</v>
      </c>
      <c r="J75" s="12">
        <f t="shared" si="8"/>
        <v>93771.876635395209</v>
      </c>
      <c r="K75" s="12">
        <f t="shared" si="9"/>
        <v>2017521.3569550712</v>
      </c>
      <c r="L75" s="15">
        <f t="shared" si="12"/>
        <v>21.463210969995579</v>
      </c>
    </row>
    <row r="76" spans="1:12" x14ac:dyDescent="0.2">
      <c r="A76" s="16">
        <v>67</v>
      </c>
      <c r="B76" s="49">
        <v>9</v>
      </c>
      <c r="C76" s="21">
        <v>1368</v>
      </c>
      <c r="D76" s="50">
        <v>1631</v>
      </c>
      <c r="E76" s="13">
        <v>0.43140000000000001</v>
      </c>
      <c r="F76" s="14">
        <f t="shared" si="10"/>
        <v>6.0020006668889628E-3</v>
      </c>
      <c r="G76" s="14">
        <f t="shared" si="7"/>
        <v>5.9815870798782473E-3</v>
      </c>
      <c r="H76" s="12">
        <f t="shared" si="13"/>
        <v>93512.39345863495</v>
      </c>
      <c r="I76" s="12">
        <f t="shared" si="11"/>
        <v>559.35252452066197</v>
      </c>
      <c r="J76" s="12">
        <f t="shared" si="8"/>
        <v>93194.34561319249</v>
      </c>
      <c r="K76" s="12">
        <f t="shared" si="9"/>
        <v>1923749.480319676</v>
      </c>
      <c r="L76" s="15">
        <f t="shared" si="12"/>
        <v>20.572133908332091</v>
      </c>
    </row>
    <row r="77" spans="1:12" x14ac:dyDescent="0.2">
      <c r="A77" s="16">
        <v>68</v>
      </c>
      <c r="B77" s="49">
        <v>7</v>
      </c>
      <c r="C77" s="21">
        <v>1286</v>
      </c>
      <c r="D77" s="50">
        <v>1366</v>
      </c>
      <c r="E77" s="13">
        <v>0.5323</v>
      </c>
      <c r="F77" s="14">
        <f t="shared" si="10"/>
        <v>5.279034690799397E-3</v>
      </c>
      <c r="G77" s="14">
        <f t="shared" si="7"/>
        <v>5.2660328319092103E-3</v>
      </c>
      <c r="H77" s="12">
        <f t="shared" si="13"/>
        <v>92953.04093411428</v>
      </c>
      <c r="I77" s="12">
        <f t="shared" si="11"/>
        <v>489.49376538484654</v>
      </c>
      <c r="J77" s="12">
        <f t="shared" si="8"/>
        <v>92724.104700043783</v>
      </c>
      <c r="K77" s="12">
        <f t="shared" si="9"/>
        <v>1830555.1347064835</v>
      </c>
      <c r="L77" s="15">
        <f t="shared" si="12"/>
        <v>19.693332421518008</v>
      </c>
    </row>
    <row r="78" spans="1:12" x14ac:dyDescent="0.2">
      <c r="A78" s="16">
        <v>69</v>
      </c>
      <c r="B78" s="49">
        <v>13</v>
      </c>
      <c r="C78" s="21">
        <v>1391</v>
      </c>
      <c r="D78" s="50">
        <v>1279</v>
      </c>
      <c r="E78" s="13">
        <v>0.55149999999999999</v>
      </c>
      <c r="F78" s="14">
        <f t="shared" si="10"/>
        <v>9.7378277153558051E-3</v>
      </c>
      <c r="G78" s="14">
        <f t="shared" si="7"/>
        <v>9.6954835081690047E-3</v>
      </c>
      <c r="H78" s="12">
        <f t="shared" si="13"/>
        <v>92463.547168729434</v>
      </c>
      <c r="I78" s="12">
        <f t="shared" si="11"/>
        <v>896.47879668122312</v>
      </c>
      <c r="J78" s="12">
        <f t="shared" si="8"/>
        <v>92061.476428417896</v>
      </c>
      <c r="K78" s="12">
        <f t="shared" si="9"/>
        <v>1737831.0300064397</v>
      </c>
      <c r="L78" s="15">
        <f t="shared" si="12"/>
        <v>18.794769216837516</v>
      </c>
    </row>
    <row r="79" spans="1:12" x14ac:dyDescent="0.2">
      <c r="A79" s="16">
        <v>70</v>
      </c>
      <c r="B79" s="49">
        <v>12</v>
      </c>
      <c r="C79" s="21">
        <v>1283</v>
      </c>
      <c r="D79" s="50">
        <v>1375</v>
      </c>
      <c r="E79" s="13">
        <v>0.6119</v>
      </c>
      <c r="F79" s="14">
        <f t="shared" si="10"/>
        <v>9.0293453724604959E-3</v>
      </c>
      <c r="G79" s="14">
        <f t="shared" si="7"/>
        <v>8.9978144308747385E-3</v>
      </c>
      <c r="H79" s="12">
        <f t="shared" si="13"/>
        <v>91567.068372048205</v>
      </c>
      <c r="I79" s="12">
        <f t="shared" si="11"/>
        <v>823.90348919090923</v>
      </c>
      <c r="J79" s="12">
        <f t="shared" si="8"/>
        <v>91247.311427893204</v>
      </c>
      <c r="K79" s="12">
        <f t="shared" si="9"/>
        <v>1645769.5535780217</v>
      </c>
      <c r="L79" s="15">
        <f t="shared" si="12"/>
        <v>17.973378233439327</v>
      </c>
    </row>
    <row r="80" spans="1:12" x14ac:dyDescent="0.2">
      <c r="A80" s="16">
        <v>71</v>
      </c>
      <c r="B80" s="49">
        <v>6</v>
      </c>
      <c r="C80" s="21">
        <v>1204</v>
      </c>
      <c r="D80" s="50">
        <v>1280</v>
      </c>
      <c r="E80" s="13">
        <v>0.49859999999999999</v>
      </c>
      <c r="F80" s="14">
        <f t="shared" si="10"/>
        <v>4.830917874396135E-3</v>
      </c>
      <c r="G80" s="14">
        <f t="shared" si="7"/>
        <v>4.8192445930485281E-3</v>
      </c>
      <c r="H80" s="12">
        <f t="shared" si="13"/>
        <v>90743.164882857294</v>
      </c>
      <c r="I80" s="12">
        <f t="shared" si="11"/>
        <v>437.3135067178211</v>
      </c>
      <c r="J80" s="12">
        <f t="shared" si="8"/>
        <v>90523.895890588974</v>
      </c>
      <c r="K80" s="12">
        <f t="shared" si="9"/>
        <v>1554522.2421501286</v>
      </c>
      <c r="L80" s="15">
        <f t="shared" si="12"/>
        <v>17.131011951775118</v>
      </c>
    </row>
    <row r="81" spans="1:12" x14ac:dyDescent="0.2">
      <c r="A81" s="16">
        <v>72</v>
      </c>
      <c r="B81" s="49">
        <v>14</v>
      </c>
      <c r="C81" s="21">
        <v>921</v>
      </c>
      <c r="D81" s="50">
        <v>1199</v>
      </c>
      <c r="E81" s="13">
        <v>0.47810000000000002</v>
      </c>
      <c r="F81" s="14">
        <f t="shared" si="10"/>
        <v>1.3207547169811321E-2</v>
      </c>
      <c r="G81" s="14">
        <f t="shared" si="7"/>
        <v>1.3117130541495761E-2</v>
      </c>
      <c r="H81" s="12">
        <f t="shared" si="13"/>
        <v>90305.851376139472</v>
      </c>
      <c r="I81" s="12">
        <f t="shared" si="11"/>
        <v>1184.5536411617361</v>
      </c>
      <c r="J81" s="12">
        <f t="shared" si="8"/>
        <v>89687.632830817165</v>
      </c>
      <c r="K81" s="12">
        <f t="shared" si="9"/>
        <v>1463998.3462595397</v>
      </c>
      <c r="L81" s="15">
        <f t="shared" si="12"/>
        <v>16.211555773520519</v>
      </c>
    </row>
    <row r="82" spans="1:12" x14ac:dyDescent="0.2">
      <c r="A82" s="16">
        <v>73</v>
      </c>
      <c r="B82" s="49">
        <v>14</v>
      </c>
      <c r="C82" s="21">
        <v>780</v>
      </c>
      <c r="D82" s="50">
        <v>912</v>
      </c>
      <c r="E82" s="13">
        <v>0.59350000000000003</v>
      </c>
      <c r="F82" s="14">
        <f t="shared" si="10"/>
        <v>1.6548463356973995E-2</v>
      </c>
      <c r="G82" s="14">
        <f t="shared" si="7"/>
        <v>1.6437886510483262E-2</v>
      </c>
      <c r="H82" s="12">
        <f t="shared" si="13"/>
        <v>89121.297734977736</v>
      </c>
      <c r="I82" s="12">
        <f t="shared" si="11"/>
        <v>1464.9657778345529</v>
      </c>
      <c r="J82" s="12">
        <f t="shared" si="8"/>
        <v>88525.789146287992</v>
      </c>
      <c r="K82" s="12">
        <f t="shared" si="9"/>
        <v>1374310.7134287225</v>
      </c>
      <c r="L82" s="15">
        <f t="shared" si="12"/>
        <v>15.420676632375182</v>
      </c>
    </row>
    <row r="83" spans="1:12" x14ac:dyDescent="0.2">
      <c r="A83" s="16">
        <v>74</v>
      </c>
      <c r="B83" s="49">
        <v>20</v>
      </c>
      <c r="C83" s="21">
        <v>1029</v>
      </c>
      <c r="D83" s="50">
        <v>772</v>
      </c>
      <c r="E83" s="13">
        <v>0.46150000000000002</v>
      </c>
      <c r="F83" s="14">
        <f t="shared" si="10"/>
        <v>2.2209883398112161E-2</v>
      </c>
      <c r="G83" s="14">
        <f t="shared" si="7"/>
        <v>2.1947392101133584E-2</v>
      </c>
      <c r="H83" s="12">
        <f t="shared" si="13"/>
        <v>87656.331957143178</v>
      </c>
      <c r="I83" s="12">
        <f t="shared" si="11"/>
        <v>1923.8278876105476</v>
      </c>
      <c r="J83" s="12">
        <f t="shared" si="8"/>
        <v>86620.350639664903</v>
      </c>
      <c r="K83" s="12">
        <f t="shared" si="9"/>
        <v>1285784.9242824344</v>
      </c>
      <c r="L83" s="15">
        <f t="shared" si="12"/>
        <v>14.668477400024893</v>
      </c>
    </row>
    <row r="84" spans="1:12" x14ac:dyDescent="0.2">
      <c r="A84" s="16">
        <v>75</v>
      </c>
      <c r="B84" s="49">
        <v>13</v>
      </c>
      <c r="C84" s="21">
        <v>567</v>
      </c>
      <c r="D84" s="50">
        <v>1019</v>
      </c>
      <c r="E84" s="13">
        <v>0.51400000000000001</v>
      </c>
      <c r="F84" s="14">
        <f t="shared" si="10"/>
        <v>1.6393442622950821E-2</v>
      </c>
      <c r="G84" s="14">
        <f t="shared" si="7"/>
        <v>1.6263864944865498E-2</v>
      </c>
      <c r="H84" s="12">
        <f t="shared" si="13"/>
        <v>85732.504069532632</v>
      </c>
      <c r="I84" s="12">
        <f t="shared" si="11"/>
        <v>1394.3418675720104</v>
      </c>
      <c r="J84" s="12">
        <f t="shared" si="8"/>
        <v>85054.853921892631</v>
      </c>
      <c r="K84" s="12">
        <f t="shared" si="9"/>
        <v>1199164.5736427696</v>
      </c>
      <c r="L84" s="15">
        <f t="shared" si="12"/>
        <v>13.987280397994642</v>
      </c>
    </row>
    <row r="85" spans="1:12" x14ac:dyDescent="0.2">
      <c r="A85" s="16">
        <v>76</v>
      </c>
      <c r="B85" s="49">
        <v>13</v>
      </c>
      <c r="C85" s="21">
        <v>648</v>
      </c>
      <c r="D85" s="50">
        <v>555</v>
      </c>
      <c r="E85" s="13">
        <v>0.45579999999999998</v>
      </c>
      <c r="F85" s="14">
        <f t="shared" si="10"/>
        <v>2.1612635078969242E-2</v>
      </c>
      <c r="G85" s="14">
        <f t="shared" si="7"/>
        <v>2.1361391027492765E-2</v>
      </c>
      <c r="H85" s="12">
        <f t="shared" si="13"/>
        <v>84338.162201960615</v>
      </c>
      <c r="I85" s="12">
        <f t="shared" si="11"/>
        <v>1801.5804613361909</v>
      </c>
      <c r="J85" s="12">
        <f t="shared" si="8"/>
        <v>83357.742114901455</v>
      </c>
      <c r="K85" s="12">
        <f t="shared" si="9"/>
        <v>1114109.719720877</v>
      </c>
      <c r="L85" s="15">
        <f t="shared" si="12"/>
        <v>13.210030793094246</v>
      </c>
    </row>
    <row r="86" spans="1:12" x14ac:dyDescent="0.2">
      <c r="A86" s="16">
        <v>77</v>
      </c>
      <c r="B86" s="49">
        <v>9</v>
      </c>
      <c r="C86" s="21">
        <v>709</v>
      </c>
      <c r="D86" s="50">
        <v>642</v>
      </c>
      <c r="E86" s="13">
        <v>0.44779999999999998</v>
      </c>
      <c r="F86" s="14">
        <f t="shared" si="10"/>
        <v>1.3323464100666173E-2</v>
      </c>
      <c r="G86" s="14">
        <f t="shared" si="7"/>
        <v>1.322615639959334E-2</v>
      </c>
      <c r="H86" s="12">
        <f t="shared" si="13"/>
        <v>82536.581740624417</v>
      </c>
      <c r="I86" s="12">
        <f t="shared" si="11"/>
        <v>1091.6417387893184</v>
      </c>
      <c r="J86" s="12">
        <f t="shared" si="8"/>
        <v>81933.777172464965</v>
      </c>
      <c r="K86" s="12">
        <f t="shared" si="9"/>
        <v>1030751.9776059755</v>
      </c>
      <c r="L86" s="15">
        <f t="shared" si="12"/>
        <v>12.488425809117807</v>
      </c>
    </row>
    <row r="87" spans="1:12" x14ac:dyDescent="0.2">
      <c r="A87" s="16">
        <v>78</v>
      </c>
      <c r="B87" s="49">
        <v>14</v>
      </c>
      <c r="C87" s="21">
        <v>700</v>
      </c>
      <c r="D87" s="50">
        <v>694</v>
      </c>
      <c r="E87" s="13">
        <v>0.42659999999999998</v>
      </c>
      <c r="F87" s="14">
        <f t="shared" si="10"/>
        <v>2.0086083213773313E-2</v>
      </c>
      <c r="G87" s="14">
        <f t="shared" si="7"/>
        <v>1.985737863312018E-2</v>
      </c>
      <c r="H87" s="12">
        <f t="shared" si="13"/>
        <v>81444.940001835101</v>
      </c>
      <c r="I87" s="12">
        <f t="shared" si="11"/>
        <v>1617.2830113681953</v>
      </c>
      <c r="J87" s="12">
        <f t="shared" si="8"/>
        <v>80517.589923116568</v>
      </c>
      <c r="K87" s="12">
        <f t="shared" si="9"/>
        <v>948818.20043351047</v>
      </c>
      <c r="L87" s="15">
        <f t="shared" si="12"/>
        <v>11.649811521896043</v>
      </c>
    </row>
    <row r="88" spans="1:12" x14ac:dyDescent="0.2">
      <c r="A88" s="16">
        <v>79</v>
      </c>
      <c r="B88" s="49">
        <v>12</v>
      </c>
      <c r="C88" s="21">
        <v>649</v>
      </c>
      <c r="D88" s="50">
        <v>676</v>
      </c>
      <c r="E88" s="13">
        <v>0.4516</v>
      </c>
      <c r="F88" s="14">
        <f t="shared" si="10"/>
        <v>1.8113207547169812E-2</v>
      </c>
      <c r="G88" s="14">
        <f t="shared" si="7"/>
        <v>1.793505358396176E-2</v>
      </c>
      <c r="H88" s="12">
        <f t="shared" si="13"/>
        <v>79827.656990466901</v>
      </c>
      <c r="I88" s="12">
        <f t="shared" si="11"/>
        <v>1431.7133056061434</v>
      </c>
      <c r="J88" s="12">
        <f t="shared" si="8"/>
        <v>79042.505413672494</v>
      </c>
      <c r="K88" s="12">
        <f t="shared" si="9"/>
        <v>868300.61051039386</v>
      </c>
      <c r="L88" s="15">
        <f t="shared" si="12"/>
        <v>10.87719022761857</v>
      </c>
    </row>
    <row r="89" spans="1:12" x14ac:dyDescent="0.2">
      <c r="A89" s="16">
        <v>80</v>
      </c>
      <c r="B89" s="49">
        <v>19</v>
      </c>
      <c r="C89" s="21">
        <v>550</v>
      </c>
      <c r="D89" s="50">
        <v>633</v>
      </c>
      <c r="E89" s="13">
        <v>0.55159999999999998</v>
      </c>
      <c r="F89" s="14">
        <f t="shared" si="10"/>
        <v>3.2121724429416736E-2</v>
      </c>
      <c r="G89" s="14">
        <f t="shared" si="7"/>
        <v>3.1665632256012974E-2</v>
      </c>
      <c r="H89" s="12">
        <f t="shared" si="13"/>
        <v>78395.943684860758</v>
      </c>
      <c r="I89" s="12">
        <f t="shared" si="11"/>
        <v>2482.4571230879033</v>
      </c>
      <c r="J89" s="12">
        <f t="shared" si="8"/>
        <v>77282.809910868134</v>
      </c>
      <c r="K89" s="12">
        <f t="shared" si="9"/>
        <v>789258.10509672132</v>
      </c>
      <c r="L89" s="15">
        <f t="shared" si="12"/>
        <v>10.067588551129807</v>
      </c>
    </row>
    <row r="90" spans="1:12" x14ac:dyDescent="0.2">
      <c r="A90" s="16">
        <v>81</v>
      </c>
      <c r="B90" s="49">
        <v>13</v>
      </c>
      <c r="C90" s="21">
        <v>520</v>
      </c>
      <c r="D90" s="50">
        <v>528</v>
      </c>
      <c r="E90" s="13">
        <v>0.39410000000000001</v>
      </c>
      <c r="F90" s="14">
        <f t="shared" si="10"/>
        <v>2.4809160305343511E-2</v>
      </c>
      <c r="G90" s="14">
        <f t="shared" si="7"/>
        <v>2.4441755015777156E-2</v>
      </c>
      <c r="H90" s="12">
        <f t="shared" si="13"/>
        <v>75913.48656177285</v>
      </c>
      <c r="I90" s="12">
        <f t="shared" si="11"/>
        <v>1855.4588409363432</v>
      </c>
      <c r="J90" s="12">
        <f t="shared" si="8"/>
        <v>74789.264050049518</v>
      </c>
      <c r="K90" s="12">
        <f t="shared" si="9"/>
        <v>711975.29518585315</v>
      </c>
      <c r="L90" s="15">
        <f t="shared" si="12"/>
        <v>9.3787721712201915</v>
      </c>
    </row>
    <row r="91" spans="1:12" x14ac:dyDescent="0.2">
      <c r="A91" s="16">
        <v>82</v>
      </c>
      <c r="B91" s="49">
        <v>15</v>
      </c>
      <c r="C91" s="21">
        <v>515</v>
      </c>
      <c r="D91" s="50">
        <v>505</v>
      </c>
      <c r="E91" s="13">
        <v>0.4667</v>
      </c>
      <c r="F91" s="14">
        <f t="shared" si="10"/>
        <v>2.9411764705882353E-2</v>
      </c>
      <c r="G91" s="14">
        <f t="shared" si="7"/>
        <v>2.8957556908838715E-2</v>
      </c>
      <c r="H91" s="12">
        <f t="shared" si="13"/>
        <v>74058.027720836501</v>
      </c>
      <c r="I91" s="12">
        <f t="shared" si="11"/>
        <v>2144.5395522824779</v>
      </c>
      <c r="J91" s="12">
        <f t="shared" si="8"/>
        <v>72914.344777604245</v>
      </c>
      <c r="K91" s="12">
        <f t="shared" si="9"/>
        <v>637186.03113580367</v>
      </c>
      <c r="L91" s="15">
        <f t="shared" si="12"/>
        <v>8.6038752414213828</v>
      </c>
    </row>
    <row r="92" spans="1:12" x14ac:dyDescent="0.2">
      <c r="A92" s="16">
        <v>83</v>
      </c>
      <c r="B92" s="49">
        <v>23</v>
      </c>
      <c r="C92" s="21">
        <v>443</v>
      </c>
      <c r="D92" s="50">
        <v>497</v>
      </c>
      <c r="E92" s="13">
        <v>0.42170000000000002</v>
      </c>
      <c r="F92" s="14">
        <f t="shared" si="10"/>
        <v>4.8936170212765959E-2</v>
      </c>
      <c r="G92" s="14">
        <f t="shared" si="7"/>
        <v>4.7589400309413873E-2</v>
      </c>
      <c r="H92" s="12">
        <f t="shared" si="13"/>
        <v>71913.488168554017</v>
      </c>
      <c r="I92" s="12">
        <f t="shared" si="11"/>
        <v>3422.3197760996154</v>
      </c>
      <c r="J92" s="12">
        <f t="shared" si="8"/>
        <v>69934.360642035608</v>
      </c>
      <c r="K92" s="12">
        <f t="shared" si="9"/>
        <v>564271.68635819945</v>
      </c>
      <c r="L92" s="15">
        <f t="shared" si="12"/>
        <v>7.8465347840676909</v>
      </c>
    </row>
    <row r="93" spans="1:12" x14ac:dyDescent="0.2">
      <c r="A93" s="16">
        <v>84</v>
      </c>
      <c r="B93" s="49">
        <v>30</v>
      </c>
      <c r="C93" s="21">
        <v>373</v>
      </c>
      <c r="D93" s="50">
        <v>414</v>
      </c>
      <c r="E93" s="13">
        <v>0.52859999999999996</v>
      </c>
      <c r="F93" s="14">
        <f t="shared" si="10"/>
        <v>7.6238881829733166E-2</v>
      </c>
      <c r="G93" s="14">
        <f t="shared" si="7"/>
        <v>7.3593986880645279E-2</v>
      </c>
      <c r="H93" s="12">
        <f t="shared" si="13"/>
        <v>68491.168392454405</v>
      </c>
      <c r="I93" s="12">
        <f t="shared" si="11"/>
        <v>5040.5381481143559</v>
      </c>
      <c r="J93" s="12">
        <f t="shared" si="8"/>
        <v>66115.058709433302</v>
      </c>
      <c r="K93" s="12">
        <f t="shared" si="9"/>
        <v>494337.32571616385</v>
      </c>
      <c r="L93" s="15">
        <f t="shared" si="12"/>
        <v>7.2175338414963353</v>
      </c>
    </row>
    <row r="94" spans="1:12" x14ac:dyDescent="0.2">
      <c r="A94" s="16">
        <v>85</v>
      </c>
      <c r="B94" s="49">
        <v>21</v>
      </c>
      <c r="C94" s="21">
        <v>350</v>
      </c>
      <c r="D94" s="50">
        <v>352</v>
      </c>
      <c r="E94" s="13">
        <v>0.50570000000000004</v>
      </c>
      <c r="F94" s="14">
        <f t="shared" si="10"/>
        <v>5.9829059829059832E-2</v>
      </c>
      <c r="G94" s="14">
        <f t="shared" si="7"/>
        <v>5.81105278843368E-2</v>
      </c>
      <c r="H94" s="12">
        <f t="shared" si="13"/>
        <v>63450.630244340049</v>
      </c>
      <c r="I94" s="12">
        <f t="shared" si="11"/>
        <v>3687.1496180924664</v>
      </c>
      <c r="J94" s="12">
        <f t="shared" si="8"/>
        <v>61628.072188116945</v>
      </c>
      <c r="K94" s="12">
        <f t="shared" si="9"/>
        <v>428222.26700673054</v>
      </c>
      <c r="L94" s="15">
        <f t="shared" si="12"/>
        <v>6.7489048628469535</v>
      </c>
    </row>
    <row r="95" spans="1:12" x14ac:dyDescent="0.2">
      <c r="A95" s="16">
        <v>86</v>
      </c>
      <c r="B95" s="49">
        <v>30</v>
      </c>
      <c r="C95" s="21">
        <v>317</v>
      </c>
      <c r="D95" s="50">
        <v>328</v>
      </c>
      <c r="E95" s="13">
        <v>0.46679999999999999</v>
      </c>
      <c r="F95" s="14">
        <f t="shared" si="10"/>
        <v>9.3023255813953487E-2</v>
      </c>
      <c r="G95" s="14">
        <f t="shared" si="7"/>
        <v>8.8627339761769702E-2</v>
      </c>
      <c r="H95" s="12">
        <f t="shared" si="13"/>
        <v>59763.480626247583</v>
      </c>
      <c r="I95" s="12">
        <f t="shared" si="11"/>
        <v>5296.6783028083855</v>
      </c>
      <c r="J95" s="12">
        <f t="shared" si="8"/>
        <v>56939.291755190148</v>
      </c>
      <c r="K95" s="12">
        <f t="shared" si="9"/>
        <v>366594.19481861359</v>
      </c>
      <c r="L95" s="15">
        <f t="shared" si="12"/>
        <v>6.1340837410598992</v>
      </c>
    </row>
    <row r="96" spans="1:12" x14ac:dyDescent="0.2">
      <c r="A96" s="16">
        <v>87</v>
      </c>
      <c r="B96" s="49">
        <v>25</v>
      </c>
      <c r="C96" s="21">
        <v>270</v>
      </c>
      <c r="D96" s="50">
        <v>289</v>
      </c>
      <c r="E96" s="13">
        <v>0.55549999999999999</v>
      </c>
      <c r="F96" s="14">
        <f t="shared" si="10"/>
        <v>8.9445438282647588E-2</v>
      </c>
      <c r="G96" s="14">
        <f t="shared" si="7"/>
        <v>8.6025205385177855E-2</v>
      </c>
      <c r="H96" s="12">
        <f t="shared" si="13"/>
        <v>54466.802323439195</v>
      </c>
      <c r="I96" s="12">
        <f t="shared" si="11"/>
        <v>4685.517856547739</v>
      </c>
      <c r="J96" s="12">
        <f t="shared" si="8"/>
        <v>52384.089636203724</v>
      </c>
      <c r="K96" s="12">
        <f t="shared" si="9"/>
        <v>309654.90306342347</v>
      </c>
      <c r="L96" s="15">
        <f t="shared" si="12"/>
        <v>5.685204378707704</v>
      </c>
    </row>
    <row r="97" spans="1:12" x14ac:dyDescent="0.2">
      <c r="A97" s="16">
        <v>88</v>
      </c>
      <c r="B97" s="49">
        <v>31</v>
      </c>
      <c r="C97" s="21">
        <v>195</v>
      </c>
      <c r="D97" s="50">
        <v>237</v>
      </c>
      <c r="E97" s="13">
        <v>0.46100000000000002</v>
      </c>
      <c r="F97" s="14">
        <f t="shared" si="10"/>
        <v>0.14351851851851852</v>
      </c>
      <c r="G97" s="14">
        <f t="shared" si="7"/>
        <v>0.13321358434783356</v>
      </c>
      <c r="H97" s="12">
        <f t="shared" si="13"/>
        <v>49781.284466891455</v>
      </c>
      <c r="I97" s="12">
        <f t="shared" si="11"/>
        <v>6631.5433372737416</v>
      </c>
      <c r="J97" s="12">
        <f t="shared" si="8"/>
        <v>46206.88260810091</v>
      </c>
      <c r="K97" s="12">
        <f t="shared" si="9"/>
        <v>257270.81342721972</v>
      </c>
      <c r="L97" s="15">
        <f t="shared" si="12"/>
        <v>5.1680228058061743</v>
      </c>
    </row>
    <row r="98" spans="1:12" x14ac:dyDescent="0.2">
      <c r="A98" s="16">
        <v>89</v>
      </c>
      <c r="B98" s="49">
        <v>24</v>
      </c>
      <c r="C98" s="21">
        <v>207</v>
      </c>
      <c r="D98" s="50">
        <v>168</v>
      </c>
      <c r="E98" s="13">
        <v>0.59409999999999996</v>
      </c>
      <c r="F98" s="14">
        <f t="shared" si="10"/>
        <v>0.128</v>
      </c>
      <c r="G98" s="14">
        <f t="shared" si="7"/>
        <v>0.1216781855348973</v>
      </c>
      <c r="H98" s="12">
        <f t="shared" si="13"/>
        <v>43149.741129617716</v>
      </c>
      <c r="I98" s="12">
        <f t="shared" si="11"/>
        <v>5250.3822069524131</v>
      </c>
      <c r="J98" s="12">
        <f t="shared" si="8"/>
        <v>41018.610991815731</v>
      </c>
      <c r="K98" s="12">
        <f>K99+J98</f>
        <v>211063.9308191188</v>
      </c>
      <c r="L98" s="15">
        <f t="shared" si="12"/>
        <v>4.8914298277040142</v>
      </c>
    </row>
    <row r="99" spans="1:12" x14ac:dyDescent="0.2">
      <c r="A99" s="16">
        <v>90</v>
      </c>
      <c r="B99" s="49">
        <v>25</v>
      </c>
      <c r="C99" s="21">
        <v>189</v>
      </c>
      <c r="D99" s="50">
        <v>183</v>
      </c>
      <c r="E99" s="24">
        <v>0.50660000000000005</v>
      </c>
      <c r="F99" s="25">
        <f t="shared" si="10"/>
        <v>0.13440860215053763</v>
      </c>
      <c r="G99" s="25">
        <f t="shared" si="7"/>
        <v>0.12604936092974006</v>
      </c>
      <c r="H99" s="26">
        <f t="shared" si="13"/>
        <v>37899.358922665306</v>
      </c>
      <c r="I99" s="26">
        <f t="shared" si="11"/>
        <v>4777.1899718488039</v>
      </c>
      <c r="J99" s="26">
        <f t="shared" si="8"/>
        <v>35542.293390555104</v>
      </c>
      <c r="K99" s="26">
        <f t="shared" ref="K99:K108" si="14">K100+J99</f>
        <v>170045.31982730306</v>
      </c>
      <c r="L99" s="17">
        <f t="shared" si="12"/>
        <v>4.4867597938605046</v>
      </c>
    </row>
    <row r="100" spans="1:12" x14ac:dyDescent="0.2">
      <c r="A100" s="16">
        <v>91</v>
      </c>
      <c r="B100" s="49">
        <v>25</v>
      </c>
      <c r="C100" s="21">
        <v>155</v>
      </c>
      <c r="D100" s="50">
        <v>165</v>
      </c>
      <c r="E100" s="24">
        <v>0.48920000000000002</v>
      </c>
      <c r="F100" s="25">
        <f t="shared" si="10"/>
        <v>0.15625</v>
      </c>
      <c r="G100" s="25">
        <f t="shared" si="7"/>
        <v>0.14470104763558486</v>
      </c>
      <c r="H100" s="26">
        <f t="shared" si="13"/>
        <v>33122.1689508165</v>
      </c>
      <c r="I100" s="26">
        <f t="shared" si="11"/>
        <v>4792.812547145988</v>
      </c>
      <c r="J100" s="26">
        <f t="shared" si="8"/>
        <v>30674.00030173433</v>
      </c>
      <c r="K100" s="26">
        <f t="shared" si="14"/>
        <v>134503.02643674795</v>
      </c>
      <c r="L100" s="17">
        <f t="shared" si="12"/>
        <v>4.0608157828212601</v>
      </c>
    </row>
    <row r="101" spans="1:12" x14ac:dyDescent="0.2">
      <c r="A101" s="16">
        <v>92</v>
      </c>
      <c r="B101" s="49">
        <v>26</v>
      </c>
      <c r="C101" s="21">
        <v>141</v>
      </c>
      <c r="D101" s="50">
        <v>135</v>
      </c>
      <c r="E101" s="24">
        <v>0.51500000000000001</v>
      </c>
      <c r="F101" s="25">
        <f t="shared" si="10"/>
        <v>0.18840579710144928</v>
      </c>
      <c r="G101" s="25">
        <f t="shared" si="7"/>
        <v>0.17263129938251112</v>
      </c>
      <c r="H101" s="26">
        <f t="shared" si="13"/>
        <v>28329.356403670514</v>
      </c>
      <c r="I101" s="26">
        <f t="shared" si="11"/>
        <v>4890.5336066359032</v>
      </c>
      <c r="J101" s="26">
        <f t="shared" si="8"/>
        <v>25957.447604452103</v>
      </c>
      <c r="K101" s="26">
        <f t="shared" si="14"/>
        <v>103829.02613501363</v>
      </c>
      <c r="L101" s="17">
        <f t="shared" si="12"/>
        <v>3.6650683007242955</v>
      </c>
    </row>
    <row r="102" spans="1:12" x14ac:dyDescent="0.2">
      <c r="A102" s="16">
        <v>93</v>
      </c>
      <c r="B102" s="49">
        <v>25</v>
      </c>
      <c r="C102" s="21">
        <v>100</v>
      </c>
      <c r="D102" s="50">
        <v>118</v>
      </c>
      <c r="E102" s="24">
        <v>0.43109999999999998</v>
      </c>
      <c r="F102" s="25">
        <f t="shared" si="10"/>
        <v>0.22935779816513763</v>
      </c>
      <c r="G102" s="25">
        <f t="shared" si="7"/>
        <v>0.2028850250563006</v>
      </c>
      <c r="H102" s="26">
        <f t="shared" si="13"/>
        <v>23438.822797034612</v>
      </c>
      <c r="I102" s="26">
        <f t="shared" si="11"/>
        <v>4755.3861504665574</v>
      </c>
      <c r="J102" s="26">
        <f t="shared" si="8"/>
        <v>20733.483616034187</v>
      </c>
      <c r="K102" s="26">
        <f t="shared" si="14"/>
        <v>77871.578530561528</v>
      </c>
      <c r="L102" s="17">
        <f t="shared" si="12"/>
        <v>3.3223331736785662</v>
      </c>
    </row>
    <row r="103" spans="1:12" x14ac:dyDescent="0.2">
      <c r="A103" s="16">
        <v>94</v>
      </c>
      <c r="B103" s="49">
        <v>18</v>
      </c>
      <c r="C103" s="21">
        <v>73</v>
      </c>
      <c r="D103" s="50">
        <v>83</v>
      </c>
      <c r="E103" s="24">
        <v>0.56620000000000004</v>
      </c>
      <c r="F103" s="25">
        <f t="shared" si="10"/>
        <v>0.23076923076923078</v>
      </c>
      <c r="G103" s="25">
        <f t="shared" si="7"/>
        <v>0.20976967289915674</v>
      </c>
      <c r="H103" s="26">
        <f t="shared" si="13"/>
        <v>18683.436646568054</v>
      </c>
      <c r="I103" s="26">
        <f t="shared" si="11"/>
        <v>3919.2183939826987</v>
      </c>
      <c r="J103" s="26">
        <f t="shared" si="8"/>
        <v>16983.27970725836</v>
      </c>
      <c r="K103" s="26">
        <f t="shared" si="14"/>
        <v>57138.094914527333</v>
      </c>
      <c r="L103" s="17">
        <f t="shared" si="12"/>
        <v>3.0582218890132822</v>
      </c>
    </row>
    <row r="104" spans="1:12" x14ac:dyDescent="0.2">
      <c r="A104" s="16">
        <v>95</v>
      </c>
      <c r="B104" s="49">
        <v>12</v>
      </c>
      <c r="C104" s="21">
        <v>57</v>
      </c>
      <c r="D104" s="50">
        <v>56</v>
      </c>
      <c r="E104" s="24">
        <v>0.5091</v>
      </c>
      <c r="F104" s="25">
        <f t="shared" si="10"/>
        <v>0.21238938053097345</v>
      </c>
      <c r="G104" s="25">
        <f t="shared" si="7"/>
        <v>0.19233604954576636</v>
      </c>
      <c r="H104" s="26">
        <f t="shared" si="13"/>
        <v>14764.218252585355</v>
      </c>
      <c r="I104" s="26">
        <f t="shared" si="11"/>
        <v>2839.691413333765</v>
      </c>
      <c r="J104" s="26">
        <f t="shared" si="8"/>
        <v>13370.21373777981</v>
      </c>
      <c r="K104" s="26">
        <f t="shared" si="14"/>
        <v>40154.815207268977</v>
      </c>
      <c r="L104" s="17">
        <f t="shared" si="12"/>
        <v>2.7197386627793509</v>
      </c>
    </row>
    <row r="105" spans="1:12" x14ac:dyDescent="0.2">
      <c r="A105" s="16">
        <v>96</v>
      </c>
      <c r="B105" s="49">
        <v>14</v>
      </c>
      <c r="C105" s="21">
        <v>42</v>
      </c>
      <c r="D105" s="50">
        <v>43</v>
      </c>
      <c r="E105" s="24">
        <v>0.43869999999999998</v>
      </c>
      <c r="F105" s="25">
        <f t="shared" si="10"/>
        <v>0.32941176470588235</v>
      </c>
      <c r="G105" s="25">
        <f t="shared" si="7"/>
        <v>0.27800834819354148</v>
      </c>
      <c r="H105" s="26">
        <f t="shared" si="13"/>
        <v>11924.52683925159</v>
      </c>
      <c r="I105" s="26">
        <f t="shared" si="11"/>
        <v>3315.1180095698865</v>
      </c>
      <c r="J105" s="26">
        <f t="shared" si="8"/>
        <v>10063.751100480011</v>
      </c>
      <c r="K105" s="26">
        <f t="shared" si="14"/>
        <v>26784.601469489167</v>
      </c>
      <c r="L105" s="17">
        <f t="shared" si="12"/>
        <v>2.2461772974775935</v>
      </c>
    </row>
    <row r="106" spans="1:12" x14ac:dyDescent="0.2">
      <c r="A106" s="16">
        <v>97</v>
      </c>
      <c r="B106" s="49">
        <v>11</v>
      </c>
      <c r="C106" s="21">
        <v>31</v>
      </c>
      <c r="D106" s="50">
        <v>34</v>
      </c>
      <c r="E106" s="24">
        <v>0.4516</v>
      </c>
      <c r="F106" s="25">
        <f t="shared" si="10"/>
        <v>0.33846153846153848</v>
      </c>
      <c r="G106" s="25">
        <f t="shared" si="7"/>
        <v>0.28547404262386977</v>
      </c>
      <c r="H106" s="26">
        <f t="shared" si="13"/>
        <v>8609.4088296817026</v>
      </c>
      <c r="I106" s="26">
        <f t="shared" si="11"/>
        <v>2457.7627432108752</v>
      </c>
      <c r="J106" s="26">
        <f t="shared" si="8"/>
        <v>7261.5717413048587</v>
      </c>
      <c r="K106" s="26">
        <f t="shared" si="14"/>
        <v>16720.850369009157</v>
      </c>
      <c r="L106" s="17">
        <f t="shared" si="12"/>
        <v>1.9421601064364069</v>
      </c>
    </row>
    <row r="107" spans="1:12" x14ac:dyDescent="0.2">
      <c r="A107" s="16">
        <v>98</v>
      </c>
      <c r="B107" s="49">
        <v>10</v>
      </c>
      <c r="C107" s="21">
        <v>29</v>
      </c>
      <c r="D107" s="50">
        <v>20</v>
      </c>
      <c r="E107" s="24">
        <v>0.2959</v>
      </c>
      <c r="F107" s="25">
        <f t="shared" si="10"/>
        <v>0.40816326530612246</v>
      </c>
      <c r="G107" s="25">
        <f t="shared" si="7"/>
        <v>0.31704765226213505</v>
      </c>
      <c r="H107" s="26">
        <f t="shared" si="13"/>
        <v>6151.6460864708279</v>
      </c>
      <c r="I107" s="26">
        <f t="shared" si="11"/>
        <v>1950.3649492631271</v>
      </c>
      <c r="J107" s="26">
        <f t="shared" si="8"/>
        <v>4778.39412569466</v>
      </c>
      <c r="K107" s="26">
        <f t="shared" si="14"/>
        <v>9459.2786277042978</v>
      </c>
      <c r="L107" s="17">
        <f t="shared" si="12"/>
        <v>1.5376825153364835</v>
      </c>
    </row>
    <row r="108" spans="1:12" x14ac:dyDescent="0.2">
      <c r="A108" s="16">
        <v>99</v>
      </c>
      <c r="B108" s="49">
        <v>6</v>
      </c>
      <c r="C108" s="21">
        <v>16</v>
      </c>
      <c r="D108" s="50">
        <v>25</v>
      </c>
      <c r="E108" s="24">
        <v>0.57079999999999997</v>
      </c>
      <c r="F108" s="25">
        <f t="shared" si="10"/>
        <v>0.29268292682926828</v>
      </c>
      <c r="G108" s="25">
        <f t="shared" si="7"/>
        <v>0.26001941478297041</v>
      </c>
      <c r="H108" s="26">
        <f t="shared" si="13"/>
        <v>4201.2811372077012</v>
      </c>
      <c r="I108" s="26">
        <f t="shared" si="11"/>
        <v>1092.4146626354789</v>
      </c>
      <c r="J108" s="26">
        <f t="shared" si="8"/>
        <v>3732.4167640045539</v>
      </c>
      <c r="K108" s="26">
        <f t="shared" si="14"/>
        <v>4680.8845020096387</v>
      </c>
      <c r="L108" s="17">
        <f t="shared" si="12"/>
        <v>1.1141564558854293</v>
      </c>
    </row>
    <row r="109" spans="1:12" x14ac:dyDescent="0.2">
      <c r="A109" s="16" t="s">
        <v>24</v>
      </c>
      <c r="B109" s="8">
        <v>9</v>
      </c>
      <c r="C109" s="10">
        <v>27</v>
      </c>
      <c r="D109" s="50">
        <v>32</v>
      </c>
      <c r="E109" s="24"/>
      <c r="F109" s="25">
        <f>B109/((C109+D109)/2)</f>
        <v>0.30508474576271188</v>
      </c>
      <c r="G109" s="25">
        <v>1</v>
      </c>
      <c r="H109" s="26">
        <f>H108-I108</f>
        <v>3108.8664745722226</v>
      </c>
      <c r="I109" s="26">
        <f>H109*G109</f>
        <v>3108.8664745722226</v>
      </c>
      <c r="J109" s="26">
        <f>H109*F109</f>
        <v>948.46773800508493</v>
      </c>
      <c r="K109" s="26">
        <f>J109</f>
        <v>948.46773800508493</v>
      </c>
      <c r="L109" s="17">
        <f>K109/H109</f>
        <v>0.30508474576271188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x14ac:dyDescent="0.2">
      <c r="A7" s="40"/>
      <c r="B7" s="41"/>
      <c r="C7" s="42">
        <v>41640</v>
      </c>
      <c r="D7" s="43">
        <v>42005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8">
        <v>3</v>
      </c>
      <c r="C9" s="21">
        <v>853</v>
      </c>
      <c r="D9" s="21">
        <v>831</v>
      </c>
      <c r="E9" s="13">
        <v>0.3881</v>
      </c>
      <c r="F9" s="14">
        <f>B9/((C9+D9)/2)</f>
        <v>3.5629453681710215E-3</v>
      </c>
      <c r="G9" s="14">
        <f t="shared" ref="G9:G72" si="0">F9/((1+(1-E9)*F9))</f>
        <v>3.5551944531382117E-3</v>
      </c>
      <c r="H9" s="12">
        <v>100000</v>
      </c>
      <c r="I9" s="12">
        <f>H9*G9</f>
        <v>355.51944531382117</v>
      </c>
      <c r="J9" s="12">
        <f t="shared" ref="J9:J72" si="1">H10+I9*E9</f>
        <v>99782.457651412464</v>
      </c>
      <c r="K9" s="12">
        <f t="shared" ref="K9:K72" si="2">K10+J9</f>
        <v>8565730.835946897</v>
      </c>
      <c r="L9" s="23">
        <f>K9/H9</f>
        <v>85.657308359468971</v>
      </c>
    </row>
    <row r="10" spans="1:13" x14ac:dyDescent="0.2">
      <c r="A10" s="16">
        <v>1</v>
      </c>
      <c r="B10" s="8">
        <v>0</v>
      </c>
      <c r="C10" s="21">
        <v>965</v>
      </c>
      <c r="D10" s="21">
        <v>925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99644.480554686175</v>
      </c>
      <c r="I10" s="12">
        <f t="shared" ref="I10:I73" si="4">H10*G10</f>
        <v>0</v>
      </c>
      <c r="J10" s="12">
        <f t="shared" si="1"/>
        <v>99644.480554686175</v>
      </c>
      <c r="K10" s="12">
        <f t="shared" si="2"/>
        <v>8465948.3782954849</v>
      </c>
      <c r="L10" s="15">
        <f t="shared" ref="L10:L73" si="5">K10/H10</f>
        <v>84.96153857362188</v>
      </c>
    </row>
    <row r="11" spans="1:13" x14ac:dyDescent="0.2">
      <c r="A11" s="16">
        <v>2</v>
      </c>
      <c r="B11" s="8">
        <v>0</v>
      </c>
      <c r="C11" s="21">
        <v>971</v>
      </c>
      <c r="D11" s="21">
        <v>948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99644.480554686175</v>
      </c>
      <c r="I11" s="12">
        <f t="shared" si="4"/>
        <v>0</v>
      </c>
      <c r="J11" s="12">
        <f t="shared" si="1"/>
        <v>99644.480554686175</v>
      </c>
      <c r="K11" s="12">
        <f t="shared" si="2"/>
        <v>8366303.897740799</v>
      </c>
      <c r="L11" s="15">
        <f t="shared" si="5"/>
        <v>83.96153857362188</v>
      </c>
    </row>
    <row r="12" spans="1:13" x14ac:dyDescent="0.2">
      <c r="A12" s="16">
        <v>3</v>
      </c>
      <c r="B12" s="8">
        <v>0</v>
      </c>
      <c r="C12" s="21">
        <v>1016</v>
      </c>
      <c r="D12" s="21">
        <v>988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99644.480554686175</v>
      </c>
      <c r="I12" s="12">
        <f t="shared" si="4"/>
        <v>0</v>
      </c>
      <c r="J12" s="12">
        <f t="shared" si="1"/>
        <v>99644.480554686175</v>
      </c>
      <c r="K12" s="12">
        <f t="shared" si="2"/>
        <v>8266659.4171861131</v>
      </c>
      <c r="L12" s="15">
        <f t="shared" si="5"/>
        <v>82.96153857362188</v>
      </c>
    </row>
    <row r="13" spans="1:13" x14ac:dyDescent="0.2">
      <c r="A13" s="16">
        <v>4</v>
      </c>
      <c r="B13" s="8">
        <v>0</v>
      </c>
      <c r="C13" s="21">
        <v>1011</v>
      </c>
      <c r="D13" s="21">
        <v>1010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99644.480554686175</v>
      </c>
      <c r="I13" s="12">
        <f t="shared" si="4"/>
        <v>0</v>
      </c>
      <c r="J13" s="12">
        <f t="shared" si="1"/>
        <v>99644.480554686175</v>
      </c>
      <c r="K13" s="12">
        <f t="shared" si="2"/>
        <v>8167014.9366314271</v>
      </c>
      <c r="L13" s="15">
        <f t="shared" si="5"/>
        <v>81.961538573621894</v>
      </c>
    </row>
    <row r="14" spans="1:13" x14ac:dyDescent="0.2">
      <c r="A14" s="16">
        <v>5</v>
      </c>
      <c r="B14" s="8">
        <v>0</v>
      </c>
      <c r="C14" s="21">
        <v>1068</v>
      </c>
      <c r="D14" s="21">
        <v>1006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99644.480554686175</v>
      </c>
      <c r="I14" s="12">
        <f t="shared" si="4"/>
        <v>0</v>
      </c>
      <c r="J14" s="12">
        <f t="shared" si="1"/>
        <v>99644.480554686175</v>
      </c>
      <c r="K14" s="12">
        <f t="shared" si="2"/>
        <v>8067370.4560767412</v>
      </c>
      <c r="L14" s="15">
        <f t="shared" si="5"/>
        <v>80.961538573621894</v>
      </c>
    </row>
    <row r="15" spans="1:13" x14ac:dyDescent="0.2">
      <c r="A15" s="16">
        <v>6</v>
      </c>
      <c r="B15" s="8">
        <v>1</v>
      </c>
      <c r="C15" s="21">
        <v>1006</v>
      </c>
      <c r="D15" s="21">
        <v>1065</v>
      </c>
      <c r="E15" s="13">
        <v>0.95069999999999999</v>
      </c>
      <c r="F15" s="14">
        <f t="shared" si="3"/>
        <v>9.6571704490584255E-4</v>
      </c>
      <c r="G15" s="14">
        <f t="shared" si="0"/>
        <v>9.6567106945077345E-4</v>
      </c>
      <c r="H15" s="12">
        <f t="shared" si="6"/>
        <v>99644.480554686175</v>
      </c>
      <c r="I15" s="12">
        <f t="shared" si="4"/>
        <v>96.223792102110593</v>
      </c>
      <c r="J15" s="12">
        <f t="shared" si="1"/>
        <v>99639.736721735535</v>
      </c>
      <c r="K15" s="12">
        <f t="shared" si="2"/>
        <v>7967725.9755220553</v>
      </c>
      <c r="L15" s="15">
        <f t="shared" si="5"/>
        <v>79.961538573621894</v>
      </c>
    </row>
    <row r="16" spans="1:13" x14ac:dyDescent="0.2">
      <c r="A16" s="16">
        <v>7</v>
      </c>
      <c r="B16" s="8">
        <v>0</v>
      </c>
      <c r="C16" s="21">
        <v>940</v>
      </c>
      <c r="D16" s="21">
        <v>1001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99548.25676258406</v>
      </c>
      <c r="I16" s="12">
        <f t="shared" si="4"/>
        <v>0</v>
      </c>
      <c r="J16" s="12">
        <f t="shared" si="1"/>
        <v>99548.25676258406</v>
      </c>
      <c r="K16" s="12">
        <f t="shared" si="2"/>
        <v>7868086.2388003198</v>
      </c>
      <c r="L16" s="15">
        <f t="shared" si="5"/>
        <v>79.037910805059894</v>
      </c>
    </row>
    <row r="17" spans="1:12" x14ac:dyDescent="0.2">
      <c r="A17" s="16">
        <v>8</v>
      </c>
      <c r="B17" s="8">
        <v>0</v>
      </c>
      <c r="C17" s="21">
        <v>879</v>
      </c>
      <c r="D17" s="21">
        <v>944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99548.25676258406</v>
      </c>
      <c r="I17" s="12">
        <f t="shared" si="4"/>
        <v>0</v>
      </c>
      <c r="J17" s="12">
        <f t="shared" si="1"/>
        <v>99548.25676258406</v>
      </c>
      <c r="K17" s="12">
        <f t="shared" si="2"/>
        <v>7768537.9820377361</v>
      </c>
      <c r="L17" s="15">
        <f t="shared" si="5"/>
        <v>78.037910805059909</v>
      </c>
    </row>
    <row r="18" spans="1:12" x14ac:dyDescent="0.2">
      <c r="A18" s="16">
        <v>9</v>
      </c>
      <c r="B18" s="8">
        <v>0</v>
      </c>
      <c r="C18" s="21">
        <v>835</v>
      </c>
      <c r="D18" s="21">
        <v>889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99548.25676258406</v>
      </c>
      <c r="I18" s="12">
        <f t="shared" si="4"/>
        <v>0</v>
      </c>
      <c r="J18" s="12">
        <f t="shared" si="1"/>
        <v>99548.25676258406</v>
      </c>
      <c r="K18" s="12">
        <f t="shared" si="2"/>
        <v>7668989.7252751524</v>
      </c>
      <c r="L18" s="15">
        <f t="shared" si="5"/>
        <v>77.037910805059909</v>
      </c>
    </row>
    <row r="19" spans="1:12" x14ac:dyDescent="0.2">
      <c r="A19" s="16">
        <v>10</v>
      </c>
      <c r="B19" s="8">
        <v>0</v>
      </c>
      <c r="C19" s="21">
        <v>807</v>
      </c>
      <c r="D19" s="21">
        <v>832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99548.25676258406</v>
      </c>
      <c r="I19" s="12">
        <f t="shared" si="4"/>
        <v>0</v>
      </c>
      <c r="J19" s="12">
        <f t="shared" si="1"/>
        <v>99548.25676258406</v>
      </c>
      <c r="K19" s="12">
        <f t="shared" si="2"/>
        <v>7569441.4685125686</v>
      </c>
      <c r="L19" s="15">
        <f t="shared" si="5"/>
        <v>76.037910805059909</v>
      </c>
    </row>
    <row r="20" spans="1:12" x14ac:dyDescent="0.2">
      <c r="A20" s="16">
        <v>11</v>
      </c>
      <c r="B20" s="8">
        <v>0</v>
      </c>
      <c r="C20" s="21">
        <v>814</v>
      </c>
      <c r="D20" s="21">
        <v>811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99548.25676258406</v>
      </c>
      <c r="I20" s="12">
        <f t="shared" si="4"/>
        <v>0</v>
      </c>
      <c r="J20" s="12">
        <f t="shared" si="1"/>
        <v>99548.25676258406</v>
      </c>
      <c r="K20" s="12">
        <f t="shared" si="2"/>
        <v>7469893.2117499849</v>
      </c>
      <c r="L20" s="15">
        <f t="shared" si="5"/>
        <v>75.037910805059909</v>
      </c>
    </row>
    <row r="21" spans="1:12" x14ac:dyDescent="0.2">
      <c r="A21" s="16">
        <v>12</v>
      </c>
      <c r="B21" s="8">
        <v>0</v>
      </c>
      <c r="C21" s="21">
        <v>829</v>
      </c>
      <c r="D21" s="21">
        <v>816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99548.25676258406</v>
      </c>
      <c r="I21" s="12">
        <f t="shared" si="4"/>
        <v>0</v>
      </c>
      <c r="J21" s="12">
        <f t="shared" si="1"/>
        <v>99548.25676258406</v>
      </c>
      <c r="K21" s="12">
        <f t="shared" si="2"/>
        <v>7370344.9549874011</v>
      </c>
      <c r="L21" s="15">
        <f t="shared" si="5"/>
        <v>74.037910805059909</v>
      </c>
    </row>
    <row r="22" spans="1:12" x14ac:dyDescent="0.2">
      <c r="A22" s="16">
        <v>13</v>
      </c>
      <c r="B22" s="8">
        <v>0</v>
      </c>
      <c r="C22" s="21">
        <v>783</v>
      </c>
      <c r="D22" s="21">
        <v>842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99548.25676258406</v>
      </c>
      <c r="I22" s="12">
        <f t="shared" si="4"/>
        <v>0</v>
      </c>
      <c r="J22" s="12">
        <f t="shared" si="1"/>
        <v>99548.25676258406</v>
      </c>
      <c r="K22" s="12">
        <f t="shared" si="2"/>
        <v>7270796.6982248174</v>
      </c>
      <c r="L22" s="15">
        <f t="shared" si="5"/>
        <v>73.037910805059923</v>
      </c>
    </row>
    <row r="23" spans="1:12" x14ac:dyDescent="0.2">
      <c r="A23" s="16">
        <v>14</v>
      </c>
      <c r="B23" s="8">
        <v>0</v>
      </c>
      <c r="C23" s="21">
        <v>745</v>
      </c>
      <c r="D23" s="21">
        <v>786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99548.25676258406</v>
      </c>
      <c r="I23" s="12">
        <f t="shared" si="4"/>
        <v>0</v>
      </c>
      <c r="J23" s="12">
        <f t="shared" si="1"/>
        <v>99548.25676258406</v>
      </c>
      <c r="K23" s="12">
        <f t="shared" si="2"/>
        <v>7171248.4414622337</v>
      </c>
      <c r="L23" s="15">
        <f t="shared" si="5"/>
        <v>72.037910805059923</v>
      </c>
    </row>
    <row r="24" spans="1:12" x14ac:dyDescent="0.2">
      <c r="A24" s="16">
        <v>15</v>
      </c>
      <c r="B24" s="8">
        <v>1</v>
      </c>
      <c r="C24" s="21">
        <v>722</v>
      </c>
      <c r="D24" s="21">
        <v>751</v>
      </c>
      <c r="E24" s="13">
        <v>0.17530000000000001</v>
      </c>
      <c r="F24" s="14">
        <f t="shared" si="3"/>
        <v>1.3577732518669382E-3</v>
      </c>
      <c r="G24" s="14">
        <f t="shared" si="0"/>
        <v>1.3562545782068605E-3</v>
      </c>
      <c r="H24" s="12">
        <f t="shared" si="6"/>
        <v>99548.25676258406</v>
      </c>
      <c r="I24" s="12">
        <f t="shared" si="4"/>
        <v>135.0127789867667</v>
      </c>
      <c r="J24" s="12">
        <f t="shared" si="1"/>
        <v>99436.91172375367</v>
      </c>
      <c r="K24" s="12">
        <f t="shared" si="2"/>
        <v>7071700.1846996499</v>
      </c>
      <c r="L24" s="15">
        <f t="shared" si="5"/>
        <v>71.037910805059923</v>
      </c>
    </row>
    <row r="25" spans="1:12" x14ac:dyDescent="0.2">
      <c r="A25" s="16">
        <v>16</v>
      </c>
      <c r="B25" s="8">
        <v>0</v>
      </c>
      <c r="C25" s="21">
        <v>697</v>
      </c>
      <c r="D25" s="21">
        <v>706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99413.243983597291</v>
      </c>
      <c r="I25" s="12">
        <f t="shared" si="4"/>
        <v>0</v>
      </c>
      <c r="J25" s="12">
        <f t="shared" si="1"/>
        <v>99413.243983597291</v>
      </c>
      <c r="K25" s="12">
        <f t="shared" si="2"/>
        <v>6972263.2729758965</v>
      </c>
      <c r="L25" s="15">
        <f t="shared" si="5"/>
        <v>70.134149068974011</v>
      </c>
    </row>
    <row r="26" spans="1:12" x14ac:dyDescent="0.2">
      <c r="A26" s="16">
        <v>17</v>
      </c>
      <c r="B26" s="8">
        <v>0</v>
      </c>
      <c r="C26" s="21">
        <v>740</v>
      </c>
      <c r="D26" s="21">
        <v>696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99413.243983597291</v>
      </c>
      <c r="I26" s="12">
        <f t="shared" si="4"/>
        <v>0</v>
      </c>
      <c r="J26" s="12">
        <f t="shared" si="1"/>
        <v>99413.243983597291</v>
      </c>
      <c r="K26" s="12">
        <f t="shared" si="2"/>
        <v>6872850.028992299</v>
      </c>
      <c r="L26" s="15">
        <f t="shared" si="5"/>
        <v>69.134149068974011</v>
      </c>
    </row>
    <row r="27" spans="1:12" x14ac:dyDescent="0.2">
      <c r="A27" s="16">
        <v>18</v>
      </c>
      <c r="B27" s="8">
        <v>0</v>
      </c>
      <c r="C27" s="21">
        <v>737</v>
      </c>
      <c r="D27" s="21">
        <v>735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99413.243983597291</v>
      </c>
      <c r="I27" s="12">
        <f t="shared" si="4"/>
        <v>0</v>
      </c>
      <c r="J27" s="12">
        <f t="shared" si="1"/>
        <v>99413.243983597291</v>
      </c>
      <c r="K27" s="12">
        <f t="shared" si="2"/>
        <v>6773436.7850087015</v>
      </c>
      <c r="L27" s="15">
        <f t="shared" si="5"/>
        <v>68.134149068974011</v>
      </c>
    </row>
    <row r="28" spans="1:12" x14ac:dyDescent="0.2">
      <c r="A28" s="16">
        <v>19</v>
      </c>
      <c r="B28" s="8">
        <v>0</v>
      </c>
      <c r="C28" s="21">
        <v>812</v>
      </c>
      <c r="D28" s="21">
        <v>745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99413.243983597291</v>
      </c>
      <c r="I28" s="12">
        <f t="shared" si="4"/>
        <v>0</v>
      </c>
      <c r="J28" s="12">
        <f t="shared" si="1"/>
        <v>99413.243983597291</v>
      </c>
      <c r="K28" s="12">
        <f t="shared" si="2"/>
        <v>6674023.541025104</v>
      </c>
      <c r="L28" s="15">
        <f t="shared" si="5"/>
        <v>67.134149068974011</v>
      </c>
    </row>
    <row r="29" spans="1:12" x14ac:dyDescent="0.2">
      <c r="A29" s="16">
        <v>20</v>
      </c>
      <c r="B29" s="8">
        <v>0</v>
      </c>
      <c r="C29" s="21">
        <v>847</v>
      </c>
      <c r="D29" s="21">
        <v>818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99413.243983597291</v>
      </c>
      <c r="I29" s="12">
        <f t="shared" si="4"/>
        <v>0</v>
      </c>
      <c r="J29" s="12">
        <f t="shared" si="1"/>
        <v>99413.243983597291</v>
      </c>
      <c r="K29" s="12">
        <f t="shared" si="2"/>
        <v>6574610.2970415065</v>
      </c>
      <c r="L29" s="15">
        <f t="shared" si="5"/>
        <v>66.134149068974011</v>
      </c>
    </row>
    <row r="30" spans="1:12" x14ac:dyDescent="0.2">
      <c r="A30" s="16">
        <v>21</v>
      </c>
      <c r="B30" s="8">
        <v>0</v>
      </c>
      <c r="C30" s="21">
        <v>924</v>
      </c>
      <c r="D30" s="21">
        <v>846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99413.243983597291</v>
      </c>
      <c r="I30" s="12">
        <f t="shared" si="4"/>
        <v>0</v>
      </c>
      <c r="J30" s="12">
        <f t="shared" si="1"/>
        <v>99413.243983597291</v>
      </c>
      <c r="K30" s="12">
        <f t="shared" si="2"/>
        <v>6475197.053057909</v>
      </c>
      <c r="L30" s="15">
        <f t="shared" si="5"/>
        <v>65.134149068974011</v>
      </c>
    </row>
    <row r="31" spans="1:12" x14ac:dyDescent="0.2">
      <c r="A31" s="16">
        <v>22</v>
      </c>
      <c r="B31" s="8">
        <v>0</v>
      </c>
      <c r="C31" s="21">
        <v>896</v>
      </c>
      <c r="D31" s="21">
        <v>911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99413.243983597291</v>
      </c>
      <c r="I31" s="12">
        <f t="shared" si="4"/>
        <v>0</v>
      </c>
      <c r="J31" s="12">
        <f t="shared" si="1"/>
        <v>99413.243983597291</v>
      </c>
      <c r="K31" s="12">
        <f t="shared" si="2"/>
        <v>6375783.8090743115</v>
      </c>
      <c r="L31" s="15">
        <f t="shared" si="5"/>
        <v>64.134149068973997</v>
      </c>
    </row>
    <row r="32" spans="1:12" x14ac:dyDescent="0.2">
      <c r="A32" s="16">
        <v>23</v>
      </c>
      <c r="B32" s="8">
        <v>1</v>
      </c>
      <c r="C32" s="21">
        <v>924</v>
      </c>
      <c r="D32" s="21">
        <v>903</v>
      </c>
      <c r="E32" s="13">
        <v>0.70960000000000001</v>
      </c>
      <c r="F32" s="14">
        <f t="shared" si="3"/>
        <v>1.0946907498631637E-3</v>
      </c>
      <c r="G32" s="14">
        <f t="shared" si="0"/>
        <v>1.0943428602445376E-3</v>
      </c>
      <c r="H32" s="12">
        <f t="shared" si="6"/>
        <v>99413.243983597291</v>
      </c>
      <c r="I32" s="12">
        <f t="shared" si="4"/>
        <v>108.79217376719792</v>
      </c>
      <c r="J32" s="12">
        <f t="shared" si="1"/>
        <v>99381.650736335301</v>
      </c>
      <c r="K32" s="12">
        <f t="shared" si="2"/>
        <v>6276370.565090714</v>
      </c>
      <c r="L32" s="15">
        <f t="shared" si="5"/>
        <v>63.134149068973997</v>
      </c>
    </row>
    <row r="33" spans="1:12" x14ac:dyDescent="0.2">
      <c r="A33" s="16">
        <v>24</v>
      </c>
      <c r="B33" s="8">
        <v>0</v>
      </c>
      <c r="C33" s="21">
        <v>917</v>
      </c>
      <c r="D33" s="21">
        <v>948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99304.45180983009</v>
      </c>
      <c r="I33" s="12">
        <f t="shared" si="4"/>
        <v>0</v>
      </c>
      <c r="J33" s="12">
        <f t="shared" si="1"/>
        <v>99304.45180983009</v>
      </c>
      <c r="K33" s="12">
        <f t="shared" si="2"/>
        <v>6176988.9143543784</v>
      </c>
      <c r="L33" s="15">
        <f t="shared" si="5"/>
        <v>62.202537769237466</v>
      </c>
    </row>
    <row r="34" spans="1:12" x14ac:dyDescent="0.2">
      <c r="A34" s="16">
        <v>25</v>
      </c>
      <c r="B34" s="8">
        <v>0</v>
      </c>
      <c r="C34" s="21">
        <v>979</v>
      </c>
      <c r="D34" s="21">
        <v>907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99304.45180983009</v>
      </c>
      <c r="I34" s="12">
        <f t="shared" si="4"/>
        <v>0</v>
      </c>
      <c r="J34" s="12">
        <f t="shared" si="1"/>
        <v>99304.45180983009</v>
      </c>
      <c r="K34" s="12">
        <f t="shared" si="2"/>
        <v>6077684.4625445483</v>
      </c>
      <c r="L34" s="15">
        <f t="shared" si="5"/>
        <v>61.202537769237473</v>
      </c>
    </row>
    <row r="35" spans="1:12" x14ac:dyDescent="0.2">
      <c r="A35" s="16">
        <v>26</v>
      </c>
      <c r="B35" s="8">
        <v>0</v>
      </c>
      <c r="C35" s="21">
        <v>992</v>
      </c>
      <c r="D35" s="21">
        <v>995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99304.45180983009</v>
      </c>
      <c r="I35" s="12">
        <f t="shared" si="4"/>
        <v>0</v>
      </c>
      <c r="J35" s="12">
        <f t="shared" si="1"/>
        <v>99304.45180983009</v>
      </c>
      <c r="K35" s="12">
        <f t="shared" si="2"/>
        <v>5978380.0107347183</v>
      </c>
      <c r="L35" s="15">
        <f t="shared" si="5"/>
        <v>60.202537769237473</v>
      </c>
    </row>
    <row r="36" spans="1:12" x14ac:dyDescent="0.2">
      <c r="A36" s="16">
        <v>27</v>
      </c>
      <c r="B36" s="8">
        <v>0</v>
      </c>
      <c r="C36" s="21">
        <v>1113</v>
      </c>
      <c r="D36" s="21">
        <v>970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99304.45180983009</v>
      </c>
      <c r="I36" s="12">
        <f t="shared" si="4"/>
        <v>0</v>
      </c>
      <c r="J36" s="12">
        <f t="shared" si="1"/>
        <v>99304.45180983009</v>
      </c>
      <c r="K36" s="12">
        <f t="shared" si="2"/>
        <v>5879075.5589248883</v>
      </c>
      <c r="L36" s="15">
        <f t="shared" si="5"/>
        <v>59.202537769237473</v>
      </c>
    </row>
    <row r="37" spans="1:12" x14ac:dyDescent="0.2">
      <c r="A37" s="16">
        <v>28</v>
      </c>
      <c r="B37" s="8">
        <v>1</v>
      </c>
      <c r="C37" s="21">
        <v>1179</v>
      </c>
      <c r="D37" s="21">
        <v>1088</v>
      </c>
      <c r="E37" s="13">
        <v>7.9500000000000001E-2</v>
      </c>
      <c r="F37" s="14">
        <f t="shared" si="3"/>
        <v>8.8222320247022495E-4</v>
      </c>
      <c r="G37" s="14">
        <f t="shared" si="0"/>
        <v>8.8150734229503088E-4</v>
      </c>
      <c r="H37" s="12">
        <f t="shared" si="6"/>
        <v>99304.45180983009</v>
      </c>
      <c r="I37" s="12">
        <f t="shared" si="4"/>
        <v>87.537603392948299</v>
      </c>
      <c r="J37" s="12">
        <f t="shared" si="1"/>
        <v>99223.87344590688</v>
      </c>
      <c r="K37" s="12">
        <f t="shared" si="2"/>
        <v>5779771.1071150582</v>
      </c>
      <c r="L37" s="15">
        <f t="shared" si="5"/>
        <v>58.202537769237473</v>
      </c>
    </row>
    <row r="38" spans="1:12" x14ac:dyDescent="0.2">
      <c r="A38" s="16">
        <v>29</v>
      </c>
      <c r="B38" s="8">
        <v>0</v>
      </c>
      <c r="C38" s="21">
        <v>1175</v>
      </c>
      <c r="D38" s="21">
        <v>1168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99216.914206437141</v>
      </c>
      <c r="I38" s="12">
        <f t="shared" si="4"/>
        <v>0</v>
      </c>
      <c r="J38" s="12">
        <f t="shared" si="1"/>
        <v>99216.914206437141</v>
      </c>
      <c r="K38" s="12">
        <f t="shared" si="2"/>
        <v>5680547.2336691516</v>
      </c>
      <c r="L38" s="15">
        <f t="shared" si="5"/>
        <v>57.253818858444205</v>
      </c>
    </row>
    <row r="39" spans="1:12" x14ac:dyDescent="0.2">
      <c r="A39" s="16">
        <v>30</v>
      </c>
      <c r="B39" s="8">
        <v>0</v>
      </c>
      <c r="C39" s="21">
        <v>1261</v>
      </c>
      <c r="D39" s="21">
        <v>1148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99216.914206437141</v>
      </c>
      <c r="I39" s="12">
        <f t="shared" si="4"/>
        <v>0</v>
      </c>
      <c r="J39" s="12">
        <f t="shared" si="1"/>
        <v>99216.914206437141</v>
      </c>
      <c r="K39" s="12">
        <f t="shared" si="2"/>
        <v>5581330.3194627147</v>
      </c>
      <c r="L39" s="15">
        <f t="shared" si="5"/>
        <v>56.253818858444205</v>
      </c>
    </row>
    <row r="40" spans="1:12" x14ac:dyDescent="0.2">
      <c r="A40" s="16">
        <v>31</v>
      </c>
      <c r="B40" s="8">
        <v>1</v>
      </c>
      <c r="C40" s="21">
        <v>1279</v>
      </c>
      <c r="D40" s="21">
        <v>1251</v>
      </c>
      <c r="E40" s="13">
        <v>0.80549999999999999</v>
      </c>
      <c r="F40" s="14">
        <f t="shared" si="3"/>
        <v>7.9051383399209485E-4</v>
      </c>
      <c r="G40" s="14">
        <f t="shared" si="0"/>
        <v>7.9039230726975175E-4</v>
      </c>
      <c r="H40" s="12">
        <f t="shared" si="6"/>
        <v>99216.914206437141</v>
      </c>
      <c r="I40" s="12">
        <f t="shared" si="4"/>
        <v>78.420285739810865</v>
      </c>
      <c r="J40" s="12">
        <f t="shared" si="1"/>
        <v>99201.661460860749</v>
      </c>
      <c r="K40" s="12">
        <f t="shared" si="2"/>
        <v>5482113.4052562779</v>
      </c>
      <c r="L40" s="15">
        <f t="shared" si="5"/>
        <v>55.253818858444212</v>
      </c>
    </row>
    <row r="41" spans="1:12" x14ac:dyDescent="0.2">
      <c r="A41" s="16">
        <v>32</v>
      </c>
      <c r="B41" s="8">
        <v>0</v>
      </c>
      <c r="C41" s="21">
        <v>1408</v>
      </c>
      <c r="D41" s="21">
        <v>1270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99138.493920697336</v>
      </c>
      <c r="I41" s="12">
        <f t="shared" si="4"/>
        <v>0</v>
      </c>
      <c r="J41" s="12">
        <f t="shared" si="1"/>
        <v>99138.493920697336</v>
      </c>
      <c r="K41" s="12">
        <f t="shared" si="2"/>
        <v>5382911.7437954172</v>
      </c>
      <c r="L41" s="15">
        <f t="shared" si="5"/>
        <v>54.296888432673846</v>
      </c>
    </row>
    <row r="42" spans="1:12" x14ac:dyDescent="0.2">
      <c r="A42" s="16">
        <v>33</v>
      </c>
      <c r="B42" s="8">
        <v>0</v>
      </c>
      <c r="C42" s="21">
        <v>1542</v>
      </c>
      <c r="D42" s="21">
        <v>1391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99138.493920697336</v>
      </c>
      <c r="I42" s="12">
        <f t="shared" si="4"/>
        <v>0</v>
      </c>
      <c r="J42" s="12">
        <f t="shared" si="1"/>
        <v>99138.493920697336</v>
      </c>
      <c r="K42" s="12">
        <f t="shared" si="2"/>
        <v>5283773.2498747203</v>
      </c>
      <c r="L42" s="15">
        <f t="shared" si="5"/>
        <v>53.296888432673846</v>
      </c>
    </row>
    <row r="43" spans="1:12" x14ac:dyDescent="0.2">
      <c r="A43" s="16">
        <v>34</v>
      </c>
      <c r="B43" s="8">
        <v>0</v>
      </c>
      <c r="C43" s="21">
        <v>1671</v>
      </c>
      <c r="D43" s="21">
        <v>1528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99138.493920697336</v>
      </c>
      <c r="I43" s="12">
        <f t="shared" si="4"/>
        <v>0</v>
      </c>
      <c r="J43" s="12">
        <f t="shared" si="1"/>
        <v>99138.493920697336</v>
      </c>
      <c r="K43" s="12">
        <f t="shared" si="2"/>
        <v>5184634.7559540235</v>
      </c>
      <c r="L43" s="15">
        <f t="shared" si="5"/>
        <v>52.296888432673853</v>
      </c>
    </row>
    <row r="44" spans="1:12" x14ac:dyDescent="0.2">
      <c r="A44" s="16">
        <v>35</v>
      </c>
      <c r="B44" s="8">
        <v>0</v>
      </c>
      <c r="C44" s="21">
        <v>1777</v>
      </c>
      <c r="D44" s="21">
        <v>1662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99138.493920697336</v>
      </c>
      <c r="I44" s="12">
        <f t="shared" si="4"/>
        <v>0</v>
      </c>
      <c r="J44" s="12">
        <f t="shared" si="1"/>
        <v>99138.493920697336</v>
      </c>
      <c r="K44" s="12">
        <f t="shared" si="2"/>
        <v>5085496.2620333266</v>
      </c>
      <c r="L44" s="15">
        <f t="shared" si="5"/>
        <v>51.296888432673853</v>
      </c>
    </row>
    <row r="45" spans="1:12" x14ac:dyDescent="0.2">
      <c r="A45" s="16">
        <v>36</v>
      </c>
      <c r="B45" s="8">
        <v>1</v>
      </c>
      <c r="C45" s="21">
        <v>1855</v>
      </c>
      <c r="D45" s="21">
        <v>1793</v>
      </c>
      <c r="E45" s="13">
        <v>0.73419999999999996</v>
      </c>
      <c r="F45" s="14">
        <f t="shared" si="3"/>
        <v>5.4824561403508769E-4</v>
      </c>
      <c r="G45" s="14">
        <f t="shared" si="0"/>
        <v>5.4816573330487253E-4</v>
      </c>
      <c r="H45" s="12">
        <f t="shared" si="6"/>
        <v>99138.493920697336</v>
      </c>
      <c r="I45" s="12">
        <f t="shared" si="4"/>
        <v>54.344325218779701</v>
      </c>
      <c r="J45" s="12">
        <f t="shared" si="1"/>
        <v>99124.049199054178</v>
      </c>
      <c r="K45" s="12">
        <f t="shared" si="2"/>
        <v>4986357.7681126297</v>
      </c>
      <c r="L45" s="15">
        <f t="shared" si="5"/>
        <v>50.29688843267386</v>
      </c>
    </row>
    <row r="46" spans="1:12" x14ac:dyDescent="0.2">
      <c r="A46" s="16">
        <v>37</v>
      </c>
      <c r="B46" s="8">
        <v>1</v>
      </c>
      <c r="C46" s="21">
        <v>1917</v>
      </c>
      <c r="D46" s="21">
        <v>1847</v>
      </c>
      <c r="E46" s="13">
        <v>0.5726</v>
      </c>
      <c r="F46" s="14">
        <f t="shared" si="3"/>
        <v>5.3134962805526033E-4</v>
      </c>
      <c r="G46" s="14">
        <f t="shared" si="0"/>
        <v>5.3122898657339981E-4</v>
      </c>
      <c r="H46" s="12">
        <f t="shared" si="6"/>
        <v>99084.14959547855</v>
      </c>
      <c r="I46" s="12">
        <f t="shared" si="4"/>
        <v>52.636372375093217</v>
      </c>
      <c r="J46" s="12">
        <f t="shared" si="1"/>
        <v>99061.652809925436</v>
      </c>
      <c r="K46" s="12">
        <f t="shared" si="2"/>
        <v>4887233.7189135756</v>
      </c>
      <c r="L46" s="15">
        <f t="shared" si="5"/>
        <v>49.324071901169063</v>
      </c>
    </row>
    <row r="47" spans="1:12" x14ac:dyDescent="0.2">
      <c r="A47" s="16">
        <v>38</v>
      </c>
      <c r="B47" s="8">
        <v>3</v>
      </c>
      <c r="C47" s="21">
        <v>1831</v>
      </c>
      <c r="D47" s="21">
        <v>1907</v>
      </c>
      <c r="E47" s="13">
        <v>0.2329</v>
      </c>
      <c r="F47" s="14">
        <f t="shared" si="3"/>
        <v>1.6051364365971107E-3</v>
      </c>
      <c r="G47" s="14">
        <f t="shared" si="0"/>
        <v>1.6031624623998285E-3</v>
      </c>
      <c r="H47" s="12">
        <f t="shared" si="6"/>
        <v>99031.513223103451</v>
      </c>
      <c r="I47" s="12">
        <f t="shared" si="4"/>
        <v>158.76360459393172</v>
      </c>
      <c r="J47" s="12">
        <f t="shared" si="1"/>
        <v>98909.725662019453</v>
      </c>
      <c r="K47" s="12">
        <f t="shared" si="2"/>
        <v>4788172.0661036503</v>
      </c>
      <c r="L47" s="15">
        <f t="shared" si="5"/>
        <v>48.349983861365445</v>
      </c>
    </row>
    <row r="48" spans="1:12" x14ac:dyDescent="0.2">
      <c r="A48" s="16">
        <v>39</v>
      </c>
      <c r="B48" s="8">
        <v>0</v>
      </c>
      <c r="C48" s="21">
        <v>1749</v>
      </c>
      <c r="D48" s="21">
        <v>1844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98872.749618509522</v>
      </c>
      <c r="I48" s="12">
        <f t="shared" si="4"/>
        <v>0</v>
      </c>
      <c r="J48" s="12">
        <f t="shared" si="1"/>
        <v>98872.749618509522</v>
      </c>
      <c r="K48" s="12">
        <f t="shared" si="2"/>
        <v>4689262.3404416312</v>
      </c>
      <c r="L48" s="15">
        <f t="shared" si="5"/>
        <v>47.427247229744033</v>
      </c>
    </row>
    <row r="49" spans="1:12" x14ac:dyDescent="0.2">
      <c r="A49" s="16">
        <v>40</v>
      </c>
      <c r="B49" s="8">
        <v>1</v>
      </c>
      <c r="C49" s="21">
        <v>1687</v>
      </c>
      <c r="D49" s="21">
        <v>1755</v>
      </c>
      <c r="E49" s="13">
        <v>0.80549999999999999</v>
      </c>
      <c r="F49" s="14">
        <f t="shared" si="3"/>
        <v>5.8105752469494478E-4</v>
      </c>
      <c r="G49" s="14">
        <f t="shared" si="0"/>
        <v>5.8099186349944761E-4</v>
      </c>
      <c r="H49" s="12">
        <f t="shared" si="6"/>
        <v>98872.749618509522</v>
      </c>
      <c r="I49" s="12">
        <f t="shared" si="4"/>
        <v>57.444263050172147</v>
      </c>
      <c r="J49" s="12">
        <f t="shared" si="1"/>
        <v>98861.576709346264</v>
      </c>
      <c r="K49" s="12">
        <f t="shared" si="2"/>
        <v>4590389.5908231214</v>
      </c>
      <c r="L49" s="15">
        <f t="shared" si="5"/>
        <v>46.427247229744033</v>
      </c>
    </row>
    <row r="50" spans="1:12" x14ac:dyDescent="0.2">
      <c r="A50" s="16">
        <v>41</v>
      </c>
      <c r="B50" s="8">
        <v>1</v>
      </c>
      <c r="C50" s="21">
        <v>1624</v>
      </c>
      <c r="D50" s="21">
        <v>1691</v>
      </c>
      <c r="E50" s="13">
        <v>0.21920000000000001</v>
      </c>
      <c r="F50" s="14">
        <f t="shared" si="3"/>
        <v>6.0331825037707393E-4</v>
      </c>
      <c r="G50" s="14">
        <f t="shared" si="0"/>
        <v>6.03034178529957E-4</v>
      </c>
      <c r="H50" s="12">
        <f t="shared" si="6"/>
        <v>98815.30535545935</v>
      </c>
      <c r="I50" s="12">
        <f t="shared" si="4"/>
        <v>59.589006491216288</v>
      </c>
      <c r="J50" s="12">
        <f t="shared" si="1"/>
        <v>98768.778259191022</v>
      </c>
      <c r="K50" s="12">
        <f t="shared" si="2"/>
        <v>4491528.0141137755</v>
      </c>
      <c r="L50" s="15">
        <f t="shared" si="5"/>
        <v>45.453768502326724</v>
      </c>
    </row>
    <row r="51" spans="1:12" x14ac:dyDescent="0.2">
      <c r="A51" s="16">
        <v>42</v>
      </c>
      <c r="B51" s="8">
        <v>2</v>
      </c>
      <c r="C51" s="21">
        <v>1574</v>
      </c>
      <c r="D51" s="21">
        <v>1626</v>
      </c>
      <c r="E51" s="13">
        <v>0.56299999999999994</v>
      </c>
      <c r="F51" s="14">
        <f t="shared" si="3"/>
        <v>1.25E-3</v>
      </c>
      <c r="G51" s="14">
        <f t="shared" si="0"/>
        <v>1.2493175602826957E-3</v>
      </c>
      <c r="H51" s="12">
        <f t="shared" si="6"/>
        <v>98755.716348968141</v>
      </c>
      <c r="I51" s="12">
        <f t="shared" si="4"/>
        <v>123.3772506130628</v>
      </c>
      <c r="J51" s="12">
        <f t="shared" si="1"/>
        <v>98701.80049045023</v>
      </c>
      <c r="K51" s="12">
        <f t="shared" si="2"/>
        <v>4392759.2358545847</v>
      </c>
      <c r="L51" s="15">
        <f t="shared" si="5"/>
        <v>44.481062952671124</v>
      </c>
    </row>
    <row r="52" spans="1:12" x14ac:dyDescent="0.2">
      <c r="A52" s="16">
        <v>43</v>
      </c>
      <c r="B52" s="8">
        <v>2</v>
      </c>
      <c r="C52" s="21">
        <v>1580</v>
      </c>
      <c r="D52" s="21">
        <v>1583</v>
      </c>
      <c r="E52" s="13">
        <v>0.32740000000000002</v>
      </c>
      <c r="F52" s="14">
        <f t="shared" si="3"/>
        <v>1.2646221941195069E-3</v>
      </c>
      <c r="G52" s="14">
        <f t="shared" si="0"/>
        <v>1.2635474397622714E-3</v>
      </c>
      <c r="H52" s="12">
        <f t="shared" si="6"/>
        <v>98632.339098355078</v>
      </c>
      <c r="I52" s="12">
        <f t="shared" si="4"/>
        <v>124.62663954549073</v>
      </c>
      <c r="J52" s="12">
        <f t="shared" si="1"/>
        <v>98548.51522059679</v>
      </c>
      <c r="K52" s="12">
        <f t="shared" si="2"/>
        <v>4294057.4353641346</v>
      </c>
      <c r="L52" s="15">
        <f t="shared" si="5"/>
        <v>43.53599919274091</v>
      </c>
    </row>
    <row r="53" spans="1:12" x14ac:dyDescent="0.2">
      <c r="A53" s="16">
        <v>44</v>
      </c>
      <c r="B53" s="8">
        <v>1</v>
      </c>
      <c r="C53" s="21">
        <v>1430</v>
      </c>
      <c r="D53" s="21">
        <v>1580</v>
      </c>
      <c r="E53" s="13">
        <v>0.76990000000000003</v>
      </c>
      <c r="F53" s="14">
        <f t="shared" si="3"/>
        <v>6.6445182724252495E-4</v>
      </c>
      <c r="G53" s="14">
        <f t="shared" si="0"/>
        <v>6.6435025448933029E-4</v>
      </c>
      <c r="H53" s="12">
        <f t="shared" si="6"/>
        <v>98507.71245880959</v>
      </c>
      <c r="I53" s="12">
        <f t="shared" si="4"/>
        <v>65.443623841171927</v>
      </c>
      <c r="J53" s="12">
        <f t="shared" si="1"/>
        <v>98492.653880963742</v>
      </c>
      <c r="K53" s="12">
        <f t="shared" si="2"/>
        <v>4195508.9201435382</v>
      </c>
      <c r="L53" s="15">
        <f t="shared" si="5"/>
        <v>42.590664379683624</v>
      </c>
    </row>
    <row r="54" spans="1:12" x14ac:dyDescent="0.2">
      <c r="A54" s="16">
        <v>45</v>
      </c>
      <c r="B54" s="8">
        <v>2</v>
      </c>
      <c r="C54" s="21">
        <v>1426</v>
      </c>
      <c r="D54" s="21">
        <v>1442</v>
      </c>
      <c r="E54" s="13">
        <v>0.22600000000000001</v>
      </c>
      <c r="F54" s="14">
        <f t="shared" si="3"/>
        <v>1.3947001394700139E-3</v>
      </c>
      <c r="G54" s="14">
        <f t="shared" si="0"/>
        <v>1.393196187100675E-3</v>
      </c>
      <c r="H54" s="12">
        <f t="shared" si="6"/>
        <v>98442.268834968418</v>
      </c>
      <c r="I54" s="12">
        <f t="shared" si="4"/>
        <v>137.14939359041762</v>
      </c>
      <c r="J54" s="12">
        <f t="shared" si="1"/>
        <v>98336.115204329442</v>
      </c>
      <c r="K54" s="12">
        <f t="shared" si="2"/>
        <v>4097016.2662625741</v>
      </c>
      <c r="L54" s="15">
        <f t="shared" si="5"/>
        <v>41.618466485478258</v>
      </c>
    </row>
    <row r="55" spans="1:12" x14ac:dyDescent="0.2">
      <c r="A55" s="16">
        <v>46</v>
      </c>
      <c r="B55" s="8">
        <v>2</v>
      </c>
      <c r="C55" s="21">
        <v>1350</v>
      </c>
      <c r="D55" s="21">
        <v>1405</v>
      </c>
      <c r="E55" s="13">
        <v>8.2199999999999995E-2</v>
      </c>
      <c r="F55" s="14">
        <f t="shared" si="3"/>
        <v>1.4519056261343012E-3</v>
      </c>
      <c r="G55" s="14">
        <f t="shared" si="0"/>
        <v>1.4499734509861122E-3</v>
      </c>
      <c r="H55" s="12">
        <f t="shared" si="6"/>
        <v>98305.119441378003</v>
      </c>
      <c r="I55" s="12">
        <f t="shared" si="4"/>
        <v>142.53981328601682</v>
      </c>
      <c r="J55" s="12">
        <f t="shared" si="1"/>
        <v>98174.296400744104</v>
      </c>
      <c r="K55" s="12">
        <f t="shared" si="2"/>
        <v>3998680.1510582445</v>
      </c>
      <c r="L55" s="15">
        <f t="shared" si="5"/>
        <v>40.67621476664565</v>
      </c>
    </row>
    <row r="56" spans="1:12" x14ac:dyDescent="0.2">
      <c r="A56" s="16">
        <v>47</v>
      </c>
      <c r="B56" s="8">
        <v>4</v>
      </c>
      <c r="C56" s="21">
        <v>1251</v>
      </c>
      <c r="D56" s="21">
        <v>1346</v>
      </c>
      <c r="E56" s="13">
        <v>0.35070000000000001</v>
      </c>
      <c r="F56" s="14">
        <f t="shared" si="3"/>
        <v>3.0804774740084712E-3</v>
      </c>
      <c r="G56" s="14">
        <f t="shared" si="0"/>
        <v>3.0743283438009091E-3</v>
      </c>
      <c r="H56" s="12">
        <f t="shared" si="6"/>
        <v>98162.579628091989</v>
      </c>
      <c r="I56" s="12">
        <f t="shared" si="4"/>
        <v>301.78400085125691</v>
      </c>
      <c r="J56" s="12">
        <f t="shared" si="1"/>
        <v>97966.631276339263</v>
      </c>
      <c r="K56" s="12">
        <f t="shared" si="2"/>
        <v>3900505.8546575005</v>
      </c>
      <c r="L56" s="15">
        <f t="shared" si="5"/>
        <v>39.735160480045707</v>
      </c>
    </row>
    <row r="57" spans="1:12" x14ac:dyDescent="0.2">
      <c r="A57" s="16">
        <v>48</v>
      </c>
      <c r="B57" s="8">
        <v>2</v>
      </c>
      <c r="C57" s="21">
        <v>1325</v>
      </c>
      <c r="D57" s="21">
        <v>1255</v>
      </c>
      <c r="E57" s="13">
        <v>0.61509999999999998</v>
      </c>
      <c r="F57" s="14">
        <f t="shared" si="3"/>
        <v>1.5503875968992248E-3</v>
      </c>
      <c r="G57" s="14">
        <f t="shared" si="0"/>
        <v>1.5494629638840324E-3</v>
      </c>
      <c r="H57" s="12">
        <f t="shared" si="6"/>
        <v>97860.795627240732</v>
      </c>
      <c r="I57" s="12">
        <f t="shared" si="4"/>
        <v>151.63167844063398</v>
      </c>
      <c r="J57" s="12">
        <f t="shared" si="1"/>
        <v>97802.432594208934</v>
      </c>
      <c r="K57" s="12">
        <f t="shared" si="2"/>
        <v>3802539.2233811612</v>
      </c>
      <c r="L57" s="15">
        <f t="shared" si="5"/>
        <v>38.85661463315018</v>
      </c>
    </row>
    <row r="58" spans="1:12" x14ac:dyDescent="0.2">
      <c r="A58" s="16">
        <v>49</v>
      </c>
      <c r="B58" s="8">
        <v>2</v>
      </c>
      <c r="C58" s="21">
        <v>1269</v>
      </c>
      <c r="D58" s="21">
        <v>1307</v>
      </c>
      <c r="E58" s="13">
        <v>0.41639999999999999</v>
      </c>
      <c r="F58" s="14">
        <f t="shared" si="3"/>
        <v>1.5527950310559005E-3</v>
      </c>
      <c r="G58" s="14">
        <f t="shared" si="0"/>
        <v>1.5513891448680978E-3</v>
      </c>
      <c r="H58" s="12">
        <f t="shared" si="6"/>
        <v>97709.163948800095</v>
      </c>
      <c r="I58" s="12">
        <f t="shared" si="4"/>
        <v>151.58493630430576</v>
      </c>
      <c r="J58" s="12">
        <f t="shared" si="1"/>
        <v>97620.698979972905</v>
      </c>
      <c r="K58" s="12">
        <f t="shared" si="2"/>
        <v>3704736.7907869522</v>
      </c>
      <c r="L58" s="15">
        <f t="shared" si="5"/>
        <v>37.915960397821493</v>
      </c>
    </row>
    <row r="59" spans="1:12" x14ac:dyDescent="0.2">
      <c r="A59" s="16">
        <v>50</v>
      </c>
      <c r="B59" s="8">
        <v>2</v>
      </c>
      <c r="C59" s="21">
        <v>1320</v>
      </c>
      <c r="D59" s="21">
        <v>1265</v>
      </c>
      <c r="E59" s="13">
        <v>0.24790000000000001</v>
      </c>
      <c r="F59" s="14">
        <f t="shared" si="3"/>
        <v>1.5473887814313346E-3</v>
      </c>
      <c r="G59" s="14">
        <f t="shared" si="0"/>
        <v>1.5455900374975601E-3</v>
      </c>
      <c r="H59" s="12">
        <f t="shared" si="6"/>
        <v>97557.579012495786</v>
      </c>
      <c r="I59" s="12">
        <f t="shared" si="4"/>
        <v>150.78402220409455</v>
      </c>
      <c r="J59" s="12">
        <f t="shared" si="1"/>
        <v>97444.174349396082</v>
      </c>
      <c r="K59" s="12">
        <f t="shared" si="2"/>
        <v>3607116.0918069794</v>
      </c>
      <c r="L59" s="15">
        <f t="shared" si="5"/>
        <v>36.974227203249448</v>
      </c>
    </row>
    <row r="60" spans="1:12" x14ac:dyDescent="0.2">
      <c r="A60" s="16">
        <v>51</v>
      </c>
      <c r="B60" s="8">
        <v>2</v>
      </c>
      <c r="C60" s="21">
        <v>1284</v>
      </c>
      <c r="D60" s="21">
        <v>1310</v>
      </c>
      <c r="E60" s="13">
        <v>0.24790000000000001</v>
      </c>
      <c r="F60" s="14">
        <f t="shared" si="3"/>
        <v>1.5420200462606013E-3</v>
      </c>
      <c r="G60" s="14">
        <f t="shared" si="0"/>
        <v>1.5402337551160788E-3</v>
      </c>
      <c r="H60" s="12">
        <f t="shared" si="6"/>
        <v>97406.794990291688</v>
      </c>
      <c r="I60" s="12">
        <f t="shared" si="4"/>
        <v>150.02923362171902</v>
      </c>
      <c r="J60" s="12">
        <f t="shared" si="1"/>
        <v>97293.958003684791</v>
      </c>
      <c r="K60" s="12">
        <f t="shared" si="2"/>
        <v>3509671.9174575834</v>
      </c>
      <c r="L60" s="15">
        <f t="shared" si="5"/>
        <v>36.031078918132806</v>
      </c>
    </row>
    <row r="61" spans="1:12" x14ac:dyDescent="0.2">
      <c r="A61" s="16">
        <v>52</v>
      </c>
      <c r="B61" s="8">
        <v>0</v>
      </c>
      <c r="C61" s="21">
        <v>1220</v>
      </c>
      <c r="D61" s="21">
        <v>1274</v>
      </c>
      <c r="E61" s="13">
        <v>0</v>
      </c>
      <c r="F61" s="14">
        <f t="shared" si="3"/>
        <v>0</v>
      </c>
      <c r="G61" s="14">
        <f t="shared" si="0"/>
        <v>0</v>
      </c>
      <c r="H61" s="12">
        <f t="shared" si="6"/>
        <v>97256.765756669964</v>
      </c>
      <c r="I61" s="12">
        <f t="shared" si="4"/>
        <v>0</v>
      </c>
      <c r="J61" s="12">
        <f t="shared" si="1"/>
        <v>97256.765756669964</v>
      </c>
      <c r="K61" s="12">
        <f t="shared" si="2"/>
        <v>3412377.9594538985</v>
      </c>
      <c r="L61" s="15">
        <f t="shared" si="5"/>
        <v>35.086278398270451</v>
      </c>
    </row>
    <row r="62" spans="1:12" x14ac:dyDescent="0.2">
      <c r="A62" s="16">
        <v>53</v>
      </c>
      <c r="B62" s="8">
        <v>3</v>
      </c>
      <c r="C62" s="21">
        <v>1204</v>
      </c>
      <c r="D62" s="21">
        <v>1219</v>
      </c>
      <c r="E62" s="13">
        <v>0.68130000000000002</v>
      </c>
      <c r="F62" s="14">
        <f t="shared" si="3"/>
        <v>2.4762690879075525E-3</v>
      </c>
      <c r="G62" s="14">
        <f t="shared" si="0"/>
        <v>2.4743163896820677E-3</v>
      </c>
      <c r="H62" s="12">
        <f t="shared" si="6"/>
        <v>97256.765756669964</v>
      </c>
      <c r="I62" s="12">
        <f t="shared" si="4"/>
        <v>240.64400951919816</v>
      </c>
      <c r="J62" s="12">
        <f t="shared" si="1"/>
        <v>97180.072510836195</v>
      </c>
      <c r="K62" s="12">
        <f t="shared" si="2"/>
        <v>3315121.1936972286</v>
      </c>
      <c r="L62" s="15">
        <f t="shared" si="5"/>
        <v>34.086278398270451</v>
      </c>
    </row>
    <row r="63" spans="1:12" x14ac:dyDescent="0.2">
      <c r="A63" s="16">
        <v>54</v>
      </c>
      <c r="B63" s="8">
        <v>2</v>
      </c>
      <c r="C63" s="21">
        <v>1132</v>
      </c>
      <c r="D63" s="21">
        <v>1200</v>
      </c>
      <c r="E63" s="13">
        <v>0.46710000000000002</v>
      </c>
      <c r="F63" s="14">
        <f t="shared" si="3"/>
        <v>1.7152658662092624E-3</v>
      </c>
      <c r="G63" s="14">
        <f t="shared" si="0"/>
        <v>1.7136994332281863E-3</v>
      </c>
      <c r="H63" s="12">
        <f t="shared" si="6"/>
        <v>97016.12174715077</v>
      </c>
      <c r="I63" s="12">
        <f t="shared" si="4"/>
        <v>166.25647285208899</v>
      </c>
      <c r="J63" s="12">
        <f t="shared" si="1"/>
        <v>96927.523672767886</v>
      </c>
      <c r="K63" s="12">
        <f t="shared" si="2"/>
        <v>3217941.1211863924</v>
      </c>
      <c r="L63" s="15">
        <f t="shared" si="5"/>
        <v>33.169137904452448</v>
      </c>
    </row>
    <row r="64" spans="1:12" x14ac:dyDescent="0.2">
      <c r="A64" s="16">
        <v>55</v>
      </c>
      <c r="B64" s="8">
        <v>1</v>
      </c>
      <c r="C64" s="21">
        <v>1074</v>
      </c>
      <c r="D64" s="21">
        <v>1123</v>
      </c>
      <c r="E64" s="13">
        <v>0.98080000000000001</v>
      </c>
      <c r="F64" s="14">
        <f t="shared" si="3"/>
        <v>9.1033227127901685E-4</v>
      </c>
      <c r="G64" s="14">
        <f t="shared" si="0"/>
        <v>9.1031636042410548E-4</v>
      </c>
      <c r="H64" s="12">
        <f t="shared" si="6"/>
        <v>96849.865274298674</v>
      </c>
      <c r="I64" s="12">
        <f t="shared" si="4"/>
        <v>88.164016864064536</v>
      </c>
      <c r="J64" s="12">
        <f t="shared" si="1"/>
        <v>96848.172525174887</v>
      </c>
      <c r="K64" s="12">
        <f t="shared" si="2"/>
        <v>3121013.5975136245</v>
      </c>
      <c r="L64" s="15">
        <f t="shared" si="5"/>
        <v>32.225275571362687</v>
      </c>
    </row>
    <row r="65" spans="1:12" x14ac:dyDescent="0.2">
      <c r="A65" s="16">
        <v>56</v>
      </c>
      <c r="B65" s="8">
        <v>2</v>
      </c>
      <c r="C65" s="21">
        <v>1074</v>
      </c>
      <c r="D65" s="21">
        <v>1079</v>
      </c>
      <c r="E65" s="13">
        <v>0.65339999999999998</v>
      </c>
      <c r="F65" s="14">
        <f t="shared" si="3"/>
        <v>1.8578727357176034E-3</v>
      </c>
      <c r="G65" s="14">
        <f t="shared" si="0"/>
        <v>1.8566771494658526E-3</v>
      </c>
      <c r="H65" s="12">
        <f t="shared" si="6"/>
        <v>96761.701257434615</v>
      </c>
      <c r="I65" s="12">
        <f t="shared" si="4"/>
        <v>179.65523966812012</v>
      </c>
      <c r="J65" s="12">
        <f t="shared" si="1"/>
        <v>96699.432751365646</v>
      </c>
      <c r="K65" s="12">
        <f t="shared" si="2"/>
        <v>3024165.4249884496</v>
      </c>
      <c r="L65" s="15">
        <f t="shared" si="5"/>
        <v>31.253743843782303</v>
      </c>
    </row>
    <row r="66" spans="1:12" x14ac:dyDescent="0.2">
      <c r="A66" s="16">
        <v>57</v>
      </c>
      <c r="B66" s="8">
        <v>6</v>
      </c>
      <c r="C66" s="21">
        <v>1032</v>
      </c>
      <c r="D66" s="21">
        <v>1058</v>
      </c>
      <c r="E66" s="13">
        <v>0.56710000000000005</v>
      </c>
      <c r="F66" s="14">
        <f t="shared" si="3"/>
        <v>5.7416267942583732E-3</v>
      </c>
      <c r="G66" s="14">
        <f t="shared" si="0"/>
        <v>5.7273910759992339E-3</v>
      </c>
      <c r="H66" s="12">
        <f t="shared" si="6"/>
        <v>96582.046017766494</v>
      </c>
      <c r="I66" s="12">
        <f t="shared" si="4"/>
        <v>553.16314846390321</v>
      </c>
      <c r="J66" s="12">
        <f t="shared" si="1"/>
        <v>96342.581690796462</v>
      </c>
      <c r="K66" s="12">
        <f t="shared" si="2"/>
        <v>2927465.9922370841</v>
      </c>
      <c r="L66" s="15">
        <f t="shared" si="5"/>
        <v>30.310664486219</v>
      </c>
    </row>
    <row r="67" spans="1:12" x14ac:dyDescent="0.2">
      <c r="A67" s="16">
        <v>58</v>
      </c>
      <c r="B67" s="8">
        <v>3</v>
      </c>
      <c r="C67" s="21">
        <v>1017</v>
      </c>
      <c r="D67" s="21">
        <v>1026</v>
      </c>
      <c r="E67" s="13">
        <v>0.40820000000000001</v>
      </c>
      <c r="F67" s="14">
        <f t="shared" si="3"/>
        <v>2.936857562408223E-3</v>
      </c>
      <c r="G67" s="14">
        <f t="shared" si="0"/>
        <v>2.9317620652270148E-3</v>
      </c>
      <c r="H67" s="12">
        <f t="shared" si="6"/>
        <v>96028.882869302586</v>
      </c>
      <c r="I67" s="12">
        <f t="shared" si="4"/>
        <v>281.53383596234966</v>
      </c>
      <c r="J67" s="12">
        <f t="shared" si="1"/>
        <v>95862.271145180057</v>
      </c>
      <c r="K67" s="12">
        <f t="shared" si="2"/>
        <v>2831123.4105462874</v>
      </c>
      <c r="L67" s="15">
        <f t="shared" si="5"/>
        <v>29.481998810706862</v>
      </c>
    </row>
    <row r="68" spans="1:12" x14ac:dyDescent="0.2">
      <c r="A68" s="16">
        <v>59</v>
      </c>
      <c r="B68" s="8">
        <v>4</v>
      </c>
      <c r="C68" s="21">
        <v>1150</v>
      </c>
      <c r="D68" s="21">
        <v>1003</v>
      </c>
      <c r="E68" s="13">
        <v>0.5877</v>
      </c>
      <c r="F68" s="14">
        <f t="shared" si="3"/>
        <v>3.7157454714352067E-3</v>
      </c>
      <c r="G68" s="14">
        <f t="shared" si="0"/>
        <v>3.7100616500944394E-3</v>
      </c>
      <c r="H68" s="12">
        <f t="shared" si="6"/>
        <v>95747.34903334023</v>
      </c>
      <c r="I68" s="12">
        <f t="shared" si="4"/>
        <v>355.22856774680247</v>
      </c>
      <c r="J68" s="12">
        <f t="shared" si="1"/>
        <v>95600.888294858218</v>
      </c>
      <c r="K68" s="12">
        <f t="shared" si="2"/>
        <v>2735261.1394011076</v>
      </c>
      <c r="L68" s="15">
        <f t="shared" si="5"/>
        <v>28.567486901894913</v>
      </c>
    </row>
    <row r="69" spans="1:12" x14ac:dyDescent="0.2">
      <c r="A69" s="16">
        <v>60</v>
      </c>
      <c r="B69" s="8">
        <v>3</v>
      </c>
      <c r="C69" s="21">
        <v>1297</v>
      </c>
      <c r="D69" s="21">
        <v>1154</v>
      </c>
      <c r="E69" s="13">
        <v>0.59909999999999997</v>
      </c>
      <c r="F69" s="14">
        <f t="shared" si="3"/>
        <v>2.4479804161566705E-3</v>
      </c>
      <c r="G69" s="14">
        <f t="shared" si="0"/>
        <v>2.4455803349907033E-3</v>
      </c>
      <c r="H69" s="12">
        <f t="shared" si="6"/>
        <v>95392.120465593427</v>
      </c>
      <c r="I69" s="12">
        <f t="shared" si="4"/>
        <v>233.28909392371949</v>
      </c>
      <c r="J69" s="12">
        <f t="shared" si="1"/>
        <v>95298.594867839405</v>
      </c>
      <c r="K69" s="12">
        <f t="shared" si="2"/>
        <v>2639660.2511062492</v>
      </c>
      <c r="L69" s="15">
        <f t="shared" si="5"/>
        <v>27.671680199816262</v>
      </c>
    </row>
    <row r="70" spans="1:12" x14ac:dyDescent="0.2">
      <c r="A70" s="16">
        <v>61</v>
      </c>
      <c r="B70" s="8">
        <v>6</v>
      </c>
      <c r="C70" s="21">
        <v>1292</v>
      </c>
      <c r="D70" s="21">
        <v>1284</v>
      </c>
      <c r="E70" s="13">
        <v>0.55659999999999998</v>
      </c>
      <c r="F70" s="14">
        <f t="shared" si="3"/>
        <v>4.658385093167702E-3</v>
      </c>
      <c r="G70" s="14">
        <f t="shared" si="0"/>
        <v>4.6487829021483887E-3</v>
      </c>
      <c r="H70" s="12">
        <f t="shared" si="6"/>
        <v>95158.831371669701</v>
      </c>
      <c r="I70" s="12">
        <f t="shared" si="4"/>
        <v>442.37274826903979</v>
      </c>
      <c r="J70" s="12">
        <f t="shared" si="1"/>
        <v>94962.683295087205</v>
      </c>
      <c r="K70" s="12">
        <f t="shared" si="2"/>
        <v>2544361.6562384097</v>
      </c>
      <c r="L70" s="15">
        <f t="shared" si="5"/>
        <v>26.738050683921141</v>
      </c>
    </row>
    <row r="71" spans="1:12" x14ac:dyDescent="0.2">
      <c r="A71" s="16">
        <v>62</v>
      </c>
      <c r="B71" s="8">
        <v>4</v>
      </c>
      <c r="C71" s="21">
        <v>1301</v>
      </c>
      <c r="D71" s="21">
        <v>1284</v>
      </c>
      <c r="E71" s="13">
        <v>0.38840000000000002</v>
      </c>
      <c r="F71" s="14">
        <f t="shared" si="3"/>
        <v>3.0947775628626692E-3</v>
      </c>
      <c r="G71" s="14">
        <f t="shared" si="0"/>
        <v>3.0889309395354123E-3</v>
      </c>
      <c r="H71" s="12">
        <f t="shared" si="6"/>
        <v>94716.458623400657</v>
      </c>
      <c r="I71" s="12">
        <f t="shared" si="4"/>
        <v>292.57259952504802</v>
      </c>
      <c r="J71" s="12">
        <f t="shared" si="1"/>
        <v>94537.521221531133</v>
      </c>
      <c r="K71" s="12">
        <f t="shared" si="2"/>
        <v>2449398.9729433223</v>
      </c>
      <c r="L71" s="15">
        <f t="shared" si="5"/>
        <v>25.86033101894472</v>
      </c>
    </row>
    <row r="72" spans="1:12" x14ac:dyDescent="0.2">
      <c r="A72" s="16">
        <v>63</v>
      </c>
      <c r="B72" s="8">
        <v>3</v>
      </c>
      <c r="C72" s="21">
        <v>1432</v>
      </c>
      <c r="D72" s="21">
        <v>1294</v>
      </c>
      <c r="E72" s="13">
        <v>0.36159999999999998</v>
      </c>
      <c r="F72" s="14">
        <f t="shared" si="3"/>
        <v>2.2010271460014674E-3</v>
      </c>
      <c r="G72" s="14">
        <f t="shared" si="0"/>
        <v>2.1979387437402703E-3</v>
      </c>
      <c r="H72" s="12">
        <f t="shared" si="6"/>
        <v>94423.886023875602</v>
      </c>
      <c r="I72" s="12">
        <f t="shared" si="4"/>
        <v>207.5379174263916</v>
      </c>
      <c r="J72" s="12">
        <f t="shared" si="1"/>
        <v>94291.393817390592</v>
      </c>
      <c r="K72" s="12">
        <f t="shared" si="2"/>
        <v>2354861.4517217912</v>
      </c>
      <c r="L72" s="15">
        <f t="shared" si="5"/>
        <v>24.939255848105546</v>
      </c>
    </row>
    <row r="73" spans="1:12" x14ac:dyDescent="0.2">
      <c r="A73" s="16">
        <v>64</v>
      </c>
      <c r="B73" s="8">
        <v>2</v>
      </c>
      <c r="C73" s="21">
        <v>1440</v>
      </c>
      <c r="D73" s="21">
        <v>1427</v>
      </c>
      <c r="E73" s="13">
        <v>0.32329999999999998</v>
      </c>
      <c r="F73" s="14">
        <f t="shared" si="3"/>
        <v>1.3951866062085804E-3</v>
      </c>
      <c r="G73" s="14">
        <f t="shared" ref="G73:G108" si="7">F73/((1+(1-E73)*F73))</f>
        <v>1.3938706212077137E-3</v>
      </c>
      <c r="H73" s="12">
        <f t="shared" si="6"/>
        <v>94216.348106449208</v>
      </c>
      <c r="I73" s="12">
        <f t="shared" si="4"/>
        <v>131.32539966305856</v>
      </c>
      <c r="J73" s="12">
        <f t="shared" ref="J73:J108" si="8">H74+I73*E73</f>
        <v>94127.480208497218</v>
      </c>
      <c r="K73" s="12">
        <f t="shared" ref="K73:K97" si="9">K74+J73</f>
        <v>2260570.0579044004</v>
      </c>
      <c r="L73" s="15">
        <f t="shared" si="5"/>
        <v>23.993395024718243</v>
      </c>
    </row>
    <row r="74" spans="1:12" x14ac:dyDescent="0.2">
      <c r="A74" s="16">
        <v>65</v>
      </c>
      <c r="B74" s="8">
        <v>4</v>
      </c>
      <c r="C74" s="21">
        <v>1638</v>
      </c>
      <c r="D74" s="21">
        <v>1439</v>
      </c>
      <c r="E74" s="13">
        <v>0.50139999999999996</v>
      </c>
      <c r="F74" s="14">
        <f t="shared" ref="F74:F108" si="10">B74/((C74+D74)/2)</f>
        <v>2.5999350016249595E-3</v>
      </c>
      <c r="G74" s="14">
        <f t="shared" si="7"/>
        <v>2.5965689975893454E-3</v>
      </c>
      <c r="H74" s="12">
        <f t="shared" si="6"/>
        <v>94085.022706786156</v>
      </c>
      <c r="I74" s="12">
        <f t="shared" ref="I74:I108" si="11">H74*G74</f>
        <v>244.29825309793054</v>
      </c>
      <c r="J74" s="12">
        <f t="shared" si="8"/>
        <v>93963.215597791524</v>
      </c>
      <c r="K74" s="12">
        <f t="shared" si="9"/>
        <v>2166442.5776959034</v>
      </c>
      <c r="L74" s="15">
        <f t="shared" ref="L74:L108" si="12">K74/H74</f>
        <v>23.026434127008425</v>
      </c>
    </row>
    <row r="75" spans="1:12" x14ac:dyDescent="0.2">
      <c r="A75" s="16">
        <v>66</v>
      </c>
      <c r="B75" s="8">
        <v>6</v>
      </c>
      <c r="C75" s="21">
        <v>1373</v>
      </c>
      <c r="D75" s="21">
        <v>1642</v>
      </c>
      <c r="E75" s="13">
        <v>0.41510000000000002</v>
      </c>
      <c r="F75" s="14">
        <f t="shared" si="10"/>
        <v>3.9800995024875619E-3</v>
      </c>
      <c r="G75" s="14">
        <f t="shared" si="7"/>
        <v>3.970855508906827E-3</v>
      </c>
      <c r="H75" s="12">
        <f t="shared" ref="H75:H108" si="13">H74-I74</f>
        <v>93840.724453688221</v>
      </c>
      <c r="I75" s="12">
        <f t="shared" si="11"/>
        <v>372.62795765673548</v>
      </c>
      <c r="J75" s="12">
        <f t="shared" si="8"/>
        <v>93622.774361254793</v>
      </c>
      <c r="K75" s="12">
        <f t="shared" si="9"/>
        <v>2072479.362098112</v>
      </c>
      <c r="L75" s="15">
        <f t="shared" si="12"/>
        <v>22.085074195275539</v>
      </c>
    </row>
    <row r="76" spans="1:12" x14ac:dyDescent="0.2">
      <c r="A76" s="16">
        <v>67</v>
      </c>
      <c r="B76" s="8">
        <v>10</v>
      </c>
      <c r="C76" s="21">
        <v>1298</v>
      </c>
      <c r="D76" s="21">
        <v>1368</v>
      </c>
      <c r="E76" s="13">
        <v>0.56469999999999998</v>
      </c>
      <c r="F76" s="14">
        <f t="shared" si="10"/>
        <v>7.5018754688672166E-3</v>
      </c>
      <c r="G76" s="14">
        <f t="shared" si="7"/>
        <v>7.4774573354978073E-3</v>
      </c>
      <c r="H76" s="12">
        <f t="shared" si="13"/>
        <v>93468.096496031489</v>
      </c>
      <c r="I76" s="12">
        <f t="shared" si="11"/>
        <v>698.90370377926752</v>
      </c>
      <c r="J76" s="12">
        <f t="shared" si="8"/>
        <v>93163.863713776373</v>
      </c>
      <c r="K76" s="12">
        <f t="shared" si="9"/>
        <v>1978856.5877368571</v>
      </c>
      <c r="L76" s="15">
        <f t="shared" si="12"/>
        <v>21.171465579390251</v>
      </c>
    </row>
    <row r="77" spans="1:12" x14ac:dyDescent="0.2">
      <c r="A77" s="16">
        <v>68</v>
      </c>
      <c r="B77" s="8">
        <v>7</v>
      </c>
      <c r="C77" s="21">
        <v>1395</v>
      </c>
      <c r="D77" s="21">
        <v>1286</v>
      </c>
      <c r="E77" s="13">
        <v>0.39879999999999999</v>
      </c>
      <c r="F77" s="14">
        <f t="shared" si="10"/>
        <v>5.2219321148825066E-3</v>
      </c>
      <c r="G77" s="14">
        <f t="shared" si="7"/>
        <v>5.2055895538393312E-3</v>
      </c>
      <c r="H77" s="12">
        <f t="shared" si="13"/>
        <v>92769.192792252215</v>
      </c>
      <c r="I77" s="12">
        <f t="shared" si="11"/>
        <v>482.91834091745511</v>
      </c>
      <c r="J77" s="12">
        <f t="shared" si="8"/>
        <v>92478.862285692638</v>
      </c>
      <c r="K77" s="12">
        <f t="shared" si="9"/>
        <v>1885692.7240230807</v>
      </c>
      <c r="L77" s="15">
        <f t="shared" si="12"/>
        <v>20.32671264312831</v>
      </c>
    </row>
    <row r="78" spans="1:12" x14ac:dyDescent="0.2">
      <c r="A78" s="16">
        <v>69</v>
      </c>
      <c r="B78" s="8">
        <v>10</v>
      </c>
      <c r="C78" s="21">
        <v>1284</v>
      </c>
      <c r="D78" s="21">
        <v>1391</v>
      </c>
      <c r="E78" s="13">
        <v>0.57210000000000005</v>
      </c>
      <c r="F78" s="14">
        <f t="shared" si="10"/>
        <v>7.4766355140186919E-3</v>
      </c>
      <c r="G78" s="14">
        <f t="shared" si="7"/>
        <v>7.4527921513155302E-3</v>
      </c>
      <c r="H78" s="12">
        <f t="shared" si="13"/>
        <v>92286.274451334757</v>
      </c>
      <c r="I78" s="12">
        <f t="shared" si="11"/>
        <v>687.79042190505857</v>
      </c>
      <c r="J78" s="12">
        <f t="shared" si="8"/>
        <v>91991.968929801587</v>
      </c>
      <c r="K78" s="12">
        <f t="shared" si="9"/>
        <v>1793213.861737388</v>
      </c>
      <c r="L78" s="15">
        <f t="shared" si="12"/>
        <v>19.430992012609654</v>
      </c>
    </row>
    <row r="79" spans="1:12" x14ac:dyDescent="0.2">
      <c r="A79" s="16">
        <v>70</v>
      </c>
      <c r="B79" s="8">
        <v>4</v>
      </c>
      <c r="C79" s="21">
        <v>1211</v>
      </c>
      <c r="D79" s="21">
        <v>1283</v>
      </c>
      <c r="E79" s="13">
        <v>0.53900000000000003</v>
      </c>
      <c r="F79" s="14">
        <f t="shared" si="10"/>
        <v>3.2076984763432237E-3</v>
      </c>
      <c r="G79" s="14">
        <f t="shared" si="7"/>
        <v>3.202962099349478E-3</v>
      </c>
      <c r="H79" s="12">
        <f t="shared" si="13"/>
        <v>91598.484029429703</v>
      </c>
      <c r="I79" s="12">
        <f t="shared" si="11"/>
        <v>293.38647270413179</v>
      </c>
      <c r="J79" s="12">
        <f t="shared" si="8"/>
        <v>91463.232865513099</v>
      </c>
      <c r="K79" s="12">
        <f t="shared" si="9"/>
        <v>1701221.8928075864</v>
      </c>
      <c r="L79" s="15">
        <f t="shared" si="12"/>
        <v>18.572598780794234</v>
      </c>
    </row>
    <row r="80" spans="1:12" x14ac:dyDescent="0.2">
      <c r="A80" s="16">
        <v>71</v>
      </c>
      <c r="B80" s="8">
        <v>6</v>
      </c>
      <c r="C80" s="21">
        <v>926</v>
      </c>
      <c r="D80" s="21">
        <v>1204</v>
      </c>
      <c r="E80" s="13">
        <v>0.44890000000000002</v>
      </c>
      <c r="F80" s="14">
        <f t="shared" si="10"/>
        <v>5.6338028169014088E-3</v>
      </c>
      <c r="G80" s="14">
        <f t="shared" si="7"/>
        <v>5.6163651895439013E-3</v>
      </c>
      <c r="H80" s="12">
        <f t="shared" si="13"/>
        <v>91305.097556725566</v>
      </c>
      <c r="I80" s="12">
        <f t="shared" si="11"/>
        <v>512.80277154550333</v>
      </c>
      <c r="J80" s="12">
        <f t="shared" si="8"/>
        <v>91022.491949326839</v>
      </c>
      <c r="K80" s="12">
        <f t="shared" si="9"/>
        <v>1609758.6599420733</v>
      </c>
      <c r="L80" s="15">
        <f t="shared" si="12"/>
        <v>17.630545314756063</v>
      </c>
    </row>
    <row r="81" spans="1:12" x14ac:dyDescent="0.2">
      <c r="A81" s="16">
        <v>72</v>
      </c>
      <c r="B81" s="8">
        <v>8</v>
      </c>
      <c r="C81" s="21">
        <v>791</v>
      </c>
      <c r="D81" s="21">
        <v>921</v>
      </c>
      <c r="E81" s="13">
        <v>0.58420000000000005</v>
      </c>
      <c r="F81" s="14">
        <f t="shared" si="10"/>
        <v>9.3457943925233638E-3</v>
      </c>
      <c r="G81" s="14">
        <f t="shared" si="7"/>
        <v>9.3096173933443684E-3</v>
      </c>
      <c r="H81" s="12">
        <f t="shared" si="13"/>
        <v>90792.294785180056</v>
      </c>
      <c r="I81" s="12">
        <f t="shared" si="11"/>
        <v>845.24152671376146</v>
      </c>
      <c r="J81" s="12">
        <f t="shared" si="8"/>
        <v>90440.843358372484</v>
      </c>
      <c r="K81" s="12">
        <f t="shared" si="9"/>
        <v>1518736.1679927465</v>
      </c>
      <c r="L81" s="15">
        <f t="shared" si="12"/>
        <v>16.72758874072041</v>
      </c>
    </row>
    <row r="82" spans="1:12" x14ac:dyDescent="0.2">
      <c r="A82" s="16">
        <v>73</v>
      </c>
      <c r="B82" s="8">
        <v>7</v>
      </c>
      <c r="C82" s="21">
        <v>1032</v>
      </c>
      <c r="D82" s="21">
        <v>780</v>
      </c>
      <c r="E82" s="13">
        <v>0.54249999999999998</v>
      </c>
      <c r="F82" s="14">
        <f t="shared" si="10"/>
        <v>7.7262693156732896E-3</v>
      </c>
      <c r="G82" s="14">
        <f t="shared" si="7"/>
        <v>7.6990549410059922E-3</v>
      </c>
      <c r="H82" s="12">
        <f t="shared" si="13"/>
        <v>89947.053258466301</v>
      </c>
      <c r="I82" s="12">
        <f t="shared" si="11"/>
        <v>692.50730481852406</v>
      </c>
      <c r="J82" s="12">
        <f t="shared" si="8"/>
        <v>89630.231166511818</v>
      </c>
      <c r="K82" s="12">
        <f t="shared" si="9"/>
        <v>1428295.3246343739</v>
      </c>
      <c r="L82" s="15">
        <f t="shared" si="12"/>
        <v>15.879289792074818</v>
      </c>
    </row>
    <row r="83" spans="1:12" x14ac:dyDescent="0.2">
      <c r="A83" s="16">
        <v>74</v>
      </c>
      <c r="B83" s="8">
        <v>10</v>
      </c>
      <c r="C83" s="21">
        <v>581</v>
      </c>
      <c r="D83" s="21">
        <v>1029</v>
      </c>
      <c r="E83" s="13">
        <v>0.40789999999999998</v>
      </c>
      <c r="F83" s="14">
        <f t="shared" si="10"/>
        <v>1.2422360248447204E-2</v>
      </c>
      <c r="G83" s="14">
        <f t="shared" si="7"/>
        <v>1.2331657461084371E-2</v>
      </c>
      <c r="H83" s="12">
        <f t="shared" si="13"/>
        <v>89254.545953647772</v>
      </c>
      <c r="I83" s="12">
        <f t="shared" si="11"/>
        <v>1100.6564875449985</v>
      </c>
      <c r="J83" s="12">
        <f t="shared" si="8"/>
        <v>88602.847247372381</v>
      </c>
      <c r="K83" s="12">
        <f t="shared" si="9"/>
        <v>1338665.0934678621</v>
      </c>
      <c r="L83" s="15">
        <f t="shared" si="12"/>
        <v>14.998284727850905</v>
      </c>
    </row>
    <row r="84" spans="1:12" x14ac:dyDescent="0.2">
      <c r="A84" s="16">
        <v>75</v>
      </c>
      <c r="B84" s="8">
        <v>12</v>
      </c>
      <c r="C84" s="21">
        <v>657</v>
      </c>
      <c r="D84" s="21">
        <v>567</v>
      </c>
      <c r="E84" s="13">
        <v>0.63039999999999996</v>
      </c>
      <c r="F84" s="14">
        <f t="shared" si="10"/>
        <v>1.9607843137254902E-2</v>
      </c>
      <c r="G84" s="14">
        <f t="shared" si="7"/>
        <v>1.9466766336510309E-2</v>
      </c>
      <c r="H84" s="12">
        <f t="shared" si="13"/>
        <v>88153.889466102773</v>
      </c>
      <c r="I84" s="12">
        <f t="shared" si="11"/>
        <v>1716.0711678911803</v>
      </c>
      <c r="J84" s="12">
        <f t="shared" si="8"/>
        <v>87519.629562450194</v>
      </c>
      <c r="K84" s="12">
        <f t="shared" si="9"/>
        <v>1250062.2462204897</v>
      </c>
      <c r="L84" s="15">
        <f t="shared" si="12"/>
        <v>14.180454813637779</v>
      </c>
    </row>
    <row r="85" spans="1:12" x14ac:dyDescent="0.2">
      <c r="A85" s="16">
        <v>76</v>
      </c>
      <c r="B85" s="8">
        <v>8</v>
      </c>
      <c r="C85" s="21">
        <v>714</v>
      </c>
      <c r="D85" s="21">
        <v>648</v>
      </c>
      <c r="E85" s="13">
        <v>0.53080000000000005</v>
      </c>
      <c r="F85" s="14">
        <f t="shared" si="10"/>
        <v>1.1747430249632892E-2</v>
      </c>
      <c r="G85" s="14">
        <f t="shared" si="7"/>
        <v>1.1683034598138657E-2</v>
      </c>
      <c r="H85" s="12">
        <f t="shared" si="13"/>
        <v>86437.818298211598</v>
      </c>
      <c r="I85" s="12">
        <f t="shared" si="11"/>
        <v>1009.8560217656287</v>
      </c>
      <c r="J85" s="12">
        <f t="shared" si="8"/>
        <v>85963.993852799162</v>
      </c>
      <c r="K85" s="12">
        <f t="shared" si="9"/>
        <v>1162542.6166580396</v>
      </c>
      <c r="L85" s="15">
        <f t="shared" si="12"/>
        <v>13.449467369100553</v>
      </c>
    </row>
    <row r="86" spans="1:12" x14ac:dyDescent="0.2">
      <c r="A86" s="16">
        <v>77</v>
      </c>
      <c r="B86" s="8">
        <v>13</v>
      </c>
      <c r="C86" s="21">
        <v>720</v>
      </c>
      <c r="D86" s="21">
        <v>709</v>
      </c>
      <c r="E86" s="13">
        <v>0.4481</v>
      </c>
      <c r="F86" s="14">
        <f t="shared" si="10"/>
        <v>1.8194541637508749E-2</v>
      </c>
      <c r="G86" s="14">
        <f t="shared" si="7"/>
        <v>1.8013656291401097E-2</v>
      </c>
      <c r="H86" s="12">
        <f t="shared" si="13"/>
        <v>85427.962276445964</v>
      </c>
      <c r="I86" s="12">
        <f t="shared" si="11"/>
        <v>1538.8699501226765</v>
      </c>
      <c r="J86" s="12">
        <f t="shared" si="8"/>
        <v>84578.659950973248</v>
      </c>
      <c r="K86" s="12">
        <f t="shared" si="9"/>
        <v>1076578.6228052406</v>
      </c>
      <c r="L86" s="15">
        <f t="shared" si="12"/>
        <v>12.602180762797765</v>
      </c>
    </row>
    <row r="87" spans="1:12" x14ac:dyDescent="0.2">
      <c r="A87" s="16">
        <v>78</v>
      </c>
      <c r="B87" s="8">
        <v>21</v>
      </c>
      <c r="C87" s="21">
        <v>650</v>
      </c>
      <c r="D87" s="21">
        <v>700</v>
      </c>
      <c r="E87" s="13">
        <v>0.39950000000000002</v>
      </c>
      <c r="F87" s="14">
        <f t="shared" si="10"/>
        <v>3.111111111111111E-2</v>
      </c>
      <c r="G87" s="14">
        <f t="shared" si="7"/>
        <v>3.0540545846812983E-2</v>
      </c>
      <c r="H87" s="12">
        <f t="shared" si="13"/>
        <v>83889.092326323283</v>
      </c>
      <c r="I87" s="12">
        <f t="shared" si="11"/>
        <v>2562.0186702396036</v>
      </c>
      <c r="J87" s="12">
        <f t="shared" si="8"/>
        <v>82350.600114844405</v>
      </c>
      <c r="K87" s="12">
        <f t="shared" si="9"/>
        <v>991999.96285426721</v>
      </c>
      <c r="L87" s="15">
        <f t="shared" si="12"/>
        <v>11.825136443191564</v>
      </c>
    </row>
    <row r="88" spans="1:12" x14ac:dyDescent="0.2">
      <c r="A88" s="16">
        <v>79</v>
      </c>
      <c r="B88" s="8">
        <v>10</v>
      </c>
      <c r="C88" s="21">
        <v>566</v>
      </c>
      <c r="D88" s="21">
        <v>649</v>
      </c>
      <c r="E88" s="13">
        <v>0.57150000000000001</v>
      </c>
      <c r="F88" s="14">
        <f t="shared" si="10"/>
        <v>1.646090534979424E-2</v>
      </c>
      <c r="G88" s="14">
        <f t="shared" si="7"/>
        <v>1.6345611611922491E-2</v>
      </c>
      <c r="H88" s="12">
        <f t="shared" si="13"/>
        <v>81327.073656083681</v>
      </c>
      <c r="I88" s="12">
        <f t="shared" si="11"/>
        <v>1329.3407595165572</v>
      </c>
      <c r="J88" s="12">
        <f t="shared" si="8"/>
        <v>80757.45114063083</v>
      </c>
      <c r="K88" s="12">
        <f t="shared" si="9"/>
        <v>909649.36273942282</v>
      </c>
      <c r="L88" s="15">
        <f t="shared" si="12"/>
        <v>11.185074315917875</v>
      </c>
    </row>
    <row r="89" spans="1:12" x14ac:dyDescent="0.2">
      <c r="A89" s="16">
        <v>80</v>
      </c>
      <c r="B89" s="8">
        <v>17</v>
      </c>
      <c r="C89" s="21">
        <v>537</v>
      </c>
      <c r="D89" s="21">
        <v>550</v>
      </c>
      <c r="E89" s="13">
        <v>0.46200000000000002</v>
      </c>
      <c r="F89" s="14">
        <f t="shared" si="10"/>
        <v>3.1278748850046001E-2</v>
      </c>
      <c r="G89" s="14">
        <f t="shared" si="7"/>
        <v>3.0761102043622864E-2</v>
      </c>
      <c r="H89" s="12">
        <f t="shared" si="13"/>
        <v>79997.732896567119</v>
      </c>
      <c r="I89" s="12">
        <f t="shared" si="11"/>
        <v>2460.8184248897869</v>
      </c>
      <c r="J89" s="12">
        <f t="shared" si="8"/>
        <v>78673.812583976411</v>
      </c>
      <c r="K89" s="12">
        <f t="shared" si="9"/>
        <v>828891.91159879195</v>
      </c>
      <c r="L89" s="15">
        <f t="shared" si="12"/>
        <v>10.361442525758896</v>
      </c>
    </row>
    <row r="90" spans="1:12" x14ac:dyDescent="0.2">
      <c r="A90" s="16">
        <v>81</v>
      </c>
      <c r="B90" s="8">
        <v>15</v>
      </c>
      <c r="C90" s="21">
        <v>533</v>
      </c>
      <c r="D90" s="21">
        <v>520</v>
      </c>
      <c r="E90" s="13">
        <v>0.48580000000000001</v>
      </c>
      <c r="F90" s="14">
        <f t="shared" si="10"/>
        <v>2.8490028490028491E-2</v>
      </c>
      <c r="G90" s="14">
        <f t="shared" si="7"/>
        <v>2.8078687714450979E-2</v>
      </c>
      <c r="H90" s="12">
        <f t="shared" si="13"/>
        <v>77536.91447167733</v>
      </c>
      <c r="I90" s="12">
        <f t="shared" si="11"/>
        <v>2177.1348077923226</v>
      </c>
      <c r="J90" s="12">
        <f t="shared" si="8"/>
        <v>76417.431753510522</v>
      </c>
      <c r="K90" s="12">
        <f t="shared" si="9"/>
        <v>750218.09901481553</v>
      </c>
      <c r="L90" s="15">
        <f t="shared" si="12"/>
        <v>9.6756248830207845</v>
      </c>
    </row>
    <row r="91" spans="1:12" x14ac:dyDescent="0.2">
      <c r="A91" s="16">
        <v>82</v>
      </c>
      <c r="B91" s="8">
        <v>22</v>
      </c>
      <c r="C91" s="21">
        <v>462</v>
      </c>
      <c r="D91" s="21">
        <v>515</v>
      </c>
      <c r="E91" s="13">
        <v>0.52500000000000002</v>
      </c>
      <c r="F91" s="14">
        <f t="shared" si="10"/>
        <v>4.503582395087001E-2</v>
      </c>
      <c r="G91" s="14">
        <f t="shared" si="7"/>
        <v>4.4092594448341522E-2</v>
      </c>
      <c r="H91" s="12">
        <f t="shared" si="13"/>
        <v>75359.779663885012</v>
      </c>
      <c r="I91" s="12">
        <f t="shared" si="11"/>
        <v>3322.8082024360565</v>
      </c>
      <c r="J91" s="12">
        <f t="shared" si="8"/>
        <v>73781.445767727884</v>
      </c>
      <c r="K91" s="12">
        <f t="shared" si="9"/>
        <v>673800.66726130503</v>
      </c>
      <c r="L91" s="15">
        <f t="shared" si="12"/>
        <v>8.941117798732277</v>
      </c>
    </row>
    <row r="92" spans="1:12" x14ac:dyDescent="0.2">
      <c r="A92" s="16">
        <v>83</v>
      </c>
      <c r="B92" s="8">
        <v>23</v>
      </c>
      <c r="C92" s="21">
        <v>398</v>
      </c>
      <c r="D92" s="21">
        <v>443</v>
      </c>
      <c r="E92" s="13">
        <v>0.4572</v>
      </c>
      <c r="F92" s="14">
        <f t="shared" si="10"/>
        <v>5.4696789536266346E-2</v>
      </c>
      <c r="G92" s="14">
        <f t="shared" si="7"/>
        <v>5.3119696691150999E-2</v>
      </c>
      <c r="H92" s="12">
        <f t="shared" si="13"/>
        <v>72036.971461448949</v>
      </c>
      <c r="I92" s="12">
        <f t="shared" si="11"/>
        <v>3826.5820745812684</v>
      </c>
      <c r="J92" s="12">
        <f t="shared" si="8"/>
        <v>69959.902711366245</v>
      </c>
      <c r="K92" s="12">
        <f t="shared" si="9"/>
        <v>600019.22149357712</v>
      </c>
      <c r="L92" s="15">
        <f t="shared" si="12"/>
        <v>8.3293232533336194</v>
      </c>
    </row>
    <row r="93" spans="1:12" x14ac:dyDescent="0.2">
      <c r="A93" s="16">
        <v>84</v>
      </c>
      <c r="B93" s="8">
        <v>23</v>
      </c>
      <c r="C93" s="21">
        <v>375</v>
      </c>
      <c r="D93" s="21">
        <v>373</v>
      </c>
      <c r="E93" s="13">
        <v>0.48809999999999998</v>
      </c>
      <c r="F93" s="14">
        <f t="shared" si="10"/>
        <v>6.1497326203208559E-2</v>
      </c>
      <c r="G93" s="14">
        <f t="shared" si="7"/>
        <v>5.9620445872800562E-2</v>
      </c>
      <c r="H93" s="12">
        <f t="shared" si="13"/>
        <v>68210.389386867682</v>
      </c>
      <c r="I93" s="12">
        <f t="shared" si="11"/>
        <v>4066.7338284023945</v>
      </c>
      <c r="J93" s="12">
        <f t="shared" si="8"/>
        <v>66128.628340108495</v>
      </c>
      <c r="K93" s="12">
        <f t="shared" si="9"/>
        <v>530059.31878221082</v>
      </c>
      <c r="L93" s="15">
        <f t="shared" si="12"/>
        <v>7.7709469707889012</v>
      </c>
    </row>
    <row r="94" spans="1:12" x14ac:dyDescent="0.2">
      <c r="A94" s="16">
        <v>85</v>
      </c>
      <c r="B94" s="8">
        <v>20</v>
      </c>
      <c r="C94" s="21">
        <v>328</v>
      </c>
      <c r="D94" s="21">
        <v>350</v>
      </c>
      <c r="E94" s="13">
        <v>0.49730000000000002</v>
      </c>
      <c r="F94" s="14">
        <f t="shared" si="10"/>
        <v>5.8997050147492625E-2</v>
      </c>
      <c r="G94" s="14">
        <f t="shared" si="7"/>
        <v>5.7297724707351866E-2</v>
      </c>
      <c r="H94" s="12">
        <f t="shared" si="13"/>
        <v>64143.655558465289</v>
      </c>
      <c r="I94" s="12">
        <f t="shared" si="11"/>
        <v>3675.2855179121443</v>
      </c>
      <c r="J94" s="12">
        <f t="shared" si="8"/>
        <v>62296.08952861085</v>
      </c>
      <c r="K94" s="12">
        <f t="shared" si="9"/>
        <v>463930.69044210238</v>
      </c>
      <c r="L94" s="15">
        <f t="shared" si="12"/>
        <v>7.2326824282604463</v>
      </c>
    </row>
    <row r="95" spans="1:12" x14ac:dyDescent="0.2">
      <c r="A95" s="16">
        <v>86</v>
      </c>
      <c r="B95" s="8">
        <v>21</v>
      </c>
      <c r="C95" s="21">
        <v>285</v>
      </c>
      <c r="D95" s="21">
        <v>317</v>
      </c>
      <c r="E95" s="13">
        <v>0.52039999999999997</v>
      </c>
      <c r="F95" s="14">
        <f t="shared" si="10"/>
        <v>6.9767441860465115E-2</v>
      </c>
      <c r="G95" s="14">
        <f t="shared" si="7"/>
        <v>6.750857358884578E-2</v>
      </c>
      <c r="H95" s="12">
        <f t="shared" si="13"/>
        <v>60468.370040553142</v>
      </c>
      <c r="I95" s="12">
        <f t="shared" si="11"/>
        <v>4082.1334086802394</v>
      </c>
      <c r="J95" s="12">
        <f t="shared" si="8"/>
        <v>58510.578857750101</v>
      </c>
      <c r="K95" s="12">
        <f t="shared" si="9"/>
        <v>401634.60091349151</v>
      </c>
      <c r="L95" s="15">
        <f t="shared" si="12"/>
        <v>6.642060975748727</v>
      </c>
    </row>
    <row r="96" spans="1:12" x14ac:dyDescent="0.2">
      <c r="A96" s="16">
        <v>87</v>
      </c>
      <c r="B96" s="8">
        <v>22</v>
      </c>
      <c r="C96" s="21">
        <v>224</v>
      </c>
      <c r="D96" s="21">
        <v>270</v>
      </c>
      <c r="E96" s="13">
        <v>0.52649999999999997</v>
      </c>
      <c r="F96" s="14">
        <f t="shared" si="10"/>
        <v>8.9068825910931168E-2</v>
      </c>
      <c r="G96" s="14">
        <f t="shared" si="7"/>
        <v>8.5464440965437399E-2</v>
      </c>
      <c r="H96" s="12">
        <f t="shared" si="13"/>
        <v>56386.236631872904</v>
      </c>
      <c r="I96" s="12">
        <f t="shared" si="11"/>
        <v>4819.0181918878852</v>
      </c>
      <c r="J96" s="12">
        <f t="shared" si="8"/>
        <v>54104.431518013989</v>
      </c>
      <c r="K96" s="12">
        <f t="shared" si="9"/>
        <v>343124.0220557414</v>
      </c>
      <c r="L96" s="15">
        <f t="shared" si="12"/>
        <v>6.0852442466746748</v>
      </c>
    </row>
    <row r="97" spans="1:12" x14ac:dyDescent="0.2">
      <c r="A97" s="16">
        <v>88</v>
      </c>
      <c r="B97" s="8">
        <v>16</v>
      </c>
      <c r="C97" s="21">
        <v>226</v>
      </c>
      <c r="D97" s="21">
        <v>195</v>
      </c>
      <c r="E97" s="13">
        <v>0.63080000000000003</v>
      </c>
      <c r="F97" s="14">
        <f t="shared" si="10"/>
        <v>7.6009501187648459E-2</v>
      </c>
      <c r="G97" s="14">
        <f t="shared" si="7"/>
        <v>7.3934693485244479E-2</v>
      </c>
      <c r="H97" s="12">
        <f t="shared" si="13"/>
        <v>51567.218439985016</v>
      </c>
      <c r="I97" s="12">
        <f t="shared" si="11"/>
        <v>3812.606489246939</v>
      </c>
      <c r="J97" s="12">
        <f t="shared" si="8"/>
        <v>50159.604124155048</v>
      </c>
      <c r="K97" s="12">
        <f t="shared" si="9"/>
        <v>289019.5905377274</v>
      </c>
      <c r="L97" s="15">
        <f t="shared" si="12"/>
        <v>5.6047155398558939</v>
      </c>
    </row>
    <row r="98" spans="1:12" x14ac:dyDescent="0.2">
      <c r="A98" s="16">
        <v>89</v>
      </c>
      <c r="B98" s="8">
        <v>35</v>
      </c>
      <c r="C98" s="21">
        <v>212</v>
      </c>
      <c r="D98" s="21">
        <v>207</v>
      </c>
      <c r="E98" s="13">
        <v>0.55859999999999999</v>
      </c>
      <c r="F98" s="14">
        <f t="shared" si="10"/>
        <v>0.16706443914081145</v>
      </c>
      <c r="G98" s="14">
        <f t="shared" si="7"/>
        <v>0.15559082280872555</v>
      </c>
      <c r="H98" s="12">
        <f t="shared" si="13"/>
        <v>47754.611950738079</v>
      </c>
      <c r="I98" s="12">
        <f t="shared" si="11"/>
        <v>7430.1793663267363</v>
      </c>
      <c r="J98" s="12">
        <f t="shared" si="8"/>
        <v>44474.930778441456</v>
      </c>
      <c r="K98" s="12">
        <f>K99+J98</f>
        <v>238859.98641357236</v>
      </c>
      <c r="L98" s="15">
        <f t="shared" si="12"/>
        <v>5.0018202777979148</v>
      </c>
    </row>
    <row r="99" spans="1:12" x14ac:dyDescent="0.2">
      <c r="A99" s="16">
        <v>90</v>
      </c>
      <c r="B99" s="8">
        <v>21</v>
      </c>
      <c r="C99" s="21">
        <v>174</v>
      </c>
      <c r="D99" s="21">
        <v>189</v>
      </c>
      <c r="E99" s="24">
        <v>0.38890000000000002</v>
      </c>
      <c r="F99" s="25">
        <f t="shared" si="10"/>
        <v>0.11570247933884298</v>
      </c>
      <c r="G99" s="25">
        <f t="shared" si="7"/>
        <v>0.10806187931958065</v>
      </c>
      <c r="H99" s="26">
        <f t="shared" si="13"/>
        <v>40324.432584411341</v>
      </c>
      <c r="I99" s="26">
        <f t="shared" si="11"/>
        <v>4357.533967567224</v>
      </c>
      <c r="J99" s="26">
        <f t="shared" si="8"/>
        <v>37661.543576831013</v>
      </c>
      <c r="K99" s="26">
        <f t="shared" ref="K99:K108" si="14">K100+J99</f>
        <v>194385.05563513091</v>
      </c>
      <c r="L99" s="17">
        <f t="shared" si="12"/>
        <v>4.8205279820918419</v>
      </c>
    </row>
    <row r="100" spans="1:12" x14ac:dyDescent="0.2">
      <c r="A100" s="16">
        <v>91</v>
      </c>
      <c r="B100" s="8">
        <v>28</v>
      </c>
      <c r="C100" s="21">
        <v>162</v>
      </c>
      <c r="D100" s="21">
        <v>155</v>
      </c>
      <c r="E100" s="24">
        <v>0.45400000000000001</v>
      </c>
      <c r="F100" s="25">
        <f t="shared" si="10"/>
        <v>0.17665615141955837</v>
      </c>
      <c r="G100" s="25">
        <f t="shared" si="7"/>
        <v>0.16111584229060694</v>
      </c>
      <c r="H100" s="26">
        <f t="shared" si="13"/>
        <v>35966.898616844119</v>
      </c>
      <c r="I100" s="26">
        <f t="shared" si="11"/>
        <v>5794.8371652337055</v>
      </c>
      <c r="J100" s="26">
        <f t="shared" si="8"/>
        <v>32802.917524626515</v>
      </c>
      <c r="K100" s="26">
        <f t="shared" si="14"/>
        <v>156723.51205829991</v>
      </c>
      <c r="L100" s="17">
        <f t="shared" si="12"/>
        <v>4.3574374796080617</v>
      </c>
    </row>
    <row r="101" spans="1:12" x14ac:dyDescent="0.2">
      <c r="A101" s="16">
        <v>92</v>
      </c>
      <c r="B101" s="8">
        <v>21</v>
      </c>
      <c r="C101" s="21">
        <v>125</v>
      </c>
      <c r="D101" s="21">
        <v>141</v>
      </c>
      <c r="E101" s="24">
        <v>0.51419999999999999</v>
      </c>
      <c r="F101" s="25">
        <f t="shared" si="10"/>
        <v>0.15789473684210525</v>
      </c>
      <c r="G101" s="25">
        <f t="shared" si="7"/>
        <v>0.14664620137456372</v>
      </c>
      <c r="H101" s="26">
        <f t="shared" si="13"/>
        <v>30172.061451610414</v>
      </c>
      <c r="I101" s="26">
        <f t="shared" si="11"/>
        <v>4424.6181995185725</v>
      </c>
      <c r="J101" s="26">
        <f t="shared" si="8"/>
        <v>28022.58193028429</v>
      </c>
      <c r="K101" s="26">
        <f t="shared" si="14"/>
        <v>123920.59453367339</v>
      </c>
      <c r="L101" s="17">
        <f t="shared" si="12"/>
        <v>4.1071305231303379</v>
      </c>
    </row>
    <row r="102" spans="1:12" x14ac:dyDescent="0.2">
      <c r="A102" s="16">
        <v>93</v>
      </c>
      <c r="B102" s="8">
        <v>13</v>
      </c>
      <c r="C102" s="21">
        <v>93</v>
      </c>
      <c r="D102" s="21">
        <v>100</v>
      </c>
      <c r="E102" s="24">
        <v>0.4622</v>
      </c>
      <c r="F102" s="25">
        <f t="shared" si="10"/>
        <v>0.13471502590673576</v>
      </c>
      <c r="G102" s="25">
        <f t="shared" si="7"/>
        <v>0.12561430225120154</v>
      </c>
      <c r="H102" s="26">
        <f t="shared" si="13"/>
        <v>25747.443252091842</v>
      </c>
      <c r="I102" s="26">
        <f t="shared" si="11"/>
        <v>3234.2471188639242</v>
      </c>
      <c r="J102" s="26">
        <f t="shared" si="8"/>
        <v>24008.065151566821</v>
      </c>
      <c r="K102" s="26">
        <f t="shared" si="14"/>
        <v>95898.012603389099</v>
      </c>
      <c r="L102" s="17">
        <f t="shared" si="12"/>
        <v>3.7245644806149016</v>
      </c>
    </row>
    <row r="103" spans="1:12" x14ac:dyDescent="0.2">
      <c r="A103" s="16">
        <v>94</v>
      </c>
      <c r="B103" s="8">
        <v>13</v>
      </c>
      <c r="C103" s="21">
        <v>64</v>
      </c>
      <c r="D103" s="21">
        <v>73</v>
      </c>
      <c r="E103" s="24">
        <v>0.42570000000000002</v>
      </c>
      <c r="F103" s="25">
        <f t="shared" si="10"/>
        <v>0.18978102189781021</v>
      </c>
      <c r="G103" s="25">
        <f t="shared" si="7"/>
        <v>0.1711294146452553</v>
      </c>
      <c r="H103" s="26">
        <f t="shared" si="13"/>
        <v>22513.196133227917</v>
      </c>
      <c r="I103" s="26">
        <f t="shared" si="11"/>
        <v>3852.6700760731187</v>
      </c>
      <c r="J103" s="26">
        <f t="shared" si="8"/>
        <v>20300.607708539126</v>
      </c>
      <c r="K103" s="26">
        <f t="shared" si="14"/>
        <v>71889.947451822271</v>
      </c>
      <c r="L103" s="17">
        <f t="shared" si="12"/>
        <v>3.1932359593188853</v>
      </c>
    </row>
    <row r="104" spans="1:12" x14ac:dyDescent="0.2">
      <c r="A104" s="16">
        <v>95</v>
      </c>
      <c r="B104" s="8">
        <v>18</v>
      </c>
      <c r="C104" s="21">
        <v>55</v>
      </c>
      <c r="D104" s="21">
        <v>57</v>
      </c>
      <c r="E104" s="24">
        <v>0.74050000000000005</v>
      </c>
      <c r="F104" s="25">
        <f t="shared" si="10"/>
        <v>0.32142857142857145</v>
      </c>
      <c r="G104" s="25">
        <f t="shared" si="7"/>
        <v>0.29668210512435927</v>
      </c>
      <c r="H104" s="26">
        <f t="shared" si="13"/>
        <v>18660.526057154799</v>
      </c>
      <c r="I104" s="26">
        <f t="shared" si="11"/>
        <v>5536.2441533646452</v>
      </c>
      <c r="J104" s="26">
        <f t="shared" si="8"/>
        <v>17223.870699356674</v>
      </c>
      <c r="K104" s="26">
        <f t="shared" si="14"/>
        <v>51589.339743283148</v>
      </c>
      <c r="L104" s="17">
        <f t="shared" si="12"/>
        <v>2.7646240832263578</v>
      </c>
    </row>
    <row r="105" spans="1:12" x14ac:dyDescent="0.2">
      <c r="A105" s="16">
        <v>96</v>
      </c>
      <c r="B105" s="8">
        <v>11</v>
      </c>
      <c r="C105" s="21">
        <v>42</v>
      </c>
      <c r="D105" s="21">
        <v>42</v>
      </c>
      <c r="E105" s="24">
        <v>0.62170000000000003</v>
      </c>
      <c r="F105" s="25">
        <f t="shared" si="10"/>
        <v>0.26190476190476192</v>
      </c>
      <c r="G105" s="25">
        <f t="shared" si="7"/>
        <v>0.23829484871526585</v>
      </c>
      <c r="H105" s="26">
        <f t="shared" si="13"/>
        <v>13124.281903790154</v>
      </c>
      <c r="I105" s="26">
        <f t="shared" si="11"/>
        <v>3127.4487707601761</v>
      </c>
      <c r="J105" s="26">
        <f t="shared" si="8"/>
        <v>11941.168033811578</v>
      </c>
      <c r="K105" s="26">
        <f t="shared" si="14"/>
        <v>34365.469043926474</v>
      </c>
      <c r="L105" s="17">
        <f t="shared" si="12"/>
        <v>2.6184647126485521</v>
      </c>
    </row>
    <row r="106" spans="1:12" x14ac:dyDescent="0.2">
      <c r="A106" s="16">
        <v>97</v>
      </c>
      <c r="B106" s="8">
        <v>9</v>
      </c>
      <c r="C106" s="21">
        <v>30</v>
      </c>
      <c r="D106" s="21">
        <v>31</v>
      </c>
      <c r="E106" s="24">
        <v>0.29559999999999997</v>
      </c>
      <c r="F106" s="25">
        <f t="shared" si="10"/>
        <v>0.29508196721311475</v>
      </c>
      <c r="G106" s="25">
        <f t="shared" si="7"/>
        <v>0.24430232684393968</v>
      </c>
      <c r="H106" s="26">
        <f t="shared" si="13"/>
        <v>9996.833133029977</v>
      </c>
      <c r="I106" s="26">
        <f t="shared" si="11"/>
        <v>2442.2495954698152</v>
      </c>
      <c r="J106" s="26">
        <f t="shared" si="8"/>
        <v>8276.5125179810384</v>
      </c>
      <c r="K106" s="26">
        <f t="shared" si="14"/>
        <v>22424.301010114898</v>
      </c>
      <c r="L106" s="17">
        <f t="shared" si="12"/>
        <v>2.2431404737590368</v>
      </c>
    </row>
    <row r="107" spans="1:12" x14ac:dyDescent="0.2">
      <c r="A107" s="16">
        <v>98</v>
      </c>
      <c r="B107" s="8">
        <v>5</v>
      </c>
      <c r="C107" s="21">
        <v>20</v>
      </c>
      <c r="D107" s="21">
        <v>29</v>
      </c>
      <c r="E107" s="24">
        <v>0.4592</v>
      </c>
      <c r="F107" s="25">
        <f t="shared" si="10"/>
        <v>0.20408163265306123</v>
      </c>
      <c r="G107" s="25">
        <f t="shared" si="7"/>
        <v>0.1837965005146302</v>
      </c>
      <c r="H107" s="26">
        <f t="shared" si="13"/>
        <v>7554.5835375601619</v>
      </c>
      <c r="I107" s="26">
        <f t="shared" si="11"/>
        <v>1388.506017048993</v>
      </c>
      <c r="J107" s="26">
        <f t="shared" si="8"/>
        <v>6803.679483540066</v>
      </c>
      <c r="K107" s="26">
        <f t="shared" si="14"/>
        <v>14147.788492133859</v>
      </c>
      <c r="L107" s="17">
        <f t="shared" si="12"/>
        <v>1.8727423453315928</v>
      </c>
    </row>
    <row r="108" spans="1:12" x14ac:dyDescent="0.2">
      <c r="A108" s="16">
        <v>99</v>
      </c>
      <c r="B108" s="8">
        <v>4</v>
      </c>
      <c r="C108" s="21">
        <v>18</v>
      </c>
      <c r="D108" s="21">
        <v>16</v>
      </c>
      <c r="E108" s="24">
        <v>0.87119999999999997</v>
      </c>
      <c r="F108" s="25">
        <f t="shared" si="10"/>
        <v>0.23529411764705882</v>
      </c>
      <c r="G108" s="25">
        <f t="shared" si="7"/>
        <v>0.2283730702475564</v>
      </c>
      <c r="H108" s="26">
        <f t="shared" si="13"/>
        <v>6166.0775205111686</v>
      </c>
      <c r="I108" s="26">
        <f t="shared" si="11"/>
        <v>1408.1660547435756</v>
      </c>
      <c r="J108" s="26">
        <f t="shared" si="8"/>
        <v>5984.7057326601953</v>
      </c>
      <c r="K108" s="26">
        <f t="shared" si="14"/>
        <v>7344.1090085937931</v>
      </c>
      <c r="L108" s="17">
        <f t="shared" si="12"/>
        <v>1.1910503856242414</v>
      </c>
    </row>
    <row r="109" spans="1:12" x14ac:dyDescent="0.2">
      <c r="A109" s="16" t="s">
        <v>24</v>
      </c>
      <c r="B109" s="8">
        <v>7</v>
      </c>
      <c r="C109" s="26">
        <v>22</v>
      </c>
      <c r="D109" s="10">
        <v>27</v>
      </c>
      <c r="E109" s="24"/>
      <c r="F109" s="25">
        <f>B109/((C109+D109)/2)</f>
        <v>0.2857142857142857</v>
      </c>
      <c r="G109" s="25">
        <v>1</v>
      </c>
      <c r="H109" s="26">
        <f>H108-I108</f>
        <v>4757.9114657675927</v>
      </c>
      <c r="I109" s="26">
        <f>H109*G109</f>
        <v>4757.9114657675927</v>
      </c>
      <c r="J109" s="26">
        <f>H109*F109</f>
        <v>1359.4032759335978</v>
      </c>
      <c r="K109" s="26">
        <f>J109</f>
        <v>1359.4032759335978</v>
      </c>
      <c r="L109" s="17">
        <f>K109/H109</f>
        <v>0.2857142857142857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ht="11.25" x14ac:dyDescent="0.2">
      <c r="A112" s="31" t="s">
        <v>25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3" t="s">
        <v>12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1" t="s">
        <v>13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14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15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16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17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18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19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20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21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22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28"/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4" t="s">
        <v>49</v>
      </c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x14ac:dyDescent="0.2">
      <c r="A7" s="40"/>
      <c r="B7" s="41"/>
      <c r="C7" s="42">
        <v>41275</v>
      </c>
      <c r="D7" s="43">
        <v>41640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1</v>
      </c>
      <c r="C9" s="21">
        <v>950</v>
      </c>
      <c r="D9" s="21">
        <v>853</v>
      </c>
      <c r="E9" s="13">
        <v>0.5</v>
      </c>
      <c r="F9" s="14">
        <f>B9/((C9+D9)/2)</f>
        <v>1.1092623405435386E-3</v>
      </c>
      <c r="G9" s="14">
        <f t="shared" ref="G9:G72" si="0">F9/((1+(1-E9)*F9))</f>
        <v>1.1086474501108647E-3</v>
      </c>
      <c r="H9" s="12">
        <v>100000</v>
      </c>
      <c r="I9" s="12">
        <f>H9*G9</f>
        <v>110.86474501108647</v>
      </c>
      <c r="J9" s="12">
        <f t="shared" ref="J9:J72" si="1">H10+I9*E9</f>
        <v>99944.567627494456</v>
      </c>
      <c r="K9" s="12">
        <f t="shared" ref="K9:K72" si="2">K10+J9</f>
        <v>8756416.7784435451</v>
      </c>
      <c r="L9" s="23">
        <f>K9/H9</f>
        <v>87.564167784435455</v>
      </c>
    </row>
    <row r="10" spans="1:13" x14ac:dyDescent="0.2">
      <c r="A10" s="16">
        <v>1</v>
      </c>
      <c r="B10" s="21">
        <v>0</v>
      </c>
      <c r="C10" s="21">
        <v>976</v>
      </c>
      <c r="D10" s="21">
        <v>965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99889.135254988912</v>
      </c>
      <c r="I10" s="12">
        <f t="shared" ref="I10:I73" si="4">H10*G10</f>
        <v>0</v>
      </c>
      <c r="J10" s="12">
        <f t="shared" si="1"/>
        <v>99889.135254988912</v>
      </c>
      <c r="K10" s="12">
        <f t="shared" si="2"/>
        <v>8656472.2108160499</v>
      </c>
      <c r="L10" s="15">
        <f t="shared" ref="L10:L73" si="5">K10/H10</f>
        <v>86.660798381310514</v>
      </c>
    </row>
    <row r="11" spans="1:13" x14ac:dyDescent="0.2">
      <c r="A11" s="16">
        <v>2</v>
      </c>
      <c r="B11" s="9">
        <v>0</v>
      </c>
      <c r="C11" s="21">
        <v>994</v>
      </c>
      <c r="D11" s="21">
        <v>971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99889.135254988912</v>
      </c>
      <c r="I11" s="12">
        <f t="shared" si="4"/>
        <v>0</v>
      </c>
      <c r="J11" s="12">
        <f t="shared" si="1"/>
        <v>99889.135254988912</v>
      </c>
      <c r="K11" s="12">
        <f t="shared" si="2"/>
        <v>8556583.0755610615</v>
      </c>
      <c r="L11" s="15">
        <f t="shared" si="5"/>
        <v>85.660798381310514</v>
      </c>
    </row>
    <row r="12" spans="1:13" x14ac:dyDescent="0.2">
      <c r="A12" s="16">
        <v>3</v>
      </c>
      <c r="B12" s="9">
        <v>0</v>
      </c>
      <c r="C12" s="21">
        <v>1004</v>
      </c>
      <c r="D12" s="21">
        <v>1016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99889.135254988912</v>
      </c>
      <c r="I12" s="12">
        <f t="shared" si="4"/>
        <v>0</v>
      </c>
      <c r="J12" s="12">
        <f t="shared" si="1"/>
        <v>99889.135254988912</v>
      </c>
      <c r="K12" s="12">
        <f t="shared" si="2"/>
        <v>8456693.9403060731</v>
      </c>
      <c r="L12" s="15">
        <f t="shared" si="5"/>
        <v>84.660798381310528</v>
      </c>
    </row>
    <row r="13" spans="1:13" x14ac:dyDescent="0.2">
      <c r="A13" s="16">
        <v>4</v>
      </c>
      <c r="B13" s="9">
        <v>0</v>
      </c>
      <c r="C13" s="21">
        <v>1072</v>
      </c>
      <c r="D13" s="21">
        <v>1011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99889.135254988912</v>
      </c>
      <c r="I13" s="12">
        <f t="shared" si="4"/>
        <v>0</v>
      </c>
      <c r="J13" s="12">
        <f t="shared" si="1"/>
        <v>99889.135254988912</v>
      </c>
      <c r="K13" s="12">
        <f t="shared" si="2"/>
        <v>8356804.8050510846</v>
      </c>
      <c r="L13" s="15">
        <f t="shared" si="5"/>
        <v>83.660798381310528</v>
      </c>
    </row>
    <row r="14" spans="1:13" x14ac:dyDescent="0.2">
      <c r="A14" s="16">
        <v>5</v>
      </c>
      <c r="B14" s="9">
        <v>0</v>
      </c>
      <c r="C14" s="21">
        <v>1013</v>
      </c>
      <c r="D14" s="21">
        <v>1068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99889.135254988912</v>
      </c>
      <c r="I14" s="12">
        <f t="shared" si="4"/>
        <v>0</v>
      </c>
      <c r="J14" s="12">
        <f t="shared" si="1"/>
        <v>99889.135254988912</v>
      </c>
      <c r="K14" s="12">
        <f t="shared" si="2"/>
        <v>8256915.6697960962</v>
      </c>
      <c r="L14" s="15">
        <f t="shared" si="5"/>
        <v>82.660798381310528</v>
      </c>
    </row>
    <row r="15" spans="1:13" x14ac:dyDescent="0.2">
      <c r="A15" s="16">
        <v>6</v>
      </c>
      <c r="B15" s="9">
        <v>0</v>
      </c>
      <c r="C15" s="21">
        <v>946</v>
      </c>
      <c r="D15" s="21">
        <v>1006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99889.135254988912</v>
      </c>
      <c r="I15" s="12">
        <f t="shared" si="4"/>
        <v>0</v>
      </c>
      <c r="J15" s="12">
        <f t="shared" si="1"/>
        <v>99889.135254988912</v>
      </c>
      <c r="K15" s="12">
        <f t="shared" si="2"/>
        <v>8157026.5345411077</v>
      </c>
      <c r="L15" s="15">
        <f t="shared" si="5"/>
        <v>81.660798381310542</v>
      </c>
    </row>
    <row r="16" spans="1:13" x14ac:dyDescent="0.2">
      <c r="A16" s="16">
        <v>7</v>
      </c>
      <c r="B16" s="9">
        <v>0</v>
      </c>
      <c r="C16" s="21">
        <v>872</v>
      </c>
      <c r="D16" s="21">
        <v>940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99889.135254988912</v>
      </c>
      <c r="I16" s="12">
        <f t="shared" si="4"/>
        <v>0</v>
      </c>
      <c r="J16" s="12">
        <f t="shared" si="1"/>
        <v>99889.135254988912</v>
      </c>
      <c r="K16" s="12">
        <f t="shared" si="2"/>
        <v>8057137.3992861193</v>
      </c>
      <c r="L16" s="15">
        <f t="shared" si="5"/>
        <v>80.660798381310542</v>
      </c>
    </row>
    <row r="17" spans="1:12" x14ac:dyDescent="0.2">
      <c r="A17" s="16">
        <v>8</v>
      </c>
      <c r="B17" s="9">
        <v>0</v>
      </c>
      <c r="C17" s="21">
        <v>826</v>
      </c>
      <c r="D17" s="21">
        <v>879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99889.135254988912</v>
      </c>
      <c r="I17" s="12">
        <f t="shared" si="4"/>
        <v>0</v>
      </c>
      <c r="J17" s="12">
        <f t="shared" si="1"/>
        <v>99889.135254988912</v>
      </c>
      <c r="K17" s="12">
        <f t="shared" si="2"/>
        <v>7957248.2640311308</v>
      </c>
      <c r="L17" s="15">
        <f t="shared" si="5"/>
        <v>79.660798381310542</v>
      </c>
    </row>
    <row r="18" spans="1:12" x14ac:dyDescent="0.2">
      <c r="A18" s="16">
        <v>9</v>
      </c>
      <c r="B18" s="21">
        <v>0</v>
      </c>
      <c r="C18" s="21">
        <v>803</v>
      </c>
      <c r="D18" s="21">
        <v>835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99889.135254988912</v>
      </c>
      <c r="I18" s="12">
        <f t="shared" si="4"/>
        <v>0</v>
      </c>
      <c r="J18" s="12">
        <f t="shared" si="1"/>
        <v>99889.135254988912</v>
      </c>
      <c r="K18" s="12">
        <f t="shared" si="2"/>
        <v>7857359.1287761424</v>
      </c>
      <c r="L18" s="15">
        <f t="shared" si="5"/>
        <v>78.660798381310556</v>
      </c>
    </row>
    <row r="19" spans="1:12" x14ac:dyDescent="0.2">
      <c r="A19" s="16">
        <v>10</v>
      </c>
      <c r="B19" s="9">
        <v>0</v>
      </c>
      <c r="C19" s="21">
        <v>820</v>
      </c>
      <c r="D19" s="21">
        <v>807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99889.135254988912</v>
      </c>
      <c r="I19" s="12">
        <f t="shared" si="4"/>
        <v>0</v>
      </c>
      <c r="J19" s="12">
        <f t="shared" si="1"/>
        <v>99889.135254988912</v>
      </c>
      <c r="K19" s="12">
        <f t="shared" si="2"/>
        <v>7757469.9935211539</v>
      </c>
      <c r="L19" s="15">
        <f t="shared" si="5"/>
        <v>77.660798381310556</v>
      </c>
    </row>
    <row r="20" spans="1:12" x14ac:dyDescent="0.2">
      <c r="A20" s="16">
        <v>11</v>
      </c>
      <c r="B20" s="9">
        <v>0</v>
      </c>
      <c r="C20" s="21">
        <v>835</v>
      </c>
      <c r="D20" s="21">
        <v>814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99889.135254988912</v>
      </c>
      <c r="I20" s="12">
        <f t="shared" si="4"/>
        <v>0</v>
      </c>
      <c r="J20" s="12">
        <f t="shared" si="1"/>
        <v>99889.135254988912</v>
      </c>
      <c r="K20" s="12">
        <f t="shared" si="2"/>
        <v>7657580.8582661655</v>
      </c>
      <c r="L20" s="15">
        <f t="shared" si="5"/>
        <v>76.660798381310556</v>
      </c>
    </row>
    <row r="21" spans="1:12" x14ac:dyDescent="0.2">
      <c r="A21" s="16">
        <v>12</v>
      </c>
      <c r="B21" s="9">
        <v>0</v>
      </c>
      <c r="C21" s="21">
        <v>771</v>
      </c>
      <c r="D21" s="21">
        <v>829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99889.135254988912</v>
      </c>
      <c r="I21" s="12">
        <f t="shared" si="4"/>
        <v>0</v>
      </c>
      <c r="J21" s="12">
        <f t="shared" si="1"/>
        <v>99889.135254988912</v>
      </c>
      <c r="K21" s="12">
        <f t="shared" si="2"/>
        <v>7557691.723011177</v>
      </c>
      <c r="L21" s="15">
        <f t="shared" si="5"/>
        <v>75.660798381310556</v>
      </c>
    </row>
    <row r="22" spans="1:12" x14ac:dyDescent="0.2">
      <c r="A22" s="16">
        <v>13</v>
      </c>
      <c r="B22" s="9">
        <v>0</v>
      </c>
      <c r="C22" s="21">
        <v>758</v>
      </c>
      <c r="D22" s="21">
        <v>783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99889.135254988912</v>
      </c>
      <c r="I22" s="12">
        <f t="shared" si="4"/>
        <v>0</v>
      </c>
      <c r="J22" s="12">
        <f t="shared" si="1"/>
        <v>99889.135254988912</v>
      </c>
      <c r="K22" s="12">
        <f t="shared" si="2"/>
        <v>7457802.5877561886</v>
      </c>
      <c r="L22" s="15">
        <f t="shared" si="5"/>
        <v>74.66079838131057</v>
      </c>
    </row>
    <row r="23" spans="1:12" x14ac:dyDescent="0.2">
      <c r="A23" s="16">
        <v>14</v>
      </c>
      <c r="B23" s="9">
        <v>0</v>
      </c>
      <c r="C23" s="21">
        <v>719</v>
      </c>
      <c r="D23" s="21">
        <v>745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99889.135254988912</v>
      </c>
      <c r="I23" s="12">
        <f t="shared" si="4"/>
        <v>0</v>
      </c>
      <c r="J23" s="12">
        <f t="shared" si="1"/>
        <v>99889.135254988912</v>
      </c>
      <c r="K23" s="12">
        <f t="shared" si="2"/>
        <v>7357913.4525012001</v>
      </c>
      <c r="L23" s="15">
        <f t="shared" si="5"/>
        <v>73.66079838131057</v>
      </c>
    </row>
    <row r="24" spans="1:12" x14ac:dyDescent="0.2">
      <c r="A24" s="16">
        <v>15</v>
      </c>
      <c r="B24" s="9">
        <v>0</v>
      </c>
      <c r="C24" s="21">
        <v>703</v>
      </c>
      <c r="D24" s="21">
        <v>722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99889.135254988912</v>
      </c>
      <c r="I24" s="12">
        <f t="shared" si="4"/>
        <v>0</v>
      </c>
      <c r="J24" s="12">
        <f t="shared" si="1"/>
        <v>99889.135254988912</v>
      </c>
      <c r="K24" s="12">
        <f t="shared" si="2"/>
        <v>7258024.3172462117</v>
      </c>
      <c r="L24" s="15">
        <f t="shared" si="5"/>
        <v>72.66079838131057</v>
      </c>
    </row>
    <row r="25" spans="1:12" x14ac:dyDescent="0.2">
      <c r="A25" s="16">
        <v>16</v>
      </c>
      <c r="B25" s="9">
        <v>0</v>
      </c>
      <c r="C25" s="21">
        <v>736</v>
      </c>
      <c r="D25" s="21">
        <v>697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99889.135254988912</v>
      </c>
      <c r="I25" s="12">
        <f t="shared" si="4"/>
        <v>0</v>
      </c>
      <c r="J25" s="12">
        <f t="shared" si="1"/>
        <v>99889.135254988912</v>
      </c>
      <c r="K25" s="12">
        <f t="shared" si="2"/>
        <v>7158135.1819912232</v>
      </c>
      <c r="L25" s="15">
        <f t="shared" si="5"/>
        <v>71.660798381310585</v>
      </c>
    </row>
    <row r="26" spans="1:12" x14ac:dyDescent="0.2">
      <c r="A26" s="16">
        <v>17</v>
      </c>
      <c r="B26" s="9">
        <v>0</v>
      </c>
      <c r="C26" s="21">
        <v>740</v>
      </c>
      <c r="D26" s="21">
        <v>740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99889.135254988912</v>
      </c>
      <c r="I26" s="12">
        <f t="shared" si="4"/>
        <v>0</v>
      </c>
      <c r="J26" s="12">
        <f t="shared" si="1"/>
        <v>99889.135254988912</v>
      </c>
      <c r="K26" s="12">
        <f t="shared" si="2"/>
        <v>7058246.0467362348</v>
      </c>
      <c r="L26" s="15">
        <f t="shared" si="5"/>
        <v>70.660798381310585</v>
      </c>
    </row>
    <row r="27" spans="1:12" x14ac:dyDescent="0.2">
      <c r="A27" s="16">
        <v>18</v>
      </c>
      <c r="B27" s="9">
        <v>0</v>
      </c>
      <c r="C27" s="21">
        <v>801</v>
      </c>
      <c r="D27" s="21">
        <v>737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99889.135254988912</v>
      </c>
      <c r="I27" s="12">
        <f t="shared" si="4"/>
        <v>0</v>
      </c>
      <c r="J27" s="12">
        <f t="shared" si="1"/>
        <v>99889.135254988912</v>
      </c>
      <c r="K27" s="12">
        <f t="shared" si="2"/>
        <v>6958356.9114812464</v>
      </c>
      <c r="L27" s="15">
        <f t="shared" si="5"/>
        <v>69.660798381310585</v>
      </c>
    </row>
    <row r="28" spans="1:12" x14ac:dyDescent="0.2">
      <c r="A28" s="16">
        <v>19</v>
      </c>
      <c r="B28" s="9">
        <v>0</v>
      </c>
      <c r="C28" s="21">
        <v>836</v>
      </c>
      <c r="D28" s="21">
        <v>812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99889.135254988912</v>
      </c>
      <c r="I28" s="12">
        <f t="shared" si="4"/>
        <v>0</v>
      </c>
      <c r="J28" s="12">
        <f t="shared" si="1"/>
        <v>99889.135254988912</v>
      </c>
      <c r="K28" s="12">
        <f t="shared" si="2"/>
        <v>6858467.7762262579</v>
      </c>
      <c r="L28" s="15">
        <f t="shared" si="5"/>
        <v>68.660798381310599</v>
      </c>
    </row>
    <row r="29" spans="1:12" x14ac:dyDescent="0.2">
      <c r="A29" s="16">
        <v>20</v>
      </c>
      <c r="B29" s="9">
        <v>0</v>
      </c>
      <c r="C29" s="21">
        <v>893</v>
      </c>
      <c r="D29" s="21">
        <v>847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99889.135254988912</v>
      </c>
      <c r="I29" s="12">
        <f t="shared" si="4"/>
        <v>0</v>
      </c>
      <c r="J29" s="12">
        <f t="shared" si="1"/>
        <v>99889.135254988912</v>
      </c>
      <c r="K29" s="12">
        <f t="shared" si="2"/>
        <v>6758578.6409712695</v>
      </c>
      <c r="L29" s="15">
        <f t="shared" si="5"/>
        <v>67.660798381310599</v>
      </c>
    </row>
    <row r="30" spans="1:12" x14ac:dyDescent="0.2">
      <c r="A30" s="16">
        <v>21</v>
      </c>
      <c r="B30" s="9">
        <v>0</v>
      </c>
      <c r="C30" s="21">
        <v>894</v>
      </c>
      <c r="D30" s="21">
        <v>924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99889.135254988912</v>
      </c>
      <c r="I30" s="12">
        <f t="shared" si="4"/>
        <v>0</v>
      </c>
      <c r="J30" s="12">
        <f t="shared" si="1"/>
        <v>99889.135254988912</v>
      </c>
      <c r="K30" s="12">
        <f t="shared" si="2"/>
        <v>6658689.505716281</v>
      </c>
      <c r="L30" s="15">
        <f t="shared" si="5"/>
        <v>66.660798381310599</v>
      </c>
    </row>
    <row r="31" spans="1:12" x14ac:dyDescent="0.2">
      <c r="A31" s="16">
        <v>22</v>
      </c>
      <c r="B31" s="21">
        <v>0</v>
      </c>
      <c r="C31" s="21">
        <v>939</v>
      </c>
      <c r="D31" s="21">
        <v>896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99889.135254988912</v>
      </c>
      <c r="I31" s="12">
        <f t="shared" si="4"/>
        <v>0</v>
      </c>
      <c r="J31" s="12">
        <f t="shared" si="1"/>
        <v>99889.135254988912</v>
      </c>
      <c r="K31" s="12">
        <f t="shared" si="2"/>
        <v>6558800.3704612926</v>
      </c>
      <c r="L31" s="15">
        <f t="shared" si="5"/>
        <v>65.660798381310613</v>
      </c>
    </row>
    <row r="32" spans="1:12" x14ac:dyDescent="0.2">
      <c r="A32" s="16">
        <v>23</v>
      </c>
      <c r="B32" s="9">
        <v>0</v>
      </c>
      <c r="C32" s="21">
        <v>935</v>
      </c>
      <c r="D32" s="21">
        <v>924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99889.135254988912</v>
      </c>
      <c r="I32" s="12">
        <f t="shared" si="4"/>
        <v>0</v>
      </c>
      <c r="J32" s="12">
        <f t="shared" si="1"/>
        <v>99889.135254988912</v>
      </c>
      <c r="K32" s="12">
        <f t="shared" si="2"/>
        <v>6458911.2352063041</v>
      </c>
      <c r="L32" s="15">
        <f t="shared" si="5"/>
        <v>64.660798381310613</v>
      </c>
    </row>
    <row r="33" spans="1:12" x14ac:dyDescent="0.2">
      <c r="A33" s="16">
        <v>24</v>
      </c>
      <c r="B33" s="9">
        <v>0</v>
      </c>
      <c r="C33" s="21">
        <v>979</v>
      </c>
      <c r="D33" s="21">
        <v>917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99889.135254988912</v>
      </c>
      <c r="I33" s="12">
        <f t="shared" si="4"/>
        <v>0</v>
      </c>
      <c r="J33" s="12">
        <f t="shared" si="1"/>
        <v>99889.135254988912</v>
      </c>
      <c r="K33" s="12">
        <f t="shared" si="2"/>
        <v>6359022.0999513157</v>
      </c>
      <c r="L33" s="15">
        <f t="shared" si="5"/>
        <v>63.66079838131062</v>
      </c>
    </row>
    <row r="34" spans="1:12" x14ac:dyDescent="0.2">
      <c r="A34" s="16">
        <v>25</v>
      </c>
      <c r="B34" s="21">
        <v>0</v>
      </c>
      <c r="C34" s="21">
        <v>1020</v>
      </c>
      <c r="D34" s="21">
        <v>979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99889.135254988912</v>
      </c>
      <c r="I34" s="12">
        <f t="shared" si="4"/>
        <v>0</v>
      </c>
      <c r="J34" s="12">
        <f t="shared" si="1"/>
        <v>99889.135254988912</v>
      </c>
      <c r="K34" s="12">
        <f t="shared" si="2"/>
        <v>6259132.9646963272</v>
      </c>
      <c r="L34" s="15">
        <f t="shared" si="5"/>
        <v>62.660798381310627</v>
      </c>
    </row>
    <row r="35" spans="1:12" x14ac:dyDescent="0.2">
      <c r="A35" s="16">
        <v>26</v>
      </c>
      <c r="B35" s="9">
        <v>0</v>
      </c>
      <c r="C35" s="21">
        <v>1116</v>
      </c>
      <c r="D35" s="21">
        <v>992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99889.135254988912</v>
      </c>
      <c r="I35" s="12">
        <f t="shared" si="4"/>
        <v>0</v>
      </c>
      <c r="J35" s="12">
        <f t="shared" si="1"/>
        <v>99889.135254988912</v>
      </c>
      <c r="K35" s="12">
        <f t="shared" si="2"/>
        <v>6159243.8294413388</v>
      </c>
      <c r="L35" s="15">
        <f t="shared" si="5"/>
        <v>61.660798381310627</v>
      </c>
    </row>
    <row r="36" spans="1:12" x14ac:dyDescent="0.2">
      <c r="A36" s="16">
        <v>27</v>
      </c>
      <c r="B36" s="9">
        <v>0</v>
      </c>
      <c r="C36" s="21">
        <v>1213</v>
      </c>
      <c r="D36" s="21">
        <v>1113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99889.135254988912</v>
      </c>
      <c r="I36" s="12">
        <f t="shared" si="4"/>
        <v>0</v>
      </c>
      <c r="J36" s="12">
        <f t="shared" si="1"/>
        <v>99889.135254988912</v>
      </c>
      <c r="K36" s="12">
        <f t="shared" si="2"/>
        <v>6059354.6941863503</v>
      </c>
      <c r="L36" s="15">
        <f t="shared" si="5"/>
        <v>60.660798381310634</v>
      </c>
    </row>
    <row r="37" spans="1:12" x14ac:dyDescent="0.2">
      <c r="A37" s="16">
        <v>28</v>
      </c>
      <c r="B37" s="9">
        <v>0</v>
      </c>
      <c r="C37" s="21">
        <v>1162</v>
      </c>
      <c r="D37" s="21">
        <v>1179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99889.135254988912</v>
      </c>
      <c r="I37" s="12">
        <f t="shared" si="4"/>
        <v>0</v>
      </c>
      <c r="J37" s="12">
        <f t="shared" si="1"/>
        <v>99889.135254988912</v>
      </c>
      <c r="K37" s="12">
        <f t="shared" si="2"/>
        <v>5959465.5589313619</v>
      </c>
      <c r="L37" s="15">
        <f t="shared" si="5"/>
        <v>59.660798381310634</v>
      </c>
    </row>
    <row r="38" spans="1:12" x14ac:dyDescent="0.2">
      <c r="A38" s="16">
        <v>29</v>
      </c>
      <c r="B38" s="21">
        <v>1</v>
      </c>
      <c r="C38" s="21">
        <v>1289</v>
      </c>
      <c r="D38" s="21">
        <v>1175</v>
      </c>
      <c r="E38" s="13">
        <v>0.5</v>
      </c>
      <c r="F38" s="14">
        <f t="shared" si="3"/>
        <v>8.1168831168831174E-4</v>
      </c>
      <c r="G38" s="14">
        <f t="shared" si="0"/>
        <v>8.1135902636916845E-4</v>
      </c>
      <c r="H38" s="12">
        <f t="shared" si="6"/>
        <v>99889.135254988912</v>
      </c>
      <c r="I38" s="12">
        <f t="shared" si="4"/>
        <v>81.045951525345984</v>
      </c>
      <c r="J38" s="12">
        <f t="shared" si="1"/>
        <v>99848.612279226232</v>
      </c>
      <c r="K38" s="12">
        <f t="shared" si="2"/>
        <v>5859576.4236763725</v>
      </c>
      <c r="L38" s="15">
        <f t="shared" si="5"/>
        <v>58.660798381310634</v>
      </c>
    </row>
    <row r="39" spans="1:12" x14ac:dyDescent="0.2">
      <c r="A39" s="16">
        <v>30</v>
      </c>
      <c r="B39" s="21">
        <v>0</v>
      </c>
      <c r="C39" s="21">
        <v>1310</v>
      </c>
      <c r="D39" s="21">
        <v>1261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99808.089303463566</v>
      </c>
      <c r="I39" s="12">
        <f t="shared" si="4"/>
        <v>0</v>
      </c>
      <c r="J39" s="12">
        <f t="shared" si="1"/>
        <v>99808.089303463566</v>
      </c>
      <c r="K39" s="12">
        <f t="shared" si="2"/>
        <v>5759727.8113971464</v>
      </c>
      <c r="L39" s="15">
        <f t="shared" si="5"/>
        <v>57.708025988603623</v>
      </c>
    </row>
    <row r="40" spans="1:12" x14ac:dyDescent="0.2">
      <c r="A40" s="16">
        <v>31</v>
      </c>
      <c r="B40" s="21">
        <v>1</v>
      </c>
      <c r="C40" s="21">
        <v>1448</v>
      </c>
      <c r="D40" s="21">
        <v>1279</v>
      </c>
      <c r="E40" s="13">
        <v>0.5</v>
      </c>
      <c r="F40" s="14">
        <f t="shared" si="3"/>
        <v>7.334066740007334E-4</v>
      </c>
      <c r="G40" s="14">
        <f t="shared" si="0"/>
        <v>7.3313782991202357E-4</v>
      </c>
      <c r="H40" s="12">
        <f t="shared" si="6"/>
        <v>99808.089303463566</v>
      </c>
      <c r="I40" s="12">
        <f t="shared" si="4"/>
        <v>73.173085999606727</v>
      </c>
      <c r="J40" s="12">
        <f t="shared" si="1"/>
        <v>99771.502760463773</v>
      </c>
      <c r="K40" s="12">
        <f t="shared" si="2"/>
        <v>5659919.7220936827</v>
      </c>
      <c r="L40" s="15">
        <f t="shared" si="5"/>
        <v>56.708025988603616</v>
      </c>
    </row>
    <row r="41" spans="1:12" x14ac:dyDescent="0.2">
      <c r="A41" s="16">
        <v>32</v>
      </c>
      <c r="B41" s="21">
        <v>0</v>
      </c>
      <c r="C41" s="21">
        <v>1554</v>
      </c>
      <c r="D41" s="21">
        <v>1408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99734.916217463964</v>
      </c>
      <c r="I41" s="12">
        <f t="shared" si="4"/>
        <v>0</v>
      </c>
      <c r="J41" s="12">
        <f t="shared" si="1"/>
        <v>99734.916217463964</v>
      </c>
      <c r="K41" s="12">
        <f t="shared" si="2"/>
        <v>5560148.2193332193</v>
      </c>
      <c r="L41" s="15">
        <f t="shared" si="5"/>
        <v>55.749264452278311</v>
      </c>
    </row>
    <row r="42" spans="1:12" x14ac:dyDescent="0.2">
      <c r="A42" s="16">
        <v>33</v>
      </c>
      <c r="B42" s="21">
        <v>0</v>
      </c>
      <c r="C42" s="21">
        <v>1668</v>
      </c>
      <c r="D42" s="21">
        <v>1542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99734.916217463964</v>
      </c>
      <c r="I42" s="12">
        <f t="shared" si="4"/>
        <v>0</v>
      </c>
      <c r="J42" s="12">
        <f t="shared" si="1"/>
        <v>99734.916217463964</v>
      </c>
      <c r="K42" s="12">
        <f t="shared" si="2"/>
        <v>5460413.3031157553</v>
      </c>
      <c r="L42" s="15">
        <f t="shared" si="5"/>
        <v>54.749264452278311</v>
      </c>
    </row>
    <row r="43" spans="1:12" x14ac:dyDescent="0.2">
      <c r="A43" s="16">
        <v>34</v>
      </c>
      <c r="B43" s="21">
        <v>0</v>
      </c>
      <c r="C43" s="21">
        <v>1788</v>
      </c>
      <c r="D43" s="21">
        <v>1671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99734.916217463964</v>
      </c>
      <c r="I43" s="12">
        <f t="shared" si="4"/>
        <v>0</v>
      </c>
      <c r="J43" s="12">
        <f t="shared" si="1"/>
        <v>99734.916217463964</v>
      </c>
      <c r="K43" s="12">
        <f t="shared" si="2"/>
        <v>5360678.3868982913</v>
      </c>
      <c r="L43" s="15">
        <f t="shared" si="5"/>
        <v>53.749264452278311</v>
      </c>
    </row>
    <row r="44" spans="1:12" x14ac:dyDescent="0.2">
      <c r="A44" s="16">
        <v>35</v>
      </c>
      <c r="B44" s="21">
        <v>0</v>
      </c>
      <c r="C44" s="21">
        <v>1857</v>
      </c>
      <c r="D44" s="21">
        <v>1777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99734.916217463964</v>
      </c>
      <c r="I44" s="12">
        <f t="shared" si="4"/>
        <v>0</v>
      </c>
      <c r="J44" s="12">
        <f t="shared" si="1"/>
        <v>99734.916217463964</v>
      </c>
      <c r="K44" s="12">
        <f t="shared" si="2"/>
        <v>5260943.4706808273</v>
      </c>
      <c r="L44" s="15">
        <f t="shared" si="5"/>
        <v>52.749264452278311</v>
      </c>
    </row>
    <row r="45" spans="1:12" x14ac:dyDescent="0.2">
      <c r="A45" s="16">
        <v>36</v>
      </c>
      <c r="B45" s="21">
        <v>1</v>
      </c>
      <c r="C45" s="21">
        <v>1924</v>
      </c>
      <c r="D45" s="21">
        <v>1855</v>
      </c>
      <c r="E45" s="13">
        <v>0.5</v>
      </c>
      <c r="F45" s="14">
        <f t="shared" si="3"/>
        <v>5.2924053982535059E-4</v>
      </c>
      <c r="G45" s="14">
        <f t="shared" si="0"/>
        <v>5.2910052910052914E-4</v>
      </c>
      <c r="H45" s="12">
        <f t="shared" si="6"/>
        <v>99734.916217463964</v>
      </c>
      <c r="I45" s="12">
        <f t="shared" si="4"/>
        <v>52.769796940457127</v>
      </c>
      <c r="J45" s="12">
        <f t="shared" si="1"/>
        <v>99708.531318993744</v>
      </c>
      <c r="K45" s="12">
        <f t="shared" si="2"/>
        <v>5161208.5544633633</v>
      </c>
      <c r="L45" s="15">
        <f t="shared" si="5"/>
        <v>51.749264452278311</v>
      </c>
    </row>
    <row r="46" spans="1:12" x14ac:dyDescent="0.2">
      <c r="A46" s="16">
        <v>37</v>
      </c>
      <c r="B46" s="21">
        <v>0</v>
      </c>
      <c r="C46" s="21">
        <v>1848</v>
      </c>
      <c r="D46" s="21">
        <v>1917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99682.14642052351</v>
      </c>
      <c r="I46" s="12">
        <f t="shared" si="4"/>
        <v>0</v>
      </c>
      <c r="J46" s="12">
        <f t="shared" si="1"/>
        <v>99682.14642052351</v>
      </c>
      <c r="K46" s="12">
        <f t="shared" si="2"/>
        <v>5061500.0231443699</v>
      </c>
      <c r="L46" s="15">
        <f t="shared" si="5"/>
        <v>50.776394819907892</v>
      </c>
    </row>
    <row r="47" spans="1:12" x14ac:dyDescent="0.2">
      <c r="A47" s="16">
        <v>38</v>
      </c>
      <c r="B47" s="21">
        <v>2</v>
      </c>
      <c r="C47" s="21">
        <v>1755</v>
      </c>
      <c r="D47" s="21">
        <v>1831</v>
      </c>
      <c r="E47" s="13">
        <v>0.5</v>
      </c>
      <c r="F47" s="14">
        <f t="shared" si="3"/>
        <v>1.1154489682097045E-3</v>
      </c>
      <c r="G47" s="14">
        <f t="shared" si="0"/>
        <v>1.1148272017837235E-3</v>
      </c>
      <c r="H47" s="12">
        <f t="shared" si="6"/>
        <v>99682.14642052351</v>
      </c>
      <c r="I47" s="12">
        <f t="shared" si="4"/>
        <v>111.12836836178764</v>
      </c>
      <c r="J47" s="12">
        <f t="shared" si="1"/>
        <v>99626.582236342612</v>
      </c>
      <c r="K47" s="12">
        <f t="shared" si="2"/>
        <v>4961817.8767238464</v>
      </c>
      <c r="L47" s="15">
        <f t="shared" si="5"/>
        <v>49.776394819907892</v>
      </c>
    </row>
    <row r="48" spans="1:12" x14ac:dyDescent="0.2">
      <c r="A48" s="16">
        <v>39</v>
      </c>
      <c r="B48" s="21">
        <v>1</v>
      </c>
      <c r="C48" s="21">
        <v>1717</v>
      </c>
      <c r="D48" s="21">
        <v>1749</v>
      </c>
      <c r="E48" s="13">
        <v>0.5</v>
      </c>
      <c r="F48" s="14">
        <f t="shared" si="3"/>
        <v>5.7703404500865547E-4</v>
      </c>
      <c r="G48" s="14">
        <f t="shared" si="0"/>
        <v>5.7686760888376112E-4</v>
      </c>
      <c r="H48" s="12">
        <f t="shared" si="6"/>
        <v>99571.018052161715</v>
      </c>
      <c r="I48" s="12">
        <f t="shared" si="4"/>
        <v>57.439295097872339</v>
      </c>
      <c r="J48" s="12">
        <f t="shared" si="1"/>
        <v>99542.298404612782</v>
      </c>
      <c r="K48" s="12">
        <f t="shared" si="2"/>
        <v>4862191.2944875034</v>
      </c>
      <c r="L48" s="15">
        <f t="shared" si="5"/>
        <v>48.831390796269396</v>
      </c>
    </row>
    <row r="49" spans="1:12" x14ac:dyDescent="0.2">
      <c r="A49" s="16">
        <v>40</v>
      </c>
      <c r="B49" s="21">
        <v>0</v>
      </c>
      <c r="C49" s="21">
        <v>1631</v>
      </c>
      <c r="D49" s="21">
        <v>1687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99513.578757063849</v>
      </c>
      <c r="I49" s="12">
        <f t="shared" si="4"/>
        <v>0</v>
      </c>
      <c r="J49" s="12">
        <f t="shared" si="1"/>
        <v>99513.578757063849</v>
      </c>
      <c r="K49" s="12">
        <f t="shared" si="2"/>
        <v>4762648.9960828908</v>
      </c>
      <c r="L49" s="15">
        <f t="shared" si="5"/>
        <v>47.859287702933905</v>
      </c>
    </row>
    <row r="50" spans="1:12" x14ac:dyDescent="0.2">
      <c r="A50" s="16">
        <v>41</v>
      </c>
      <c r="B50" s="21">
        <v>1</v>
      </c>
      <c r="C50" s="21">
        <v>1576</v>
      </c>
      <c r="D50" s="21">
        <v>1624</v>
      </c>
      <c r="E50" s="13">
        <v>0.5</v>
      </c>
      <c r="F50" s="14">
        <f t="shared" si="3"/>
        <v>6.2500000000000001E-4</v>
      </c>
      <c r="G50" s="14">
        <f t="shared" si="0"/>
        <v>6.2480474851608881E-4</v>
      </c>
      <c r="H50" s="12">
        <f t="shared" si="6"/>
        <v>99513.578757063849</v>
      </c>
      <c r="I50" s="12">
        <f t="shared" si="4"/>
        <v>62.176556549243273</v>
      </c>
      <c r="J50" s="12">
        <f t="shared" si="1"/>
        <v>99482.49047878923</v>
      </c>
      <c r="K50" s="12">
        <f t="shared" si="2"/>
        <v>4663135.4173258273</v>
      </c>
      <c r="L50" s="15">
        <f t="shared" si="5"/>
        <v>46.859287702933912</v>
      </c>
    </row>
    <row r="51" spans="1:12" x14ac:dyDescent="0.2">
      <c r="A51" s="16">
        <v>42</v>
      </c>
      <c r="B51" s="21">
        <v>2</v>
      </c>
      <c r="C51" s="21">
        <v>1567</v>
      </c>
      <c r="D51" s="21">
        <v>1574</v>
      </c>
      <c r="E51" s="13">
        <v>0.5</v>
      </c>
      <c r="F51" s="14">
        <f t="shared" si="3"/>
        <v>1.2734797835084368E-3</v>
      </c>
      <c r="G51" s="14">
        <f t="shared" si="0"/>
        <v>1.2726694241170858E-3</v>
      </c>
      <c r="H51" s="12">
        <f t="shared" si="6"/>
        <v>99451.402200514611</v>
      </c>
      <c r="I51" s="12">
        <f t="shared" si="4"/>
        <v>126.5687587661656</v>
      </c>
      <c r="J51" s="12">
        <f t="shared" si="1"/>
        <v>99388.117821131527</v>
      </c>
      <c r="K51" s="12">
        <f t="shared" si="2"/>
        <v>4563652.9268470379</v>
      </c>
      <c r="L51" s="15">
        <f t="shared" si="5"/>
        <v>45.888271315127049</v>
      </c>
    </row>
    <row r="52" spans="1:12" x14ac:dyDescent="0.2">
      <c r="A52" s="16">
        <v>43</v>
      </c>
      <c r="B52" s="21">
        <v>2</v>
      </c>
      <c r="C52" s="21">
        <v>1425</v>
      </c>
      <c r="D52" s="21">
        <v>1580</v>
      </c>
      <c r="E52" s="13">
        <v>0.5</v>
      </c>
      <c r="F52" s="14">
        <f t="shared" si="3"/>
        <v>1.3311148086522463E-3</v>
      </c>
      <c r="G52" s="14">
        <f t="shared" si="0"/>
        <v>1.3302294645826404E-3</v>
      </c>
      <c r="H52" s="12">
        <f t="shared" si="6"/>
        <v>99324.833441748444</v>
      </c>
      <c r="I52" s="12">
        <f t="shared" si="4"/>
        <v>132.12482000897697</v>
      </c>
      <c r="J52" s="12">
        <f t="shared" si="1"/>
        <v>99258.771031743963</v>
      </c>
      <c r="K52" s="12">
        <f t="shared" si="2"/>
        <v>4464264.809025906</v>
      </c>
      <c r="L52" s="15">
        <f t="shared" si="5"/>
        <v>44.946109188736642</v>
      </c>
    </row>
    <row r="53" spans="1:12" x14ac:dyDescent="0.2">
      <c r="A53" s="16">
        <v>44</v>
      </c>
      <c r="B53" s="21">
        <v>2</v>
      </c>
      <c r="C53" s="21">
        <v>1436</v>
      </c>
      <c r="D53" s="21">
        <v>1430</v>
      </c>
      <c r="E53" s="13">
        <v>0.5</v>
      </c>
      <c r="F53" s="14">
        <f t="shared" si="3"/>
        <v>1.3956734124214933E-3</v>
      </c>
      <c r="G53" s="14">
        <f t="shared" si="0"/>
        <v>1.3947001394700139E-3</v>
      </c>
      <c r="H53" s="12">
        <f t="shared" si="6"/>
        <v>99192.708621739468</v>
      </c>
      <c r="I53" s="12">
        <f t="shared" si="4"/>
        <v>138.34408454914848</v>
      </c>
      <c r="J53" s="12">
        <f t="shared" si="1"/>
        <v>99123.536579464897</v>
      </c>
      <c r="K53" s="12">
        <f t="shared" si="2"/>
        <v>4365006.0379941622</v>
      </c>
      <c r="L53" s="15">
        <f t="shared" si="5"/>
        <v>44.005311465378313</v>
      </c>
    </row>
    <row r="54" spans="1:12" x14ac:dyDescent="0.2">
      <c r="A54" s="16">
        <v>45</v>
      </c>
      <c r="B54" s="21">
        <v>1</v>
      </c>
      <c r="C54" s="21">
        <v>1362</v>
      </c>
      <c r="D54" s="21">
        <v>1426</v>
      </c>
      <c r="E54" s="13">
        <v>0.5</v>
      </c>
      <c r="F54" s="14">
        <f t="shared" si="3"/>
        <v>7.173601147776184E-4</v>
      </c>
      <c r="G54" s="14">
        <f t="shared" si="0"/>
        <v>7.1710290426676244E-4</v>
      </c>
      <c r="H54" s="12">
        <f t="shared" si="6"/>
        <v>99054.364537190326</v>
      </c>
      <c r="I54" s="12">
        <f t="shared" si="4"/>
        <v>71.032172489917784</v>
      </c>
      <c r="J54" s="12">
        <f t="shared" si="1"/>
        <v>99018.84845094537</v>
      </c>
      <c r="K54" s="12">
        <f t="shared" si="2"/>
        <v>4265882.5014146976</v>
      </c>
      <c r="L54" s="15">
        <f t="shared" si="5"/>
        <v>43.066073073570188</v>
      </c>
    </row>
    <row r="55" spans="1:12" x14ac:dyDescent="0.2">
      <c r="A55" s="16">
        <v>46</v>
      </c>
      <c r="B55" s="21">
        <v>0</v>
      </c>
      <c r="C55" s="21">
        <v>1265</v>
      </c>
      <c r="D55" s="21">
        <v>1350</v>
      </c>
      <c r="E55" s="13">
        <v>0.5</v>
      </c>
      <c r="F55" s="14">
        <f t="shared" si="3"/>
        <v>0</v>
      </c>
      <c r="G55" s="14">
        <f t="shared" si="0"/>
        <v>0</v>
      </c>
      <c r="H55" s="12">
        <f t="shared" si="6"/>
        <v>98983.332364700414</v>
      </c>
      <c r="I55" s="12">
        <f t="shared" si="4"/>
        <v>0</v>
      </c>
      <c r="J55" s="12">
        <f t="shared" si="1"/>
        <v>98983.332364700414</v>
      </c>
      <c r="K55" s="12">
        <f t="shared" si="2"/>
        <v>4166863.6529637519</v>
      </c>
      <c r="L55" s="15">
        <f t="shared" si="5"/>
        <v>42.09661923293406</v>
      </c>
    </row>
    <row r="56" spans="1:12" x14ac:dyDescent="0.2">
      <c r="A56" s="16">
        <v>47</v>
      </c>
      <c r="B56" s="21">
        <v>1</v>
      </c>
      <c r="C56" s="21">
        <v>1324</v>
      </c>
      <c r="D56" s="21">
        <v>1251</v>
      </c>
      <c r="E56" s="13">
        <v>0.5</v>
      </c>
      <c r="F56" s="14">
        <f t="shared" si="3"/>
        <v>7.7669902912621365E-4</v>
      </c>
      <c r="G56" s="14">
        <f t="shared" si="0"/>
        <v>7.7639751552795037E-4</v>
      </c>
      <c r="H56" s="12">
        <f t="shared" si="6"/>
        <v>98983.332364700414</v>
      </c>
      <c r="I56" s="12">
        <f t="shared" si="4"/>
        <v>76.850413326630758</v>
      </c>
      <c r="J56" s="12">
        <f t="shared" si="1"/>
        <v>98944.907158037109</v>
      </c>
      <c r="K56" s="12">
        <f t="shared" si="2"/>
        <v>4067880.3205990517</v>
      </c>
      <c r="L56" s="15">
        <f t="shared" si="5"/>
        <v>41.09661923293406</v>
      </c>
    </row>
    <row r="57" spans="1:12" x14ac:dyDescent="0.2">
      <c r="A57" s="16">
        <v>48</v>
      </c>
      <c r="B57" s="21">
        <v>3</v>
      </c>
      <c r="C57" s="21">
        <v>1273</v>
      </c>
      <c r="D57" s="21">
        <v>1325</v>
      </c>
      <c r="E57" s="13">
        <v>0.5</v>
      </c>
      <c r="F57" s="14">
        <f t="shared" si="3"/>
        <v>2.3094688221709007E-3</v>
      </c>
      <c r="G57" s="14">
        <f t="shared" si="0"/>
        <v>2.306805074971165E-3</v>
      </c>
      <c r="H57" s="12">
        <f t="shared" si="6"/>
        <v>98906.481951373789</v>
      </c>
      <c r="I57" s="12">
        <f t="shared" si="4"/>
        <v>228.157974512973</v>
      </c>
      <c r="J57" s="12">
        <f t="shared" si="1"/>
        <v>98792.402964117311</v>
      </c>
      <c r="K57" s="12">
        <f t="shared" si="2"/>
        <v>3968935.4134410145</v>
      </c>
      <c r="L57" s="15">
        <f t="shared" si="5"/>
        <v>40.128162837621652</v>
      </c>
    </row>
    <row r="58" spans="1:12" x14ac:dyDescent="0.2">
      <c r="A58" s="16">
        <v>49</v>
      </c>
      <c r="B58" s="21">
        <v>0</v>
      </c>
      <c r="C58" s="21">
        <v>1335</v>
      </c>
      <c r="D58" s="21">
        <v>1269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98678.323976860818</v>
      </c>
      <c r="I58" s="12">
        <f t="shared" si="4"/>
        <v>0</v>
      </c>
      <c r="J58" s="12">
        <f t="shared" si="1"/>
        <v>98678.323976860818</v>
      </c>
      <c r="K58" s="12">
        <f t="shared" si="2"/>
        <v>3870143.010476897</v>
      </c>
      <c r="L58" s="15">
        <f t="shared" si="5"/>
        <v>39.219788647650837</v>
      </c>
    </row>
    <row r="59" spans="1:12" x14ac:dyDescent="0.2">
      <c r="A59" s="16">
        <v>50</v>
      </c>
      <c r="B59" s="21">
        <v>1</v>
      </c>
      <c r="C59" s="21">
        <v>1280</v>
      </c>
      <c r="D59" s="21">
        <v>1320</v>
      </c>
      <c r="E59" s="13">
        <v>0.5</v>
      </c>
      <c r="F59" s="14">
        <f t="shared" si="3"/>
        <v>7.6923076923076923E-4</v>
      </c>
      <c r="G59" s="14">
        <f t="shared" si="0"/>
        <v>7.6893502499038823E-4</v>
      </c>
      <c r="H59" s="12">
        <f t="shared" si="6"/>
        <v>98678.323976860818</v>
      </c>
      <c r="I59" s="12">
        <f t="shared" si="4"/>
        <v>75.877219513157101</v>
      </c>
      <c r="J59" s="12">
        <f t="shared" si="1"/>
        <v>98640.385367104231</v>
      </c>
      <c r="K59" s="12">
        <f t="shared" si="2"/>
        <v>3771464.6865000362</v>
      </c>
      <c r="L59" s="15">
        <f t="shared" si="5"/>
        <v>38.21978864765083</v>
      </c>
    </row>
    <row r="60" spans="1:12" x14ac:dyDescent="0.2">
      <c r="A60" s="16">
        <v>51</v>
      </c>
      <c r="B60" s="21">
        <v>1</v>
      </c>
      <c r="C60" s="21">
        <v>1224</v>
      </c>
      <c r="D60" s="21">
        <v>1284</v>
      </c>
      <c r="E60" s="13">
        <v>0.5</v>
      </c>
      <c r="F60" s="14">
        <f t="shared" si="3"/>
        <v>7.9744816586921851E-4</v>
      </c>
      <c r="G60" s="14">
        <f t="shared" si="0"/>
        <v>7.9713033080908732E-4</v>
      </c>
      <c r="H60" s="12">
        <f t="shared" si="6"/>
        <v>98602.446757347658</v>
      </c>
      <c r="I60" s="12">
        <f t="shared" si="4"/>
        <v>78.599001002269958</v>
      </c>
      <c r="J60" s="12">
        <f t="shared" si="1"/>
        <v>98563.147256846525</v>
      </c>
      <c r="K60" s="12">
        <f t="shared" si="2"/>
        <v>3672824.3011329318</v>
      </c>
      <c r="L60" s="15">
        <f t="shared" si="5"/>
        <v>37.248815033682114</v>
      </c>
    </row>
    <row r="61" spans="1:12" x14ac:dyDescent="0.2">
      <c r="A61" s="16">
        <v>52</v>
      </c>
      <c r="B61" s="21">
        <v>1</v>
      </c>
      <c r="C61" s="21">
        <v>1208</v>
      </c>
      <c r="D61" s="21">
        <v>1220</v>
      </c>
      <c r="E61" s="13">
        <v>0.5</v>
      </c>
      <c r="F61" s="14">
        <f t="shared" si="3"/>
        <v>8.2372322899505767E-4</v>
      </c>
      <c r="G61" s="14">
        <f t="shared" si="0"/>
        <v>8.2338410868670246E-4</v>
      </c>
      <c r="H61" s="12">
        <f t="shared" si="6"/>
        <v>98523.847756345393</v>
      </c>
      <c r="I61" s="12">
        <f t="shared" si="4"/>
        <v>81.122970569242824</v>
      </c>
      <c r="J61" s="12">
        <f t="shared" si="1"/>
        <v>98483.286271060773</v>
      </c>
      <c r="K61" s="12">
        <f t="shared" si="2"/>
        <v>3574261.1538760853</v>
      </c>
      <c r="L61" s="15">
        <f t="shared" si="5"/>
        <v>36.278131998208387</v>
      </c>
    </row>
    <row r="62" spans="1:12" x14ac:dyDescent="0.2">
      <c r="A62" s="16">
        <v>53</v>
      </c>
      <c r="B62" s="21">
        <v>7</v>
      </c>
      <c r="C62" s="21">
        <v>1149</v>
      </c>
      <c r="D62" s="21">
        <v>1204</v>
      </c>
      <c r="E62" s="13">
        <v>0.5</v>
      </c>
      <c r="F62" s="14">
        <f t="shared" si="3"/>
        <v>5.9498512537186571E-3</v>
      </c>
      <c r="G62" s="14">
        <f t="shared" si="0"/>
        <v>5.9322033898305078E-3</v>
      </c>
      <c r="H62" s="12">
        <f t="shared" si="6"/>
        <v>98442.724785776154</v>
      </c>
      <c r="I62" s="12">
        <f t="shared" si="4"/>
        <v>583.98226567833308</v>
      </c>
      <c r="J62" s="12">
        <f t="shared" si="1"/>
        <v>98150.733652936979</v>
      </c>
      <c r="K62" s="12">
        <f t="shared" si="2"/>
        <v>3475777.8676050245</v>
      </c>
      <c r="L62" s="15">
        <f t="shared" si="5"/>
        <v>35.307615419714942</v>
      </c>
    </row>
    <row r="63" spans="1:12" x14ac:dyDescent="0.2">
      <c r="A63" s="16">
        <v>54</v>
      </c>
      <c r="B63" s="21">
        <v>1</v>
      </c>
      <c r="C63" s="21">
        <v>1080</v>
      </c>
      <c r="D63" s="21">
        <v>1132</v>
      </c>
      <c r="E63" s="13">
        <v>0.5</v>
      </c>
      <c r="F63" s="14">
        <f t="shared" si="3"/>
        <v>9.0415913200723324E-4</v>
      </c>
      <c r="G63" s="14">
        <f t="shared" si="0"/>
        <v>9.0375056484410295E-4</v>
      </c>
      <c r="H63" s="12">
        <f t="shared" si="6"/>
        <v>97858.742520097818</v>
      </c>
      <c r="I63" s="12">
        <f t="shared" si="4"/>
        <v>88.439893827472034</v>
      </c>
      <c r="J63" s="12">
        <f t="shared" si="1"/>
        <v>97814.522573184091</v>
      </c>
      <c r="K63" s="12">
        <f t="shared" si="2"/>
        <v>3377627.1339520877</v>
      </c>
      <c r="L63" s="15">
        <f t="shared" si="5"/>
        <v>34.515333499798494</v>
      </c>
    </row>
    <row r="64" spans="1:12" x14ac:dyDescent="0.2">
      <c r="A64" s="16">
        <v>55</v>
      </c>
      <c r="B64" s="21">
        <v>1</v>
      </c>
      <c r="C64" s="21">
        <v>1065</v>
      </c>
      <c r="D64" s="21">
        <v>1074</v>
      </c>
      <c r="E64" s="13">
        <v>0.5</v>
      </c>
      <c r="F64" s="14">
        <f t="shared" si="3"/>
        <v>9.3501636278634881E-4</v>
      </c>
      <c r="G64" s="14">
        <f t="shared" si="0"/>
        <v>9.3457943925233649E-4</v>
      </c>
      <c r="H64" s="12">
        <f t="shared" si="6"/>
        <v>97770.30262627035</v>
      </c>
      <c r="I64" s="12">
        <f t="shared" si="4"/>
        <v>91.374114603990989</v>
      </c>
      <c r="J64" s="12">
        <f t="shared" si="1"/>
        <v>97724.615568968351</v>
      </c>
      <c r="K64" s="12">
        <f t="shared" si="2"/>
        <v>3279812.6113789035</v>
      </c>
      <c r="L64" s="15">
        <f t="shared" si="5"/>
        <v>33.546102684330194</v>
      </c>
    </row>
    <row r="65" spans="1:12" x14ac:dyDescent="0.2">
      <c r="A65" s="16">
        <v>56</v>
      </c>
      <c r="B65" s="21">
        <v>3</v>
      </c>
      <c r="C65" s="21">
        <v>1046</v>
      </c>
      <c r="D65" s="21">
        <v>1074</v>
      </c>
      <c r="E65" s="13">
        <v>0.5</v>
      </c>
      <c r="F65" s="14">
        <f t="shared" si="3"/>
        <v>2.8301886792452828E-3</v>
      </c>
      <c r="G65" s="14">
        <f t="shared" si="0"/>
        <v>2.8261893546867637E-3</v>
      </c>
      <c r="H65" s="12">
        <f t="shared" si="6"/>
        <v>97678.928511666352</v>
      </c>
      <c r="I65" s="12">
        <f t="shared" si="4"/>
        <v>276.05914793688083</v>
      </c>
      <c r="J65" s="12">
        <f t="shared" si="1"/>
        <v>97540.898937697915</v>
      </c>
      <c r="K65" s="12">
        <f t="shared" si="2"/>
        <v>3182087.995809935</v>
      </c>
      <c r="L65" s="15">
        <f t="shared" si="5"/>
        <v>32.577015783192998</v>
      </c>
    </row>
    <row r="66" spans="1:12" x14ac:dyDescent="0.2">
      <c r="A66" s="16">
        <v>57</v>
      </c>
      <c r="B66" s="21">
        <v>4</v>
      </c>
      <c r="C66" s="21">
        <v>1034</v>
      </c>
      <c r="D66" s="21">
        <v>1032</v>
      </c>
      <c r="E66" s="13">
        <v>0.5</v>
      </c>
      <c r="F66" s="14">
        <f t="shared" si="3"/>
        <v>3.8722168441432721E-3</v>
      </c>
      <c r="G66" s="14">
        <f t="shared" si="0"/>
        <v>3.8647342995169081E-3</v>
      </c>
      <c r="H66" s="12">
        <f t="shared" si="6"/>
        <v>97402.869363729478</v>
      </c>
      <c r="I66" s="12">
        <f t="shared" si="4"/>
        <v>376.43621010136997</v>
      </c>
      <c r="J66" s="12">
        <f t="shared" si="1"/>
        <v>97214.651258678801</v>
      </c>
      <c r="K66" s="12">
        <f t="shared" si="2"/>
        <v>3084547.096872237</v>
      </c>
      <c r="L66" s="15">
        <f t="shared" si="5"/>
        <v>31.667928440112764</v>
      </c>
    </row>
    <row r="67" spans="1:12" x14ac:dyDescent="0.2">
      <c r="A67" s="16">
        <v>58</v>
      </c>
      <c r="B67" s="21">
        <v>1</v>
      </c>
      <c r="C67" s="21">
        <v>1166</v>
      </c>
      <c r="D67" s="21">
        <v>1017</v>
      </c>
      <c r="E67" s="13">
        <v>0.5</v>
      </c>
      <c r="F67" s="14">
        <f t="shared" si="3"/>
        <v>9.1617040769583142E-4</v>
      </c>
      <c r="G67" s="14">
        <f t="shared" si="0"/>
        <v>9.1575091575091586E-4</v>
      </c>
      <c r="H67" s="12">
        <f t="shared" si="6"/>
        <v>97026.43315362811</v>
      </c>
      <c r="I67" s="12">
        <f t="shared" si="4"/>
        <v>88.852045012479962</v>
      </c>
      <c r="J67" s="12">
        <f t="shared" si="1"/>
        <v>96982.007131121878</v>
      </c>
      <c r="K67" s="12">
        <f t="shared" si="2"/>
        <v>2987332.4456135584</v>
      </c>
      <c r="L67" s="15">
        <f t="shared" si="5"/>
        <v>30.788851537843563</v>
      </c>
    </row>
    <row r="68" spans="1:12" x14ac:dyDescent="0.2">
      <c r="A68" s="16">
        <v>59</v>
      </c>
      <c r="B68" s="21">
        <v>3</v>
      </c>
      <c r="C68" s="21">
        <v>1297</v>
      </c>
      <c r="D68" s="21">
        <v>1150</v>
      </c>
      <c r="E68" s="13">
        <v>0.5</v>
      </c>
      <c r="F68" s="14">
        <f t="shared" si="3"/>
        <v>2.4519820187985288E-3</v>
      </c>
      <c r="G68" s="14">
        <f t="shared" si="0"/>
        <v>2.4489795918367346E-3</v>
      </c>
      <c r="H68" s="12">
        <f t="shared" si="6"/>
        <v>96937.581108615632</v>
      </c>
      <c r="I68" s="12">
        <f t="shared" si="4"/>
        <v>237.39815781701788</v>
      </c>
      <c r="J68" s="12">
        <f t="shared" si="1"/>
        <v>96818.882029707122</v>
      </c>
      <c r="K68" s="12">
        <f t="shared" si="2"/>
        <v>2890350.4384824364</v>
      </c>
      <c r="L68" s="15">
        <f t="shared" si="5"/>
        <v>29.816614004880996</v>
      </c>
    </row>
    <row r="69" spans="1:12" x14ac:dyDescent="0.2">
      <c r="A69" s="16">
        <v>60</v>
      </c>
      <c r="B69" s="21">
        <v>1</v>
      </c>
      <c r="C69" s="21">
        <v>1303</v>
      </c>
      <c r="D69" s="21">
        <v>1297</v>
      </c>
      <c r="E69" s="13">
        <v>0.5</v>
      </c>
      <c r="F69" s="14">
        <f t="shared" si="3"/>
        <v>7.6923076923076923E-4</v>
      </c>
      <c r="G69" s="14">
        <f t="shared" si="0"/>
        <v>7.6893502499038823E-4</v>
      </c>
      <c r="H69" s="12">
        <f t="shared" si="6"/>
        <v>96700.182950798611</v>
      </c>
      <c r="I69" s="12">
        <f t="shared" si="4"/>
        <v>74.356157593847442</v>
      </c>
      <c r="J69" s="12">
        <f t="shared" si="1"/>
        <v>96663.004872001678</v>
      </c>
      <c r="K69" s="12">
        <f t="shared" si="2"/>
        <v>2793531.5564527293</v>
      </c>
      <c r="L69" s="15">
        <f t="shared" si="5"/>
        <v>28.888586052356157</v>
      </c>
    </row>
    <row r="70" spans="1:12" x14ac:dyDescent="0.2">
      <c r="A70" s="16">
        <v>61</v>
      </c>
      <c r="B70" s="21">
        <v>3</v>
      </c>
      <c r="C70" s="21">
        <v>1310</v>
      </c>
      <c r="D70" s="21">
        <v>1292</v>
      </c>
      <c r="E70" s="13">
        <v>0.5</v>
      </c>
      <c r="F70" s="14">
        <f t="shared" si="3"/>
        <v>2.3059185242121443E-3</v>
      </c>
      <c r="G70" s="14">
        <f t="shared" si="0"/>
        <v>2.3032629558541267E-3</v>
      </c>
      <c r="H70" s="12">
        <f t="shared" si="6"/>
        <v>96625.82679320476</v>
      </c>
      <c r="I70" s="12">
        <f t="shared" si="4"/>
        <v>222.55468743156567</v>
      </c>
      <c r="J70" s="12">
        <f t="shared" si="1"/>
        <v>96514.549449488986</v>
      </c>
      <c r="K70" s="12">
        <f t="shared" si="2"/>
        <v>2696868.5515807276</v>
      </c>
      <c r="L70" s="15">
        <f t="shared" si="5"/>
        <v>27.910431828464166</v>
      </c>
    </row>
    <row r="71" spans="1:12" x14ac:dyDescent="0.2">
      <c r="A71" s="16">
        <v>62</v>
      </c>
      <c r="B71" s="21">
        <v>4</v>
      </c>
      <c r="C71" s="21">
        <v>1442</v>
      </c>
      <c r="D71" s="21">
        <v>1301</v>
      </c>
      <c r="E71" s="13">
        <v>0.5</v>
      </c>
      <c r="F71" s="14">
        <f t="shared" si="3"/>
        <v>2.9165147648559969E-3</v>
      </c>
      <c r="G71" s="14">
        <f t="shared" si="0"/>
        <v>2.9122679286494356E-3</v>
      </c>
      <c r="H71" s="12">
        <f t="shared" si="6"/>
        <v>96403.272105773198</v>
      </c>
      <c r="I71" s="12">
        <f t="shared" si="4"/>
        <v>280.75215757050802</v>
      </c>
      <c r="J71" s="12">
        <f t="shared" si="1"/>
        <v>96262.896026987946</v>
      </c>
      <c r="K71" s="12">
        <f t="shared" si="2"/>
        <v>2600354.0021312386</v>
      </c>
      <c r="L71" s="15">
        <f t="shared" si="5"/>
        <v>26.973711009291705</v>
      </c>
    </row>
    <row r="72" spans="1:12" x14ac:dyDescent="0.2">
      <c r="A72" s="16">
        <v>63</v>
      </c>
      <c r="B72" s="21">
        <v>1</v>
      </c>
      <c r="C72" s="21">
        <v>1441</v>
      </c>
      <c r="D72" s="21">
        <v>1432</v>
      </c>
      <c r="E72" s="13">
        <v>0.5</v>
      </c>
      <c r="F72" s="14">
        <f t="shared" si="3"/>
        <v>6.9613644274277764E-4</v>
      </c>
      <c r="G72" s="14">
        <f t="shared" si="0"/>
        <v>6.9589422407794019E-4</v>
      </c>
      <c r="H72" s="12">
        <f t="shared" si="6"/>
        <v>96122.519948202695</v>
      </c>
      <c r="I72" s="12">
        <f t="shared" si="4"/>
        <v>66.891106435770837</v>
      </c>
      <c r="J72" s="12">
        <f t="shared" si="1"/>
        <v>96089.074394984811</v>
      </c>
      <c r="K72" s="12">
        <f t="shared" si="2"/>
        <v>2504091.1061042505</v>
      </c>
      <c r="L72" s="15">
        <f t="shared" si="5"/>
        <v>26.051034736226473</v>
      </c>
    </row>
    <row r="73" spans="1:12" x14ac:dyDescent="0.2">
      <c r="A73" s="16">
        <v>64</v>
      </c>
      <c r="B73" s="21">
        <v>5</v>
      </c>
      <c r="C73" s="21">
        <v>1646</v>
      </c>
      <c r="D73" s="21">
        <v>1440</v>
      </c>
      <c r="E73" s="13">
        <v>0.5</v>
      </c>
      <c r="F73" s="14">
        <f t="shared" si="3"/>
        <v>3.2404406999351912E-3</v>
      </c>
      <c r="G73" s="14">
        <f t="shared" ref="G73:G108" si="7">F73/((1+(1-E73)*F73))</f>
        <v>3.2351989647363315E-3</v>
      </c>
      <c r="H73" s="12">
        <f t="shared" si="6"/>
        <v>96055.628841766928</v>
      </c>
      <c r="I73" s="12">
        <f t="shared" si="4"/>
        <v>310.75907098598168</v>
      </c>
      <c r="J73" s="12">
        <f t="shared" ref="J73:J108" si="8">H74+I73*E73</f>
        <v>95900.249306273938</v>
      </c>
      <c r="K73" s="12">
        <f t="shared" ref="K73:K97" si="9">K74+J73</f>
        <v>2408002.0317092659</v>
      </c>
      <c r="L73" s="15">
        <f t="shared" si="5"/>
        <v>25.068827935903514</v>
      </c>
    </row>
    <row r="74" spans="1:12" x14ac:dyDescent="0.2">
      <c r="A74" s="16">
        <v>65</v>
      </c>
      <c r="B74" s="21">
        <v>8</v>
      </c>
      <c r="C74" s="21">
        <v>1391</v>
      </c>
      <c r="D74" s="21">
        <v>1638</v>
      </c>
      <c r="E74" s="13">
        <v>0.5</v>
      </c>
      <c r="F74" s="14">
        <f t="shared" ref="F74:F108" si="10">B74/((C74+D74)/2)</f>
        <v>5.2822713766919778E-3</v>
      </c>
      <c r="G74" s="14">
        <f t="shared" si="7"/>
        <v>5.2683569311820881E-3</v>
      </c>
      <c r="H74" s="12">
        <f t="shared" si="6"/>
        <v>95744.869770780948</v>
      </c>
      <c r="I74" s="12">
        <f t="shared" ref="I74:I108" si="11">H74*G74</f>
        <v>504.41814828202018</v>
      </c>
      <c r="J74" s="12">
        <f t="shared" si="8"/>
        <v>95492.660696639941</v>
      </c>
      <c r="K74" s="12">
        <f t="shared" si="9"/>
        <v>2312101.7824029918</v>
      </c>
      <c r="L74" s="15">
        <f t="shared" ref="L74:L108" si="12">K74/H74</f>
        <v>24.148570967178756</v>
      </c>
    </row>
    <row r="75" spans="1:12" x14ac:dyDescent="0.2">
      <c r="A75" s="16">
        <v>66</v>
      </c>
      <c r="B75" s="21">
        <v>4</v>
      </c>
      <c r="C75" s="21">
        <v>1303</v>
      </c>
      <c r="D75" s="21">
        <v>1373</v>
      </c>
      <c r="E75" s="13">
        <v>0.5</v>
      </c>
      <c r="F75" s="14">
        <f t="shared" si="10"/>
        <v>2.9895366218236174E-3</v>
      </c>
      <c r="G75" s="14">
        <f t="shared" si="7"/>
        <v>2.9850746268656717E-3</v>
      </c>
      <c r="H75" s="12">
        <f t="shared" ref="H75:H108" si="13">H74-I74</f>
        <v>95240.451622498935</v>
      </c>
      <c r="I75" s="12">
        <f t="shared" si="11"/>
        <v>284.29985558954905</v>
      </c>
      <c r="J75" s="12">
        <f t="shared" si="8"/>
        <v>95098.301694704161</v>
      </c>
      <c r="K75" s="12">
        <f t="shared" si="9"/>
        <v>2216609.1217063516</v>
      </c>
      <c r="L75" s="15">
        <f t="shared" si="12"/>
        <v>23.273819936220416</v>
      </c>
    </row>
    <row r="76" spans="1:12" x14ac:dyDescent="0.2">
      <c r="A76" s="16">
        <v>67</v>
      </c>
      <c r="B76" s="21">
        <v>7</v>
      </c>
      <c r="C76" s="21">
        <v>1390</v>
      </c>
      <c r="D76" s="21">
        <v>1298</v>
      </c>
      <c r="E76" s="13">
        <v>0.5</v>
      </c>
      <c r="F76" s="14">
        <f t="shared" si="10"/>
        <v>5.208333333333333E-3</v>
      </c>
      <c r="G76" s="14">
        <f t="shared" si="7"/>
        <v>5.1948051948051939E-3</v>
      </c>
      <c r="H76" s="12">
        <f t="shared" si="13"/>
        <v>94956.151766909388</v>
      </c>
      <c r="I76" s="12">
        <f t="shared" si="11"/>
        <v>493.27871047745128</v>
      </c>
      <c r="J76" s="12">
        <f t="shared" si="8"/>
        <v>94709.512411670672</v>
      </c>
      <c r="K76" s="12">
        <f t="shared" si="9"/>
        <v>2121510.8200116474</v>
      </c>
      <c r="L76" s="15">
        <f t="shared" si="12"/>
        <v>22.342005025849815</v>
      </c>
    </row>
    <row r="77" spans="1:12" x14ac:dyDescent="0.2">
      <c r="A77" s="16">
        <v>68</v>
      </c>
      <c r="B77" s="21">
        <v>11</v>
      </c>
      <c r="C77" s="21">
        <v>1295</v>
      </c>
      <c r="D77" s="21">
        <v>1395</v>
      </c>
      <c r="E77" s="13">
        <v>0.5</v>
      </c>
      <c r="F77" s="14">
        <f t="shared" si="10"/>
        <v>8.1784386617100371E-3</v>
      </c>
      <c r="G77" s="14">
        <f t="shared" si="7"/>
        <v>8.1451314328026651E-3</v>
      </c>
      <c r="H77" s="12">
        <f t="shared" si="13"/>
        <v>94462.873056431941</v>
      </c>
      <c r="I77" s="12">
        <f t="shared" si="11"/>
        <v>769.41251656479176</v>
      </c>
      <c r="J77" s="12">
        <f t="shared" si="8"/>
        <v>94078.166798149556</v>
      </c>
      <c r="K77" s="12">
        <f t="shared" si="9"/>
        <v>2026801.3075999769</v>
      </c>
      <c r="L77" s="15">
        <f t="shared" si="12"/>
        <v>21.456062493347726</v>
      </c>
    </row>
    <row r="78" spans="1:12" x14ac:dyDescent="0.2">
      <c r="A78" s="16">
        <v>69</v>
      </c>
      <c r="B78" s="21">
        <v>3</v>
      </c>
      <c r="C78" s="21">
        <v>1219</v>
      </c>
      <c r="D78" s="21">
        <v>1284</v>
      </c>
      <c r="E78" s="13">
        <v>0.5</v>
      </c>
      <c r="F78" s="14">
        <f t="shared" si="10"/>
        <v>2.3971234518577705E-3</v>
      </c>
      <c r="G78" s="14">
        <f t="shared" si="7"/>
        <v>2.3942537909018352E-3</v>
      </c>
      <c r="H78" s="12">
        <f t="shared" si="13"/>
        <v>93693.460539867156</v>
      </c>
      <c r="I78" s="12">
        <f t="shared" si="11"/>
        <v>224.32592308028845</v>
      </c>
      <c r="J78" s="12">
        <f t="shared" si="8"/>
        <v>93581.297578327009</v>
      </c>
      <c r="K78" s="12">
        <f t="shared" si="9"/>
        <v>1932723.1408018274</v>
      </c>
      <c r="L78" s="15">
        <f t="shared" si="12"/>
        <v>20.628154085305042</v>
      </c>
    </row>
    <row r="79" spans="1:12" x14ac:dyDescent="0.2">
      <c r="A79" s="16">
        <v>70</v>
      </c>
      <c r="B79" s="21">
        <v>5</v>
      </c>
      <c r="C79" s="21">
        <v>929</v>
      </c>
      <c r="D79" s="21">
        <v>1211</v>
      </c>
      <c r="E79" s="13">
        <v>0.5</v>
      </c>
      <c r="F79" s="14">
        <f t="shared" si="10"/>
        <v>4.6728971962616819E-3</v>
      </c>
      <c r="G79" s="14">
        <f t="shared" si="7"/>
        <v>4.662004662004662E-3</v>
      </c>
      <c r="H79" s="12">
        <f t="shared" si="13"/>
        <v>93469.134616786861</v>
      </c>
      <c r="I79" s="12">
        <f t="shared" si="11"/>
        <v>435.75354133700171</v>
      </c>
      <c r="J79" s="12">
        <f t="shared" si="8"/>
        <v>93251.257846118358</v>
      </c>
      <c r="K79" s="12">
        <f t="shared" si="9"/>
        <v>1839141.8432235003</v>
      </c>
      <c r="L79" s="15">
        <f t="shared" si="12"/>
        <v>19.676461655109776</v>
      </c>
    </row>
    <row r="80" spans="1:12" x14ac:dyDescent="0.2">
      <c r="A80" s="16">
        <v>71</v>
      </c>
      <c r="B80" s="21">
        <v>3</v>
      </c>
      <c r="C80" s="21">
        <v>799</v>
      </c>
      <c r="D80" s="21">
        <v>926</v>
      </c>
      <c r="E80" s="13">
        <v>0.5</v>
      </c>
      <c r="F80" s="14">
        <f t="shared" si="10"/>
        <v>3.4782608695652175E-3</v>
      </c>
      <c r="G80" s="14">
        <f t="shared" si="7"/>
        <v>3.472222222222222E-3</v>
      </c>
      <c r="H80" s="12">
        <f t="shared" si="13"/>
        <v>93033.381075449855</v>
      </c>
      <c r="I80" s="12">
        <f t="shared" si="11"/>
        <v>323.03257317864529</v>
      </c>
      <c r="J80" s="12">
        <f t="shared" si="8"/>
        <v>92871.864788860534</v>
      </c>
      <c r="K80" s="12">
        <f t="shared" si="9"/>
        <v>1745890.5853773819</v>
      </c>
      <c r="L80" s="15">
        <f t="shared" si="12"/>
        <v>18.766281147639564</v>
      </c>
    </row>
    <row r="81" spans="1:12" x14ac:dyDescent="0.2">
      <c r="A81" s="16">
        <v>72</v>
      </c>
      <c r="B81" s="21">
        <v>8</v>
      </c>
      <c r="C81" s="21">
        <v>1039</v>
      </c>
      <c r="D81" s="21">
        <v>791</v>
      </c>
      <c r="E81" s="13">
        <v>0.5</v>
      </c>
      <c r="F81" s="14">
        <f t="shared" si="10"/>
        <v>8.7431693989071038E-3</v>
      </c>
      <c r="G81" s="14">
        <f t="shared" si="7"/>
        <v>8.7051142546245904E-3</v>
      </c>
      <c r="H81" s="12">
        <f t="shared" si="13"/>
        <v>92710.348502271212</v>
      </c>
      <c r="I81" s="12">
        <f t="shared" si="11"/>
        <v>807.05417629833471</v>
      </c>
      <c r="J81" s="12">
        <f t="shared" si="8"/>
        <v>92306.821414122052</v>
      </c>
      <c r="K81" s="12">
        <f t="shared" si="9"/>
        <v>1653018.7205885213</v>
      </c>
      <c r="L81" s="15">
        <f t="shared" si="12"/>
        <v>17.829926726551196</v>
      </c>
    </row>
    <row r="82" spans="1:12" x14ac:dyDescent="0.2">
      <c r="A82" s="16">
        <v>73</v>
      </c>
      <c r="B82" s="21">
        <v>10</v>
      </c>
      <c r="C82" s="21">
        <v>591</v>
      </c>
      <c r="D82" s="21">
        <v>1032</v>
      </c>
      <c r="E82" s="13">
        <v>0.5</v>
      </c>
      <c r="F82" s="14">
        <f t="shared" si="10"/>
        <v>1.2322858903265557E-2</v>
      </c>
      <c r="G82" s="14">
        <f t="shared" si="7"/>
        <v>1.2247397428046539E-2</v>
      </c>
      <c r="H82" s="12">
        <f t="shared" si="13"/>
        <v>91903.294325972878</v>
      </c>
      <c r="I82" s="12">
        <f t="shared" si="11"/>
        <v>1125.5761705569244</v>
      </c>
      <c r="J82" s="12">
        <f t="shared" si="8"/>
        <v>91340.506240694405</v>
      </c>
      <c r="K82" s="12">
        <f t="shared" si="9"/>
        <v>1560711.8991743992</v>
      </c>
      <c r="L82" s="15">
        <f t="shared" si="12"/>
        <v>16.982110495829364</v>
      </c>
    </row>
    <row r="83" spans="1:12" x14ac:dyDescent="0.2">
      <c r="A83" s="16">
        <v>74</v>
      </c>
      <c r="B83" s="21">
        <v>7</v>
      </c>
      <c r="C83" s="21">
        <v>662</v>
      </c>
      <c r="D83" s="21">
        <v>581</v>
      </c>
      <c r="E83" s="13">
        <v>0.5</v>
      </c>
      <c r="F83" s="14">
        <f t="shared" si="10"/>
        <v>1.1263073209975865E-2</v>
      </c>
      <c r="G83" s="14">
        <f t="shared" si="7"/>
        <v>1.12E-2</v>
      </c>
      <c r="H83" s="12">
        <f t="shared" si="13"/>
        <v>90777.718155415947</v>
      </c>
      <c r="I83" s="12">
        <f t="shared" si="11"/>
        <v>1016.7104433406586</v>
      </c>
      <c r="J83" s="12">
        <f t="shared" si="8"/>
        <v>90269.362933745608</v>
      </c>
      <c r="K83" s="12">
        <f t="shared" si="9"/>
        <v>1469371.3929337049</v>
      </c>
      <c r="L83" s="15">
        <f t="shared" si="12"/>
        <v>16.186476404023157</v>
      </c>
    </row>
    <row r="84" spans="1:12" x14ac:dyDescent="0.2">
      <c r="A84" s="16">
        <v>75</v>
      </c>
      <c r="B84" s="21">
        <v>7</v>
      </c>
      <c r="C84" s="21">
        <v>721</v>
      </c>
      <c r="D84" s="21">
        <v>657</v>
      </c>
      <c r="E84" s="13">
        <v>0.5</v>
      </c>
      <c r="F84" s="14">
        <f t="shared" si="10"/>
        <v>1.0159651669085631E-2</v>
      </c>
      <c r="G84" s="14">
        <f t="shared" si="7"/>
        <v>1.0108303249097473E-2</v>
      </c>
      <c r="H84" s="12">
        <f t="shared" si="13"/>
        <v>89761.007712075283</v>
      </c>
      <c r="I84" s="12">
        <f t="shared" si="11"/>
        <v>907.33148589823384</v>
      </c>
      <c r="J84" s="12">
        <f t="shared" si="8"/>
        <v>89307.341969126166</v>
      </c>
      <c r="K84" s="12">
        <f t="shared" si="9"/>
        <v>1379102.0299999593</v>
      </c>
      <c r="L84" s="15">
        <f t="shared" si="12"/>
        <v>15.364154939343811</v>
      </c>
    </row>
    <row r="85" spans="1:12" x14ac:dyDescent="0.2">
      <c r="A85" s="16">
        <v>76</v>
      </c>
      <c r="B85" s="21">
        <v>10</v>
      </c>
      <c r="C85" s="21">
        <v>728</v>
      </c>
      <c r="D85" s="21">
        <v>714</v>
      </c>
      <c r="E85" s="13">
        <v>0.5</v>
      </c>
      <c r="F85" s="14">
        <f t="shared" si="10"/>
        <v>1.3869625520110958E-2</v>
      </c>
      <c r="G85" s="14">
        <f t="shared" si="7"/>
        <v>1.3774104683195593E-2</v>
      </c>
      <c r="H85" s="12">
        <f t="shared" si="13"/>
        <v>88853.676226177049</v>
      </c>
      <c r="I85" s="12">
        <f t="shared" si="11"/>
        <v>1223.8798378261301</v>
      </c>
      <c r="J85" s="12">
        <f t="shared" si="8"/>
        <v>88241.736307263986</v>
      </c>
      <c r="K85" s="12">
        <f t="shared" si="9"/>
        <v>1289794.6880308331</v>
      </c>
      <c r="L85" s="15">
        <f t="shared" si="12"/>
        <v>14.515940620708372</v>
      </c>
    </row>
    <row r="86" spans="1:12" x14ac:dyDescent="0.2">
      <c r="A86" s="16">
        <v>77</v>
      </c>
      <c r="B86" s="21">
        <v>7</v>
      </c>
      <c r="C86" s="21">
        <v>668</v>
      </c>
      <c r="D86" s="21">
        <v>720</v>
      </c>
      <c r="E86" s="13">
        <v>0.5</v>
      </c>
      <c r="F86" s="14">
        <f t="shared" si="10"/>
        <v>1.0086455331412104E-2</v>
      </c>
      <c r="G86" s="14">
        <f t="shared" si="7"/>
        <v>1.003584229390681E-2</v>
      </c>
      <c r="H86" s="12">
        <f t="shared" si="13"/>
        <v>87629.796388350922</v>
      </c>
      <c r="I86" s="12">
        <f t="shared" si="11"/>
        <v>879.43881680065442</v>
      </c>
      <c r="J86" s="12">
        <f t="shared" si="8"/>
        <v>87190.076979950594</v>
      </c>
      <c r="K86" s="12">
        <f t="shared" si="9"/>
        <v>1201552.9517235691</v>
      </c>
      <c r="L86" s="15">
        <f t="shared" si="12"/>
        <v>13.711693981332788</v>
      </c>
    </row>
    <row r="87" spans="1:12" x14ac:dyDescent="0.2">
      <c r="A87" s="16">
        <v>78</v>
      </c>
      <c r="B87" s="21">
        <v>11</v>
      </c>
      <c r="C87" s="21">
        <v>578</v>
      </c>
      <c r="D87" s="21">
        <v>650</v>
      </c>
      <c r="E87" s="13">
        <v>0.5</v>
      </c>
      <c r="F87" s="14">
        <f t="shared" si="10"/>
        <v>1.7915309446254073E-2</v>
      </c>
      <c r="G87" s="14">
        <f t="shared" si="7"/>
        <v>1.7756255044390639E-2</v>
      </c>
      <c r="H87" s="12">
        <f t="shared" si="13"/>
        <v>86750.357571550267</v>
      </c>
      <c r="I87" s="12">
        <f t="shared" si="11"/>
        <v>1540.361474232531</v>
      </c>
      <c r="J87" s="12">
        <f t="shared" si="8"/>
        <v>85980.176834434009</v>
      </c>
      <c r="K87" s="12">
        <f t="shared" si="9"/>
        <v>1114362.8747436185</v>
      </c>
      <c r="L87" s="15">
        <f t="shared" si="12"/>
        <v>12.845628605328923</v>
      </c>
    </row>
    <row r="88" spans="1:12" x14ac:dyDescent="0.2">
      <c r="A88" s="16">
        <v>79</v>
      </c>
      <c r="B88" s="21">
        <v>10</v>
      </c>
      <c r="C88" s="21">
        <v>548</v>
      </c>
      <c r="D88" s="21">
        <v>566</v>
      </c>
      <c r="E88" s="13">
        <v>0.5</v>
      </c>
      <c r="F88" s="14">
        <f t="shared" si="10"/>
        <v>1.7953321364452424E-2</v>
      </c>
      <c r="G88" s="14">
        <f t="shared" si="7"/>
        <v>1.7793594306049824E-2</v>
      </c>
      <c r="H88" s="12">
        <f t="shared" si="13"/>
        <v>85209.996097317737</v>
      </c>
      <c r="I88" s="12">
        <f t="shared" si="11"/>
        <v>1516.1921013757606</v>
      </c>
      <c r="J88" s="12">
        <f t="shared" si="8"/>
        <v>84451.900046629846</v>
      </c>
      <c r="K88" s="12">
        <f t="shared" si="9"/>
        <v>1028382.6979091846</v>
      </c>
      <c r="L88" s="15">
        <f t="shared" si="12"/>
        <v>12.06880348562246</v>
      </c>
    </row>
    <row r="89" spans="1:12" x14ac:dyDescent="0.2">
      <c r="A89" s="16">
        <v>80</v>
      </c>
      <c r="B89" s="21">
        <v>12</v>
      </c>
      <c r="C89" s="21">
        <v>553</v>
      </c>
      <c r="D89" s="21">
        <v>537</v>
      </c>
      <c r="E89" s="13">
        <v>0.5</v>
      </c>
      <c r="F89" s="14">
        <f t="shared" si="10"/>
        <v>2.2018348623853212E-2</v>
      </c>
      <c r="G89" s="14">
        <f t="shared" si="7"/>
        <v>2.1778584392014518E-2</v>
      </c>
      <c r="H89" s="12">
        <f t="shared" si="13"/>
        <v>83693.803995941969</v>
      </c>
      <c r="I89" s="12">
        <f t="shared" si="11"/>
        <v>1822.7325734143442</v>
      </c>
      <c r="J89" s="12">
        <f t="shared" si="8"/>
        <v>82782.4377092348</v>
      </c>
      <c r="K89" s="12">
        <f t="shared" si="9"/>
        <v>943930.79786255478</v>
      </c>
      <c r="L89" s="15">
        <f t="shared" si="12"/>
        <v>11.278383258912724</v>
      </c>
    </row>
    <row r="90" spans="1:12" x14ac:dyDescent="0.2">
      <c r="A90" s="16">
        <v>81</v>
      </c>
      <c r="B90" s="21">
        <v>10</v>
      </c>
      <c r="C90" s="21">
        <v>476</v>
      </c>
      <c r="D90" s="21">
        <v>533</v>
      </c>
      <c r="E90" s="13">
        <v>0.5</v>
      </c>
      <c r="F90" s="14">
        <f t="shared" si="10"/>
        <v>1.9821605550049554E-2</v>
      </c>
      <c r="G90" s="14">
        <f t="shared" si="7"/>
        <v>1.9627085377821395E-2</v>
      </c>
      <c r="H90" s="12">
        <f t="shared" si="13"/>
        <v>81871.071422527632</v>
      </c>
      <c r="I90" s="12">
        <f t="shared" si="11"/>
        <v>1606.8905087836631</v>
      </c>
      <c r="J90" s="12">
        <f t="shared" si="8"/>
        <v>81067.626168135801</v>
      </c>
      <c r="K90" s="12">
        <f t="shared" si="9"/>
        <v>861148.36015332001</v>
      </c>
      <c r="L90" s="15">
        <f t="shared" si="12"/>
        <v>10.518347264677015</v>
      </c>
    </row>
    <row r="91" spans="1:12" x14ac:dyDescent="0.2">
      <c r="A91" s="16">
        <v>82</v>
      </c>
      <c r="B91" s="21">
        <v>12</v>
      </c>
      <c r="C91" s="21">
        <v>413</v>
      </c>
      <c r="D91" s="21">
        <v>462</v>
      </c>
      <c r="E91" s="13">
        <v>0.5</v>
      </c>
      <c r="F91" s="14">
        <f t="shared" si="10"/>
        <v>2.7428571428571427E-2</v>
      </c>
      <c r="G91" s="14">
        <f t="shared" si="7"/>
        <v>2.7057497181510706E-2</v>
      </c>
      <c r="H91" s="12">
        <f t="shared" si="13"/>
        <v>80264.18091374397</v>
      </c>
      <c r="I91" s="12">
        <f t="shared" si="11"/>
        <v>2171.7478488498928</v>
      </c>
      <c r="J91" s="12">
        <f t="shared" si="8"/>
        <v>79178.306989319026</v>
      </c>
      <c r="K91" s="12">
        <f t="shared" si="9"/>
        <v>780080.73398518423</v>
      </c>
      <c r="L91" s="15">
        <f t="shared" si="12"/>
        <v>9.7189147774833611</v>
      </c>
    </row>
    <row r="92" spans="1:12" x14ac:dyDescent="0.2">
      <c r="A92" s="16">
        <v>83</v>
      </c>
      <c r="B92" s="21">
        <v>11</v>
      </c>
      <c r="C92" s="21">
        <v>395</v>
      </c>
      <c r="D92" s="21">
        <v>398</v>
      </c>
      <c r="E92" s="13">
        <v>0.5</v>
      </c>
      <c r="F92" s="14">
        <f t="shared" si="10"/>
        <v>2.7742749054224466E-2</v>
      </c>
      <c r="G92" s="14">
        <f t="shared" si="7"/>
        <v>2.7363184079601994E-2</v>
      </c>
      <c r="H92" s="12">
        <f t="shared" si="13"/>
        <v>78092.433064894081</v>
      </c>
      <c r="I92" s="12">
        <f t="shared" si="11"/>
        <v>2136.857621178694</v>
      </c>
      <c r="J92" s="12">
        <f t="shared" si="8"/>
        <v>77024.004254304731</v>
      </c>
      <c r="K92" s="12">
        <f t="shared" si="9"/>
        <v>700902.42699586519</v>
      </c>
      <c r="L92" s="15">
        <f t="shared" si="12"/>
        <v>8.9752924769730491</v>
      </c>
    </row>
    <row r="93" spans="1:12" x14ac:dyDescent="0.2">
      <c r="A93" s="16">
        <v>84</v>
      </c>
      <c r="B93" s="21">
        <v>16</v>
      </c>
      <c r="C93" s="21">
        <v>343</v>
      </c>
      <c r="D93" s="21">
        <v>375</v>
      </c>
      <c r="E93" s="13">
        <v>0.5</v>
      </c>
      <c r="F93" s="14">
        <f t="shared" si="10"/>
        <v>4.456824512534819E-2</v>
      </c>
      <c r="G93" s="14">
        <f t="shared" si="7"/>
        <v>4.3596730245231606E-2</v>
      </c>
      <c r="H93" s="12">
        <f t="shared" si="13"/>
        <v>75955.575443715381</v>
      </c>
      <c r="I93" s="12">
        <f t="shared" si="11"/>
        <v>3311.4147332409975</v>
      </c>
      <c r="J93" s="12">
        <f t="shared" si="8"/>
        <v>74299.868077094885</v>
      </c>
      <c r="K93" s="12">
        <f t="shared" si="9"/>
        <v>623878.4227415605</v>
      </c>
      <c r="L93" s="15">
        <f t="shared" si="12"/>
        <v>8.2137278151999134</v>
      </c>
    </row>
    <row r="94" spans="1:12" x14ac:dyDescent="0.2">
      <c r="A94" s="16">
        <v>85</v>
      </c>
      <c r="B94" s="21">
        <v>21</v>
      </c>
      <c r="C94" s="21">
        <v>294</v>
      </c>
      <c r="D94" s="21">
        <v>328</v>
      </c>
      <c r="E94" s="13">
        <v>0.5</v>
      </c>
      <c r="F94" s="14">
        <f t="shared" si="10"/>
        <v>6.7524115755627015E-2</v>
      </c>
      <c r="G94" s="14">
        <f t="shared" si="7"/>
        <v>6.5318818040435461E-2</v>
      </c>
      <c r="H94" s="12">
        <f t="shared" si="13"/>
        <v>72644.160710474389</v>
      </c>
      <c r="I94" s="12">
        <f t="shared" si="11"/>
        <v>4745.0307151476272</v>
      </c>
      <c r="J94" s="12">
        <f t="shared" si="8"/>
        <v>70271.645352900567</v>
      </c>
      <c r="K94" s="12">
        <f t="shared" si="9"/>
        <v>549578.5546644656</v>
      </c>
      <c r="L94" s="15">
        <f t="shared" si="12"/>
        <v>7.5653507355509051</v>
      </c>
    </row>
    <row r="95" spans="1:12" x14ac:dyDescent="0.2">
      <c r="A95" s="16">
        <v>86</v>
      </c>
      <c r="B95" s="21">
        <v>16</v>
      </c>
      <c r="C95" s="21">
        <v>240</v>
      </c>
      <c r="D95" s="21">
        <v>285</v>
      </c>
      <c r="E95" s="13">
        <v>0.5</v>
      </c>
      <c r="F95" s="14">
        <f t="shared" si="10"/>
        <v>6.0952380952380952E-2</v>
      </c>
      <c r="G95" s="14">
        <f t="shared" si="7"/>
        <v>5.9149722735674676E-2</v>
      </c>
      <c r="H95" s="12">
        <f t="shared" si="13"/>
        <v>67899.129995326759</v>
      </c>
      <c r="I95" s="12">
        <f t="shared" si="11"/>
        <v>4016.2147132171094</v>
      </c>
      <c r="J95" s="12">
        <f t="shared" si="8"/>
        <v>65891.022638718205</v>
      </c>
      <c r="K95" s="12">
        <f t="shared" si="9"/>
        <v>479306.90931156499</v>
      </c>
      <c r="L95" s="15">
        <f t="shared" si="12"/>
        <v>7.0591023676526321</v>
      </c>
    </row>
    <row r="96" spans="1:12" x14ac:dyDescent="0.2">
      <c r="A96" s="16">
        <v>87</v>
      </c>
      <c r="B96" s="21">
        <v>14</v>
      </c>
      <c r="C96" s="21">
        <v>245</v>
      </c>
      <c r="D96" s="21">
        <v>224</v>
      </c>
      <c r="E96" s="13">
        <v>0.5</v>
      </c>
      <c r="F96" s="14">
        <f t="shared" si="10"/>
        <v>5.9701492537313432E-2</v>
      </c>
      <c r="G96" s="14">
        <f t="shared" si="7"/>
        <v>5.7971014492753617E-2</v>
      </c>
      <c r="H96" s="12">
        <f t="shared" si="13"/>
        <v>63882.91528210965</v>
      </c>
      <c r="I96" s="12">
        <f t="shared" si="11"/>
        <v>3703.3574076585301</v>
      </c>
      <c r="J96" s="12">
        <f t="shared" si="8"/>
        <v>62031.23657828039</v>
      </c>
      <c r="K96" s="12">
        <f t="shared" si="9"/>
        <v>413415.8866728468</v>
      </c>
      <c r="L96" s="15">
        <f t="shared" si="12"/>
        <v>6.4714624379176309</v>
      </c>
    </row>
    <row r="97" spans="1:12" x14ac:dyDescent="0.2">
      <c r="A97" s="16">
        <v>88</v>
      </c>
      <c r="B97" s="21">
        <v>25</v>
      </c>
      <c r="C97" s="21">
        <v>234</v>
      </c>
      <c r="D97" s="21">
        <v>226</v>
      </c>
      <c r="E97" s="13">
        <v>0.5</v>
      </c>
      <c r="F97" s="14">
        <f t="shared" si="10"/>
        <v>0.10869565217391304</v>
      </c>
      <c r="G97" s="14">
        <f t="shared" si="7"/>
        <v>0.10309278350515463</v>
      </c>
      <c r="H97" s="12">
        <f t="shared" si="13"/>
        <v>60179.557874451122</v>
      </c>
      <c r="I97" s="12">
        <f t="shared" si="11"/>
        <v>6204.0781313867137</v>
      </c>
      <c r="J97" s="12">
        <f t="shared" si="8"/>
        <v>57077.51880875777</v>
      </c>
      <c r="K97" s="12">
        <f t="shared" si="9"/>
        <v>351384.6500945664</v>
      </c>
      <c r="L97" s="15">
        <f t="shared" si="12"/>
        <v>5.8389370494817925</v>
      </c>
    </row>
    <row r="98" spans="1:12" x14ac:dyDescent="0.2">
      <c r="A98" s="16">
        <v>89</v>
      </c>
      <c r="B98" s="21">
        <v>17</v>
      </c>
      <c r="C98" s="21">
        <v>194</v>
      </c>
      <c r="D98" s="21">
        <v>212</v>
      </c>
      <c r="E98" s="13">
        <v>0.5</v>
      </c>
      <c r="F98" s="14">
        <f t="shared" si="10"/>
        <v>8.3743842364532015E-2</v>
      </c>
      <c r="G98" s="14">
        <f t="shared" si="7"/>
        <v>8.037825059101654E-2</v>
      </c>
      <c r="H98" s="12">
        <f t="shared" si="13"/>
        <v>53975.47974306441</v>
      </c>
      <c r="I98" s="12">
        <f t="shared" si="11"/>
        <v>4338.4546365583683</v>
      </c>
      <c r="J98" s="12">
        <f t="shared" si="8"/>
        <v>51806.252424785227</v>
      </c>
      <c r="K98" s="12">
        <f>K99+J98</f>
        <v>294307.13128580863</v>
      </c>
      <c r="L98" s="15">
        <f t="shared" si="12"/>
        <v>5.4526079747095846</v>
      </c>
    </row>
    <row r="99" spans="1:12" x14ac:dyDescent="0.2">
      <c r="A99" s="16">
        <v>90</v>
      </c>
      <c r="B99" s="21">
        <v>25</v>
      </c>
      <c r="C99" s="21">
        <v>196</v>
      </c>
      <c r="D99" s="21">
        <v>174</v>
      </c>
      <c r="E99" s="24">
        <v>0.5</v>
      </c>
      <c r="F99" s="25">
        <f t="shared" si="10"/>
        <v>0.13513513513513514</v>
      </c>
      <c r="G99" s="25">
        <f t="shared" si="7"/>
        <v>0.12658227848101267</v>
      </c>
      <c r="H99" s="26">
        <f t="shared" si="13"/>
        <v>49637.025106506044</v>
      </c>
      <c r="I99" s="26">
        <f t="shared" si="11"/>
        <v>6283.1677350007658</v>
      </c>
      <c r="J99" s="26">
        <f t="shared" si="8"/>
        <v>46495.44123900566</v>
      </c>
      <c r="K99" s="26">
        <f t="shared" ref="K99:K108" si="14">K100+J99</f>
        <v>242500.87886102343</v>
      </c>
      <c r="L99" s="17">
        <f t="shared" si="12"/>
        <v>4.8854837359952556</v>
      </c>
    </row>
    <row r="100" spans="1:12" x14ac:dyDescent="0.2">
      <c r="A100" s="16">
        <v>91</v>
      </c>
      <c r="B100" s="21">
        <v>22</v>
      </c>
      <c r="C100" s="21">
        <v>140</v>
      </c>
      <c r="D100" s="21">
        <v>162</v>
      </c>
      <c r="E100" s="24">
        <v>0.5</v>
      </c>
      <c r="F100" s="25">
        <f t="shared" si="10"/>
        <v>0.14569536423841059</v>
      </c>
      <c r="G100" s="25">
        <f t="shared" si="7"/>
        <v>0.13580246913580246</v>
      </c>
      <c r="H100" s="26">
        <f t="shared" si="13"/>
        <v>43353.857371505277</v>
      </c>
      <c r="I100" s="26">
        <f t="shared" si="11"/>
        <v>5887.560877611827</v>
      </c>
      <c r="J100" s="26">
        <f t="shared" si="8"/>
        <v>40410.076932699369</v>
      </c>
      <c r="K100" s="26">
        <f t="shared" si="14"/>
        <v>196005.43762201778</v>
      </c>
      <c r="L100" s="17">
        <f t="shared" si="12"/>
        <v>4.5210610890380467</v>
      </c>
    </row>
    <row r="101" spans="1:12" x14ac:dyDescent="0.2">
      <c r="A101" s="16">
        <v>92</v>
      </c>
      <c r="B101" s="21">
        <v>17</v>
      </c>
      <c r="C101" s="21">
        <v>111</v>
      </c>
      <c r="D101" s="21">
        <v>125</v>
      </c>
      <c r="E101" s="24">
        <v>0.5</v>
      </c>
      <c r="F101" s="25">
        <f t="shared" si="10"/>
        <v>0.1440677966101695</v>
      </c>
      <c r="G101" s="25">
        <f t="shared" si="7"/>
        <v>0.13438735177865613</v>
      </c>
      <c r="H101" s="26">
        <f t="shared" si="13"/>
        <v>37466.296493893453</v>
      </c>
      <c r="I101" s="26">
        <f t="shared" si="11"/>
        <v>5034.9963667682905</v>
      </c>
      <c r="J101" s="26">
        <f t="shared" si="8"/>
        <v>34948.798310509308</v>
      </c>
      <c r="K101" s="26">
        <f t="shared" si="14"/>
        <v>155595.36068931842</v>
      </c>
      <c r="L101" s="17">
        <f t="shared" si="12"/>
        <v>4.1529421173154528</v>
      </c>
    </row>
    <row r="102" spans="1:12" x14ac:dyDescent="0.2">
      <c r="A102" s="16">
        <v>93</v>
      </c>
      <c r="B102" s="21">
        <v>18</v>
      </c>
      <c r="C102" s="21">
        <v>86</v>
      </c>
      <c r="D102" s="21">
        <v>93</v>
      </c>
      <c r="E102" s="24">
        <v>0.5</v>
      </c>
      <c r="F102" s="25">
        <f t="shared" si="10"/>
        <v>0.2011173184357542</v>
      </c>
      <c r="G102" s="25">
        <f t="shared" si="7"/>
        <v>0.18274111675126906</v>
      </c>
      <c r="H102" s="26">
        <f t="shared" si="13"/>
        <v>32431.300127125163</v>
      </c>
      <c r="I102" s="26">
        <f t="shared" si="11"/>
        <v>5926.5320029264267</v>
      </c>
      <c r="J102" s="26">
        <f t="shared" si="8"/>
        <v>29468.03412566195</v>
      </c>
      <c r="K102" s="26">
        <f t="shared" si="14"/>
        <v>120646.56237880912</v>
      </c>
      <c r="L102" s="17">
        <f t="shared" si="12"/>
        <v>3.7200655510539256</v>
      </c>
    </row>
    <row r="103" spans="1:12" x14ac:dyDescent="0.2">
      <c r="A103" s="16">
        <v>94</v>
      </c>
      <c r="B103" s="21">
        <v>17</v>
      </c>
      <c r="C103" s="21">
        <v>73</v>
      </c>
      <c r="D103" s="21">
        <v>64</v>
      </c>
      <c r="E103" s="24">
        <v>0.5</v>
      </c>
      <c r="F103" s="25">
        <f t="shared" si="10"/>
        <v>0.24817518248175183</v>
      </c>
      <c r="G103" s="25">
        <f t="shared" si="7"/>
        <v>0.2207792207792208</v>
      </c>
      <c r="H103" s="26">
        <f t="shared" si="13"/>
        <v>26504.768124198737</v>
      </c>
      <c r="I103" s="26">
        <f t="shared" si="11"/>
        <v>5851.702053394527</v>
      </c>
      <c r="J103" s="26">
        <f t="shared" si="8"/>
        <v>23578.917097501475</v>
      </c>
      <c r="K103" s="26">
        <f t="shared" si="14"/>
        <v>91178.52825314716</v>
      </c>
      <c r="L103" s="17">
        <f t="shared" si="12"/>
        <v>3.4400802084324429</v>
      </c>
    </row>
    <row r="104" spans="1:12" x14ac:dyDescent="0.2">
      <c r="A104" s="16">
        <v>95</v>
      </c>
      <c r="B104" s="21">
        <v>12</v>
      </c>
      <c r="C104" s="21">
        <v>51</v>
      </c>
      <c r="D104" s="21">
        <v>55</v>
      </c>
      <c r="E104" s="24">
        <v>0.5</v>
      </c>
      <c r="F104" s="25">
        <f t="shared" si="10"/>
        <v>0.22641509433962265</v>
      </c>
      <c r="G104" s="25">
        <f t="shared" si="7"/>
        <v>0.20338983050847459</v>
      </c>
      <c r="H104" s="26">
        <f t="shared" si="13"/>
        <v>20653.066070804212</v>
      </c>
      <c r="I104" s="26">
        <f t="shared" si="11"/>
        <v>4200.6236076211962</v>
      </c>
      <c r="J104" s="26">
        <f t="shared" si="8"/>
        <v>18552.754266993612</v>
      </c>
      <c r="K104" s="26">
        <f t="shared" si="14"/>
        <v>67599.611155645689</v>
      </c>
      <c r="L104" s="17">
        <f t="shared" si="12"/>
        <v>3.2731029341549682</v>
      </c>
    </row>
    <row r="105" spans="1:12" x14ac:dyDescent="0.2">
      <c r="A105" s="16">
        <v>96</v>
      </c>
      <c r="B105" s="21">
        <v>7</v>
      </c>
      <c r="C105" s="21">
        <v>35</v>
      </c>
      <c r="D105" s="21">
        <v>42</v>
      </c>
      <c r="E105" s="24">
        <v>0.5</v>
      </c>
      <c r="F105" s="25">
        <f t="shared" si="10"/>
        <v>0.18181818181818182</v>
      </c>
      <c r="G105" s="25">
        <f t="shared" si="7"/>
        <v>0.16666666666666669</v>
      </c>
      <c r="H105" s="26">
        <f t="shared" si="13"/>
        <v>16452.442463183015</v>
      </c>
      <c r="I105" s="26">
        <f t="shared" si="11"/>
        <v>2742.0737438638362</v>
      </c>
      <c r="J105" s="26">
        <f t="shared" si="8"/>
        <v>15081.405591251098</v>
      </c>
      <c r="K105" s="26">
        <f t="shared" si="14"/>
        <v>49046.856888652081</v>
      </c>
      <c r="L105" s="17">
        <f t="shared" si="12"/>
        <v>2.981129215215812</v>
      </c>
    </row>
    <row r="106" spans="1:12" x14ac:dyDescent="0.2">
      <c r="A106" s="16">
        <v>97</v>
      </c>
      <c r="B106" s="21">
        <v>7</v>
      </c>
      <c r="C106" s="21">
        <v>25</v>
      </c>
      <c r="D106" s="21">
        <v>30</v>
      </c>
      <c r="E106" s="24">
        <v>0.5</v>
      </c>
      <c r="F106" s="25">
        <f t="shared" si="10"/>
        <v>0.25454545454545452</v>
      </c>
      <c r="G106" s="25">
        <f t="shared" si="7"/>
        <v>0.22580645161290322</v>
      </c>
      <c r="H106" s="26">
        <f t="shared" si="13"/>
        <v>13710.36871931918</v>
      </c>
      <c r="I106" s="26">
        <f t="shared" si="11"/>
        <v>3095.8897108140081</v>
      </c>
      <c r="J106" s="26">
        <f t="shared" si="8"/>
        <v>12162.423863912176</v>
      </c>
      <c r="K106" s="26">
        <f t="shared" si="14"/>
        <v>33965.451297400985</v>
      </c>
      <c r="L106" s="17">
        <f t="shared" si="12"/>
        <v>2.4773550582589743</v>
      </c>
    </row>
    <row r="107" spans="1:12" x14ac:dyDescent="0.2">
      <c r="A107" s="16">
        <v>98</v>
      </c>
      <c r="B107" s="21">
        <v>3</v>
      </c>
      <c r="C107" s="21">
        <v>21</v>
      </c>
      <c r="D107" s="21">
        <v>20</v>
      </c>
      <c r="E107" s="24">
        <v>0.5</v>
      </c>
      <c r="F107" s="25">
        <f t="shared" si="10"/>
        <v>0.14634146341463414</v>
      </c>
      <c r="G107" s="25">
        <f t="shared" si="7"/>
        <v>0.13636363636363635</v>
      </c>
      <c r="H107" s="26">
        <f t="shared" si="13"/>
        <v>10614.479008505172</v>
      </c>
      <c r="I107" s="26">
        <f t="shared" si="11"/>
        <v>1447.4289557052507</v>
      </c>
      <c r="J107" s="26">
        <f t="shared" si="8"/>
        <v>9890.7645306525465</v>
      </c>
      <c r="K107" s="26">
        <f t="shared" si="14"/>
        <v>21803.027433488809</v>
      </c>
      <c r="L107" s="17">
        <f t="shared" si="12"/>
        <v>2.0540836169178416</v>
      </c>
    </row>
    <row r="108" spans="1:12" x14ac:dyDescent="0.2">
      <c r="A108" s="16">
        <v>99</v>
      </c>
      <c r="B108" s="21">
        <v>4</v>
      </c>
      <c r="C108" s="21">
        <v>12</v>
      </c>
      <c r="D108" s="21">
        <v>18</v>
      </c>
      <c r="E108" s="24">
        <v>0.5</v>
      </c>
      <c r="F108" s="25">
        <f t="shared" si="10"/>
        <v>0.26666666666666666</v>
      </c>
      <c r="G108" s="25">
        <f t="shared" si="7"/>
        <v>0.23529411764705882</v>
      </c>
      <c r="H108" s="26">
        <f t="shared" si="13"/>
        <v>9167.0500527999211</v>
      </c>
      <c r="I108" s="26">
        <f t="shared" si="11"/>
        <v>2156.9529535999814</v>
      </c>
      <c r="J108" s="26">
        <f t="shared" si="8"/>
        <v>8088.5735759999307</v>
      </c>
      <c r="K108" s="26">
        <f t="shared" si="14"/>
        <v>11912.262902836261</v>
      </c>
      <c r="L108" s="17">
        <f t="shared" si="12"/>
        <v>1.2994652406417111</v>
      </c>
    </row>
    <row r="109" spans="1:12" x14ac:dyDescent="0.2">
      <c r="A109" s="16" t="s">
        <v>24</v>
      </c>
      <c r="B109" s="21">
        <v>12</v>
      </c>
      <c r="C109" s="26">
        <v>22</v>
      </c>
      <c r="D109" s="26">
        <v>22</v>
      </c>
      <c r="E109" s="24"/>
      <c r="F109" s="25">
        <f>B109/((C109+D109)/2)</f>
        <v>0.54545454545454541</v>
      </c>
      <c r="G109" s="25">
        <v>1</v>
      </c>
      <c r="H109" s="26">
        <f>H108-I108</f>
        <v>7010.0970991999402</v>
      </c>
      <c r="I109" s="26">
        <f>H109*G109</f>
        <v>7010.0970991999402</v>
      </c>
      <c r="J109" s="26">
        <f>H109*F109</f>
        <v>3823.6893268363306</v>
      </c>
      <c r="K109" s="26">
        <f>J109</f>
        <v>3823.6893268363306</v>
      </c>
      <c r="L109" s="17">
        <f>K109/H109</f>
        <v>0.54545454545454541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25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49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x14ac:dyDescent="0.2">
      <c r="A7" s="40"/>
      <c r="B7" s="41"/>
      <c r="C7" s="42">
        <v>40909</v>
      </c>
      <c r="D7" s="43">
        <v>41275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0</v>
      </c>
      <c r="C9" s="21">
        <v>961</v>
      </c>
      <c r="D9" s="21">
        <v>950</v>
      </c>
      <c r="E9" s="13">
        <v>0.5</v>
      </c>
      <c r="F9" s="14">
        <f t="shared" ref="F9:F40" si="0">B9/((C9+D9)/2)</f>
        <v>0</v>
      </c>
      <c r="G9" s="14">
        <f t="shared" ref="G9:G72" si="1">F9/((1+(1-E9)*F9))</f>
        <v>0</v>
      </c>
      <c r="H9" s="12">
        <v>100000</v>
      </c>
      <c r="I9" s="12">
        <f>H9*G9</f>
        <v>0</v>
      </c>
      <c r="J9" s="12">
        <f t="shared" ref="J9:J72" si="2">H10+I9*E9</f>
        <v>100000</v>
      </c>
      <c r="K9" s="12">
        <f t="shared" ref="K9:K72" si="3">K10+J9</f>
        <v>8596162.7536245957</v>
      </c>
      <c r="L9" s="23">
        <f>K9/H9</f>
        <v>85.961627536245956</v>
      </c>
    </row>
    <row r="10" spans="1:13" x14ac:dyDescent="0.2">
      <c r="A10" s="16">
        <v>1</v>
      </c>
      <c r="B10" s="21">
        <v>0</v>
      </c>
      <c r="C10" s="21">
        <v>1008</v>
      </c>
      <c r="D10" s="21">
        <v>976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100000</v>
      </c>
      <c r="I10" s="12">
        <f t="shared" ref="I10:I73" si="4">H10*G10</f>
        <v>0</v>
      </c>
      <c r="J10" s="12">
        <f t="shared" si="2"/>
        <v>100000</v>
      </c>
      <c r="K10" s="12">
        <f t="shared" si="3"/>
        <v>8496162.7536245957</v>
      </c>
      <c r="L10" s="15">
        <f t="shared" ref="L10:L73" si="5">K10/H10</f>
        <v>84.961627536245956</v>
      </c>
    </row>
    <row r="11" spans="1:13" x14ac:dyDescent="0.2">
      <c r="A11" s="16">
        <v>2</v>
      </c>
      <c r="B11" s="21">
        <v>0</v>
      </c>
      <c r="C11" s="21">
        <v>1007</v>
      </c>
      <c r="D11" s="21">
        <v>994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2"/>
        <v>100000</v>
      </c>
      <c r="K11" s="12">
        <f t="shared" si="3"/>
        <v>8396162.7536245957</v>
      </c>
      <c r="L11" s="15">
        <f t="shared" si="5"/>
        <v>83.961627536245956</v>
      </c>
    </row>
    <row r="12" spans="1:13" x14ac:dyDescent="0.2">
      <c r="A12" s="16">
        <v>3</v>
      </c>
      <c r="B12" s="51">
        <v>1</v>
      </c>
      <c r="C12" s="21">
        <v>1062</v>
      </c>
      <c r="D12" s="21">
        <v>1004</v>
      </c>
      <c r="E12" s="13">
        <v>0.5</v>
      </c>
      <c r="F12" s="14">
        <f t="shared" si="0"/>
        <v>9.6805421103581804E-4</v>
      </c>
      <c r="G12" s="14">
        <f t="shared" si="1"/>
        <v>9.6758587324625057E-4</v>
      </c>
      <c r="H12" s="12">
        <f t="shared" si="6"/>
        <v>100000</v>
      </c>
      <c r="I12" s="12">
        <f t="shared" si="4"/>
        <v>96.758587324625054</v>
      </c>
      <c r="J12" s="12">
        <f t="shared" si="2"/>
        <v>99951.620706337679</v>
      </c>
      <c r="K12" s="12">
        <f t="shared" si="3"/>
        <v>8296162.7536245948</v>
      </c>
      <c r="L12" s="15">
        <f t="shared" si="5"/>
        <v>82.961627536245942</v>
      </c>
    </row>
    <row r="13" spans="1:13" x14ac:dyDescent="0.2">
      <c r="A13" s="16">
        <v>4</v>
      </c>
      <c r="B13" s="21">
        <v>0</v>
      </c>
      <c r="C13" s="21">
        <v>1026</v>
      </c>
      <c r="D13" s="21">
        <v>1072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99903.241412675372</v>
      </c>
      <c r="I13" s="12">
        <f t="shared" si="4"/>
        <v>0</v>
      </c>
      <c r="J13" s="12">
        <f t="shared" si="2"/>
        <v>99903.241412675372</v>
      </c>
      <c r="K13" s="12">
        <f t="shared" si="3"/>
        <v>8196211.1329182573</v>
      </c>
      <c r="L13" s="15">
        <f t="shared" si="5"/>
        <v>82.041493519331908</v>
      </c>
    </row>
    <row r="14" spans="1:13" x14ac:dyDescent="0.2">
      <c r="A14" s="16">
        <v>5</v>
      </c>
      <c r="B14" s="21">
        <v>0</v>
      </c>
      <c r="C14" s="21">
        <v>934</v>
      </c>
      <c r="D14" s="21">
        <v>1013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99903.241412675372</v>
      </c>
      <c r="I14" s="12">
        <f t="shared" si="4"/>
        <v>0</v>
      </c>
      <c r="J14" s="12">
        <f t="shared" si="2"/>
        <v>99903.241412675372</v>
      </c>
      <c r="K14" s="12">
        <f t="shared" si="3"/>
        <v>8096307.8915055823</v>
      </c>
      <c r="L14" s="15">
        <f t="shared" si="5"/>
        <v>81.041493519331908</v>
      </c>
    </row>
    <row r="15" spans="1:13" x14ac:dyDescent="0.2">
      <c r="A15" s="16">
        <v>6</v>
      </c>
      <c r="B15" s="21">
        <v>0</v>
      </c>
      <c r="C15" s="21">
        <v>871</v>
      </c>
      <c r="D15" s="21">
        <v>946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99903.241412675372</v>
      </c>
      <c r="I15" s="12">
        <f t="shared" si="4"/>
        <v>0</v>
      </c>
      <c r="J15" s="12">
        <f t="shared" si="2"/>
        <v>99903.241412675372</v>
      </c>
      <c r="K15" s="12">
        <f t="shared" si="3"/>
        <v>7996404.6500929072</v>
      </c>
      <c r="L15" s="15">
        <f t="shared" si="5"/>
        <v>80.041493519331908</v>
      </c>
    </row>
    <row r="16" spans="1:13" x14ac:dyDescent="0.2">
      <c r="A16" s="16">
        <v>7</v>
      </c>
      <c r="B16" s="21">
        <v>0</v>
      </c>
      <c r="C16" s="21">
        <v>821</v>
      </c>
      <c r="D16" s="21">
        <v>872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99903.241412675372</v>
      </c>
      <c r="I16" s="12">
        <f t="shared" si="4"/>
        <v>0</v>
      </c>
      <c r="J16" s="12">
        <f t="shared" si="2"/>
        <v>99903.241412675372</v>
      </c>
      <c r="K16" s="12">
        <f t="shared" si="3"/>
        <v>7896501.4086802322</v>
      </c>
      <c r="L16" s="15">
        <f t="shared" si="5"/>
        <v>79.041493519331922</v>
      </c>
    </row>
    <row r="17" spans="1:12" x14ac:dyDescent="0.2">
      <c r="A17" s="16">
        <v>8</v>
      </c>
      <c r="B17" s="21">
        <v>0</v>
      </c>
      <c r="C17" s="21">
        <v>811</v>
      </c>
      <c r="D17" s="21">
        <v>826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99903.241412675372</v>
      </c>
      <c r="I17" s="12">
        <f t="shared" si="4"/>
        <v>0</v>
      </c>
      <c r="J17" s="12">
        <f t="shared" si="2"/>
        <v>99903.241412675372</v>
      </c>
      <c r="K17" s="12">
        <f t="shared" si="3"/>
        <v>7796598.1672675572</v>
      </c>
      <c r="L17" s="15">
        <f t="shared" si="5"/>
        <v>78.041493519331922</v>
      </c>
    </row>
    <row r="18" spans="1:12" x14ac:dyDescent="0.2">
      <c r="A18" s="16">
        <v>9</v>
      </c>
      <c r="B18" s="21">
        <v>0</v>
      </c>
      <c r="C18" s="21">
        <v>813</v>
      </c>
      <c r="D18" s="21">
        <v>803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99903.241412675372</v>
      </c>
      <c r="I18" s="12">
        <f t="shared" si="4"/>
        <v>0</v>
      </c>
      <c r="J18" s="12">
        <f t="shared" si="2"/>
        <v>99903.241412675372</v>
      </c>
      <c r="K18" s="12">
        <f t="shared" si="3"/>
        <v>7696694.9258548822</v>
      </c>
      <c r="L18" s="15">
        <f t="shared" si="5"/>
        <v>77.041493519331922</v>
      </c>
    </row>
    <row r="19" spans="1:12" x14ac:dyDescent="0.2">
      <c r="A19" s="16">
        <v>10</v>
      </c>
      <c r="B19" s="21">
        <v>0</v>
      </c>
      <c r="C19" s="21">
        <v>835</v>
      </c>
      <c r="D19" s="21">
        <v>820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99903.241412675372</v>
      </c>
      <c r="I19" s="12">
        <f t="shared" si="4"/>
        <v>0</v>
      </c>
      <c r="J19" s="12">
        <f t="shared" si="2"/>
        <v>99903.241412675372</v>
      </c>
      <c r="K19" s="12">
        <f t="shared" si="3"/>
        <v>7596791.6844422072</v>
      </c>
      <c r="L19" s="15">
        <f t="shared" si="5"/>
        <v>76.041493519331922</v>
      </c>
    </row>
    <row r="20" spans="1:12" x14ac:dyDescent="0.2">
      <c r="A20" s="16">
        <v>11</v>
      </c>
      <c r="B20" s="21">
        <v>0</v>
      </c>
      <c r="C20" s="21">
        <v>774</v>
      </c>
      <c r="D20" s="21">
        <v>835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99903.241412675372</v>
      </c>
      <c r="I20" s="12">
        <f t="shared" si="4"/>
        <v>0</v>
      </c>
      <c r="J20" s="12">
        <f t="shared" si="2"/>
        <v>99903.241412675372</v>
      </c>
      <c r="K20" s="12">
        <f t="shared" si="3"/>
        <v>7496888.4430295322</v>
      </c>
      <c r="L20" s="15">
        <f t="shared" si="5"/>
        <v>75.041493519331937</v>
      </c>
    </row>
    <row r="21" spans="1:12" x14ac:dyDescent="0.2">
      <c r="A21" s="16">
        <v>12</v>
      </c>
      <c r="B21" s="21">
        <v>0</v>
      </c>
      <c r="C21" s="21">
        <v>743</v>
      </c>
      <c r="D21" s="21">
        <v>771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99903.241412675372</v>
      </c>
      <c r="I21" s="12">
        <f t="shared" si="4"/>
        <v>0</v>
      </c>
      <c r="J21" s="12">
        <f t="shared" si="2"/>
        <v>99903.241412675372</v>
      </c>
      <c r="K21" s="12">
        <f t="shared" si="3"/>
        <v>7396985.2016168572</v>
      </c>
      <c r="L21" s="15">
        <f t="shared" si="5"/>
        <v>74.041493519331937</v>
      </c>
    </row>
    <row r="22" spans="1:12" x14ac:dyDescent="0.2">
      <c r="A22" s="16">
        <v>13</v>
      </c>
      <c r="B22" s="21">
        <v>0</v>
      </c>
      <c r="C22" s="21">
        <v>726</v>
      </c>
      <c r="D22" s="21">
        <v>758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99903.241412675372</v>
      </c>
      <c r="I22" s="12">
        <f t="shared" si="4"/>
        <v>0</v>
      </c>
      <c r="J22" s="12">
        <f t="shared" si="2"/>
        <v>99903.241412675372</v>
      </c>
      <c r="K22" s="12">
        <f t="shared" si="3"/>
        <v>7297081.9602041822</v>
      </c>
      <c r="L22" s="15">
        <f t="shared" si="5"/>
        <v>73.041493519331937</v>
      </c>
    </row>
    <row r="23" spans="1:12" x14ac:dyDescent="0.2">
      <c r="A23" s="16">
        <v>14</v>
      </c>
      <c r="B23" s="21">
        <v>0</v>
      </c>
      <c r="C23" s="21">
        <v>702</v>
      </c>
      <c r="D23" s="21">
        <v>719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99903.241412675372</v>
      </c>
      <c r="I23" s="12">
        <f t="shared" si="4"/>
        <v>0</v>
      </c>
      <c r="J23" s="12">
        <f t="shared" si="2"/>
        <v>99903.241412675372</v>
      </c>
      <c r="K23" s="12">
        <f t="shared" si="3"/>
        <v>7197178.7187915072</v>
      </c>
      <c r="L23" s="15">
        <f t="shared" si="5"/>
        <v>72.041493519331937</v>
      </c>
    </row>
    <row r="24" spans="1:12" x14ac:dyDescent="0.2">
      <c r="A24" s="16">
        <v>15</v>
      </c>
      <c r="B24" s="21">
        <v>0</v>
      </c>
      <c r="C24" s="21">
        <v>745</v>
      </c>
      <c r="D24" s="21">
        <v>703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99903.241412675372</v>
      </c>
      <c r="I24" s="12">
        <f t="shared" si="4"/>
        <v>0</v>
      </c>
      <c r="J24" s="12">
        <f t="shared" si="2"/>
        <v>99903.241412675372</v>
      </c>
      <c r="K24" s="12">
        <f t="shared" si="3"/>
        <v>7097275.4773788322</v>
      </c>
      <c r="L24" s="15">
        <f t="shared" si="5"/>
        <v>71.041493519331951</v>
      </c>
    </row>
    <row r="25" spans="1:12" x14ac:dyDescent="0.2">
      <c r="A25" s="16">
        <v>16</v>
      </c>
      <c r="B25" s="21">
        <v>0</v>
      </c>
      <c r="C25" s="21">
        <v>733</v>
      </c>
      <c r="D25" s="21">
        <v>736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99903.241412675372</v>
      </c>
      <c r="I25" s="12">
        <f t="shared" si="4"/>
        <v>0</v>
      </c>
      <c r="J25" s="12">
        <f t="shared" si="2"/>
        <v>99903.241412675372</v>
      </c>
      <c r="K25" s="12">
        <f t="shared" si="3"/>
        <v>6997372.2359661572</v>
      </c>
      <c r="L25" s="15">
        <f t="shared" si="5"/>
        <v>70.041493519331951</v>
      </c>
    </row>
    <row r="26" spans="1:12" x14ac:dyDescent="0.2">
      <c r="A26" s="16">
        <v>17</v>
      </c>
      <c r="B26" s="21">
        <v>0</v>
      </c>
      <c r="C26" s="21">
        <v>791</v>
      </c>
      <c r="D26" s="21">
        <v>740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99903.241412675372</v>
      </c>
      <c r="I26" s="12">
        <f t="shared" si="4"/>
        <v>0</v>
      </c>
      <c r="J26" s="12">
        <f t="shared" si="2"/>
        <v>99903.241412675372</v>
      </c>
      <c r="K26" s="12">
        <f t="shared" si="3"/>
        <v>6897468.9945534822</v>
      </c>
      <c r="L26" s="15">
        <f t="shared" si="5"/>
        <v>69.041493519331951</v>
      </c>
    </row>
    <row r="27" spans="1:12" x14ac:dyDescent="0.2">
      <c r="A27" s="16">
        <v>18</v>
      </c>
      <c r="B27" s="21">
        <v>0</v>
      </c>
      <c r="C27" s="21">
        <v>828</v>
      </c>
      <c r="D27" s="21">
        <v>801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99903.241412675372</v>
      </c>
      <c r="I27" s="12">
        <f t="shared" si="4"/>
        <v>0</v>
      </c>
      <c r="J27" s="12">
        <f t="shared" si="2"/>
        <v>99903.241412675372</v>
      </c>
      <c r="K27" s="12">
        <f t="shared" si="3"/>
        <v>6797565.7531408072</v>
      </c>
      <c r="L27" s="15">
        <f t="shared" si="5"/>
        <v>68.041493519331951</v>
      </c>
    </row>
    <row r="28" spans="1:12" x14ac:dyDescent="0.2">
      <c r="A28" s="16">
        <v>19</v>
      </c>
      <c r="B28" s="21">
        <v>0</v>
      </c>
      <c r="C28" s="21">
        <v>910</v>
      </c>
      <c r="D28" s="21">
        <v>836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99903.241412675372</v>
      </c>
      <c r="I28" s="12">
        <f t="shared" si="4"/>
        <v>0</v>
      </c>
      <c r="J28" s="12">
        <f t="shared" si="2"/>
        <v>99903.241412675372</v>
      </c>
      <c r="K28" s="12">
        <f t="shared" si="3"/>
        <v>6697662.5117281321</v>
      </c>
      <c r="L28" s="15">
        <f t="shared" si="5"/>
        <v>67.041493519331965</v>
      </c>
    </row>
    <row r="29" spans="1:12" x14ac:dyDescent="0.2">
      <c r="A29" s="16">
        <v>20</v>
      </c>
      <c r="B29" s="21">
        <v>0</v>
      </c>
      <c r="C29" s="21">
        <v>888</v>
      </c>
      <c r="D29" s="21">
        <v>893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99903.241412675372</v>
      </c>
      <c r="I29" s="12">
        <f t="shared" si="4"/>
        <v>0</v>
      </c>
      <c r="J29" s="12">
        <f t="shared" si="2"/>
        <v>99903.241412675372</v>
      </c>
      <c r="K29" s="12">
        <f t="shared" si="3"/>
        <v>6597759.2703154571</v>
      </c>
      <c r="L29" s="15">
        <f t="shared" si="5"/>
        <v>66.041493519331965</v>
      </c>
    </row>
    <row r="30" spans="1:12" x14ac:dyDescent="0.2">
      <c r="A30" s="16">
        <v>21</v>
      </c>
      <c r="B30" s="21">
        <v>0</v>
      </c>
      <c r="C30" s="21">
        <v>925</v>
      </c>
      <c r="D30" s="21">
        <v>894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99903.241412675372</v>
      </c>
      <c r="I30" s="12">
        <f t="shared" si="4"/>
        <v>0</v>
      </c>
      <c r="J30" s="12">
        <f t="shared" si="2"/>
        <v>99903.241412675372</v>
      </c>
      <c r="K30" s="12">
        <f t="shared" si="3"/>
        <v>6497856.0289027821</v>
      </c>
      <c r="L30" s="15">
        <f t="shared" si="5"/>
        <v>65.041493519331965</v>
      </c>
    </row>
    <row r="31" spans="1:12" x14ac:dyDescent="0.2">
      <c r="A31" s="16">
        <v>22</v>
      </c>
      <c r="B31" s="21">
        <v>0</v>
      </c>
      <c r="C31" s="21">
        <v>917</v>
      </c>
      <c r="D31" s="21">
        <v>939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99903.241412675372</v>
      </c>
      <c r="I31" s="12">
        <f t="shared" si="4"/>
        <v>0</v>
      </c>
      <c r="J31" s="12">
        <f t="shared" si="2"/>
        <v>99903.241412675372</v>
      </c>
      <c r="K31" s="12">
        <f t="shared" si="3"/>
        <v>6397952.7874901071</v>
      </c>
      <c r="L31" s="15">
        <f t="shared" si="5"/>
        <v>64.041493519331965</v>
      </c>
    </row>
    <row r="32" spans="1:12" x14ac:dyDescent="0.2">
      <c r="A32" s="16">
        <v>23</v>
      </c>
      <c r="B32" s="21">
        <v>0</v>
      </c>
      <c r="C32" s="21">
        <v>969</v>
      </c>
      <c r="D32" s="21">
        <v>935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99903.241412675372</v>
      </c>
      <c r="I32" s="12">
        <f t="shared" si="4"/>
        <v>0</v>
      </c>
      <c r="J32" s="12">
        <f t="shared" si="2"/>
        <v>99903.241412675372</v>
      </c>
      <c r="K32" s="12">
        <f t="shared" si="3"/>
        <v>6298049.5460774321</v>
      </c>
      <c r="L32" s="15">
        <f t="shared" si="5"/>
        <v>63.041493519331972</v>
      </c>
    </row>
    <row r="33" spans="1:12" x14ac:dyDescent="0.2">
      <c r="A33" s="16">
        <v>24</v>
      </c>
      <c r="B33" s="21">
        <v>0</v>
      </c>
      <c r="C33" s="21">
        <v>1026</v>
      </c>
      <c r="D33" s="21">
        <v>979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99903.241412675372</v>
      </c>
      <c r="I33" s="12">
        <f t="shared" si="4"/>
        <v>0</v>
      </c>
      <c r="J33" s="12">
        <f t="shared" si="2"/>
        <v>99903.241412675372</v>
      </c>
      <c r="K33" s="12">
        <f t="shared" si="3"/>
        <v>6198146.3046647571</v>
      </c>
      <c r="L33" s="15">
        <f t="shared" si="5"/>
        <v>62.041493519331979</v>
      </c>
    </row>
    <row r="34" spans="1:12" x14ac:dyDescent="0.2">
      <c r="A34" s="16">
        <v>25</v>
      </c>
      <c r="B34" s="21">
        <v>0</v>
      </c>
      <c r="C34" s="21">
        <v>1119</v>
      </c>
      <c r="D34" s="21">
        <v>1020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99903.241412675372</v>
      </c>
      <c r="I34" s="12">
        <f t="shared" si="4"/>
        <v>0</v>
      </c>
      <c r="J34" s="12">
        <f t="shared" si="2"/>
        <v>99903.241412675372</v>
      </c>
      <c r="K34" s="12">
        <f t="shared" si="3"/>
        <v>6098243.0632520821</v>
      </c>
      <c r="L34" s="15">
        <f t="shared" si="5"/>
        <v>61.041493519331979</v>
      </c>
    </row>
    <row r="35" spans="1:12" x14ac:dyDescent="0.2">
      <c r="A35" s="16">
        <v>26</v>
      </c>
      <c r="B35" s="21">
        <v>0</v>
      </c>
      <c r="C35" s="21">
        <v>1223</v>
      </c>
      <c r="D35" s="21">
        <v>1116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99903.241412675372</v>
      </c>
      <c r="I35" s="12">
        <f t="shared" si="4"/>
        <v>0</v>
      </c>
      <c r="J35" s="12">
        <f t="shared" si="2"/>
        <v>99903.241412675372</v>
      </c>
      <c r="K35" s="12">
        <f t="shared" si="3"/>
        <v>5998339.8218394071</v>
      </c>
      <c r="L35" s="15">
        <f t="shared" si="5"/>
        <v>60.041493519331986</v>
      </c>
    </row>
    <row r="36" spans="1:12" x14ac:dyDescent="0.2">
      <c r="A36" s="16">
        <v>27</v>
      </c>
      <c r="B36" s="21">
        <v>0</v>
      </c>
      <c r="C36" s="21">
        <v>1181</v>
      </c>
      <c r="D36" s="21">
        <v>1213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99903.241412675372</v>
      </c>
      <c r="I36" s="12">
        <f t="shared" si="4"/>
        <v>0</v>
      </c>
      <c r="J36" s="12">
        <f t="shared" si="2"/>
        <v>99903.241412675372</v>
      </c>
      <c r="K36" s="12">
        <f t="shared" si="3"/>
        <v>5898436.5804267321</v>
      </c>
      <c r="L36" s="15">
        <f t="shared" si="5"/>
        <v>59.041493519331986</v>
      </c>
    </row>
    <row r="37" spans="1:12" x14ac:dyDescent="0.2">
      <c r="A37" s="16">
        <v>28</v>
      </c>
      <c r="B37" s="21">
        <v>0</v>
      </c>
      <c r="C37" s="21">
        <v>1310</v>
      </c>
      <c r="D37" s="21">
        <v>1162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99903.241412675372</v>
      </c>
      <c r="I37" s="12">
        <f t="shared" si="4"/>
        <v>0</v>
      </c>
      <c r="J37" s="12">
        <f t="shared" si="2"/>
        <v>99903.241412675372</v>
      </c>
      <c r="K37" s="12">
        <f t="shared" si="3"/>
        <v>5798533.3390140571</v>
      </c>
      <c r="L37" s="15">
        <f t="shared" si="5"/>
        <v>58.041493519331993</v>
      </c>
    </row>
    <row r="38" spans="1:12" x14ac:dyDescent="0.2">
      <c r="A38" s="16">
        <v>29</v>
      </c>
      <c r="B38" s="21">
        <v>0</v>
      </c>
      <c r="C38" s="21">
        <v>1301</v>
      </c>
      <c r="D38" s="21">
        <v>1289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99903.241412675372</v>
      </c>
      <c r="I38" s="12">
        <f t="shared" si="4"/>
        <v>0</v>
      </c>
      <c r="J38" s="12">
        <f t="shared" si="2"/>
        <v>99903.241412675372</v>
      </c>
      <c r="K38" s="12">
        <f t="shared" si="3"/>
        <v>5698630.0976013821</v>
      </c>
      <c r="L38" s="15">
        <f t="shared" si="5"/>
        <v>57.041493519331993</v>
      </c>
    </row>
    <row r="39" spans="1:12" x14ac:dyDescent="0.2">
      <c r="A39" s="16">
        <v>30</v>
      </c>
      <c r="B39" s="21">
        <v>0</v>
      </c>
      <c r="C39" s="21">
        <v>1475</v>
      </c>
      <c r="D39" s="21">
        <v>1310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99903.241412675372</v>
      </c>
      <c r="I39" s="12">
        <f t="shared" si="4"/>
        <v>0</v>
      </c>
      <c r="J39" s="12">
        <f t="shared" si="2"/>
        <v>99903.241412675372</v>
      </c>
      <c r="K39" s="12">
        <f t="shared" si="3"/>
        <v>5598726.8561887071</v>
      </c>
      <c r="L39" s="15">
        <f t="shared" si="5"/>
        <v>56.041493519332001</v>
      </c>
    </row>
    <row r="40" spans="1:12" x14ac:dyDescent="0.2">
      <c r="A40" s="16">
        <v>31</v>
      </c>
      <c r="B40" s="21">
        <v>0</v>
      </c>
      <c r="C40" s="21">
        <v>1593</v>
      </c>
      <c r="D40" s="21">
        <v>1448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99903.241412675372</v>
      </c>
      <c r="I40" s="12">
        <f t="shared" si="4"/>
        <v>0</v>
      </c>
      <c r="J40" s="12">
        <f t="shared" si="2"/>
        <v>99903.241412675372</v>
      </c>
      <c r="K40" s="12">
        <f t="shared" si="3"/>
        <v>5498823.614776032</v>
      </c>
      <c r="L40" s="15">
        <f t="shared" si="5"/>
        <v>55.041493519332001</v>
      </c>
    </row>
    <row r="41" spans="1:12" x14ac:dyDescent="0.2">
      <c r="A41" s="16">
        <v>32</v>
      </c>
      <c r="B41" s="21">
        <v>3</v>
      </c>
      <c r="C41" s="21">
        <v>1710</v>
      </c>
      <c r="D41" s="21">
        <v>1554</v>
      </c>
      <c r="E41" s="13">
        <v>0.5</v>
      </c>
      <c r="F41" s="14">
        <f t="shared" ref="F41:F72" si="7">B41/((C41+D41)/2)</f>
        <v>1.838235294117647E-3</v>
      </c>
      <c r="G41" s="14">
        <f t="shared" si="1"/>
        <v>1.8365472910927456E-3</v>
      </c>
      <c r="H41" s="12">
        <f t="shared" si="6"/>
        <v>99903.241412675372</v>
      </c>
      <c r="I41" s="12">
        <f t="shared" si="4"/>
        <v>183.47702738783354</v>
      </c>
      <c r="J41" s="12">
        <f t="shared" si="2"/>
        <v>99811.502898981445</v>
      </c>
      <c r="K41" s="12">
        <f t="shared" si="3"/>
        <v>5398920.373363357</v>
      </c>
      <c r="L41" s="15">
        <f t="shared" si="5"/>
        <v>54.041493519332008</v>
      </c>
    </row>
    <row r="42" spans="1:12" x14ac:dyDescent="0.2">
      <c r="A42" s="16">
        <v>33</v>
      </c>
      <c r="B42" s="21">
        <v>0</v>
      </c>
      <c r="C42" s="21">
        <v>1801</v>
      </c>
      <c r="D42" s="21">
        <v>1668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99719.764385287534</v>
      </c>
      <c r="I42" s="12">
        <f t="shared" si="4"/>
        <v>0</v>
      </c>
      <c r="J42" s="12">
        <f t="shared" si="2"/>
        <v>99719.764385287534</v>
      </c>
      <c r="K42" s="12">
        <f t="shared" si="3"/>
        <v>5299108.8704643752</v>
      </c>
      <c r="L42" s="15">
        <f t="shared" si="5"/>
        <v>53.140005926911272</v>
      </c>
    </row>
    <row r="43" spans="1:12" x14ac:dyDescent="0.2">
      <c r="A43" s="16">
        <v>34</v>
      </c>
      <c r="B43" s="21">
        <v>0</v>
      </c>
      <c r="C43" s="21">
        <v>1871</v>
      </c>
      <c r="D43" s="21">
        <v>1788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99719.764385287534</v>
      </c>
      <c r="I43" s="12">
        <f t="shared" si="4"/>
        <v>0</v>
      </c>
      <c r="J43" s="12">
        <f t="shared" si="2"/>
        <v>99719.764385287534</v>
      </c>
      <c r="K43" s="12">
        <f t="shared" si="3"/>
        <v>5199389.1060790876</v>
      </c>
      <c r="L43" s="15">
        <f t="shared" si="5"/>
        <v>52.140005926911272</v>
      </c>
    </row>
    <row r="44" spans="1:12" x14ac:dyDescent="0.2">
      <c r="A44" s="16">
        <v>35</v>
      </c>
      <c r="B44" s="21">
        <v>1</v>
      </c>
      <c r="C44" s="21">
        <v>1952</v>
      </c>
      <c r="D44" s="21">
        <v>1857</v>
      </c>
      <c r="E44" s="13">
        <v>0.5</v>
      </c>
      <c r="F44" s="14">
        <f t="shared" si="7"/>
        <v>5.2507219742714626E-4</v>
      </c>
      <c r="G44" s="14">
        <f t="shared" si="1"/>
        <v>5.2493438320209973E-4</v>
      </c>
      <c r="H44" s="12">
        <f t="shared" si="6"/>
        <v>99719.764385287534</v>
      </c>
      <c r="I44" s="12">
        <f t="shared" si="4"/>
        <v>52.346333010649623</v>
      </c>
      <c r="J44" s="12">
        <f t="shared" si="2"/>
        <v>99693.59121878221</v>
      </c>
      <c r="K44" s="12">
        <f t="shared" si="3"/>
        <v>5099669.3416937999</v>
      </c>
      <c r="L44" s="15">
        <f t="shared" si="5"/>
        <v>51.140005926911272</v>
      </c>
    </row>
    <row r="45" spans="1:12" x14ac:dyDescent="0.2">
      <c r="A45" s="16">
        <v>36</v>
      </c>
      <c r="B45" s="21">
        <v>0</v>
      </c>
      <c r="C45" s="21">
        <v>1879</v>
      </c>
      <c r="D45" s="21">
        <v>1924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99667.418052276887</v>
      </c>
      <c r="I45" s="12">
        <f t="shared" si="4"/>
        <v>0</v>
      </c>
      <c r="J45" s="12">
        <f t="shared" si="2"/>
        <v>99667.418052276887</v>
      </c>
      <c r="K45" s="12">
        <f t="shared" si="3"/>
        <v>4999975.7504750174</v>
      </c>
      <c r="L45" s="15">
        <f t="shared" si="5"/>
        <v>50.1666025686796</v>
      </c>
    </row>
    <row r="46" spans="1:12" x14ac:dyDescent="0.2">
      <c r="A46" s="16">
        <v>37</v>
      </c>
      <c r="B46" s="21">
        <v>1</v>
      </c>
      <c r="C46" s="21">
        <v>1766</v>
      </c>
      <c r="D46" s="21">
        <v>1848</v>
      </c>
      <c r="E46" s="13">
        <v>0.5</v>
      </c>
      <c r="F46" s="14">
        <f t="shared" si="7"/>
        <v>5.5340343110127279E-4</v>
      </c>
      <c r="G46" s="14">
        <f t="shared" si="1"/>
        <v>5.5325034578146599E-4</v>
      </c>
      <c r="H46" s="12">
        <f t="shared" si="6"/>
        <v>99667.418052276887</v>
      </c>
      <c r="I46" s="12">
        <f t="shared" si="4"/>
        <v>55.141033500568113</v>
      </c>
      <c r="J46" s="12">
        <f t="shared" si="2"/>
        <v>99639.847535526613</v>
      </c>
      <c r="K46" s="12">
        <f t="shared" si="3"/>
        <v>4900308.3324227408</v>
      </c>
      <c r="L46" s="15">
        <f t="shared" si="5"/>
        <v>49.166602568679608</v>
      </c>
    </row>
    <row r="47" spans="1:12" x14ac:dyDescent="0.2">
      <c r="A47" s="16">
        <v>38</v>
      </c>
      <c r="B47" s="21">
        <v>3</v>
      </c>
      <c r="C47" s="21">
        <v>1720</v>
      </c>
      <c r="D47" s="21">
        <v>1755</v>
      </c>
      <c r="E47" s="13">
        <v>0.5</v>
      </c>
      <c r="F47" s="14">
        <f t="shared" si="7"/>
        <v>1.7266187050359713E-3</v>
      </c>
      <c r="G47" s="14">
        <f t="shared" si="1"/>
        <v>1.7251293847038531E-3</v>
      </c>
      <c r="H47" s="12">
        <f t="shared" si="6"/>
        <v>99612.277018776324</v>
      </c>
      <c r="I47" s="12">
        <f t="shared" si="4"/>
        <v>171.84406616235137</v>
      </c>
      <c r="J47" s="12">
        <f t="shared" si="2"/>
        <v>99526.354985695158</v>
      </c>
      <c r="K47" s="12">
        <f t="shared" si="3"/>
        <v>4800668.4848872144</v>
      </c>
      <c r="L47" s="15">
        <f t="shared" si="5"/>
        <v>48.19354228778765</v>
      </c>
    </row>
    <row r="48" spans="1:12" x14ac:dyDescent="0.2">
      <c r="A48" s="16">
        <v>39</v>
      </c>
      <c r="B48" s="21">
        <v>0</v>
      </c>
      <c r="C48" s="21">
        <v>1636</v>
      </c>
      <c r="D48" s="21">
        <v>1717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99440.432952613977</v>
      </c>
      <c r="I48" s="12">
        <f t="shared" si="4"/>
        <v>0</v>
      </c>
      <c r="J48" s="12">
        <f t="shared" si="2"/>
        <v>99440.432952613977</v>
      </c>
      <c r="K48" s="12">
        <f t="shared" si="3"/>
        <v>4701142.129901519</v>
      </c>
      <c r="L48" s="15">
        <f t="shared" si="5"/>
        <v>47.275962003722761</v>
      </c>
    </row>
    <row r="49" spans="1:12" x14ac:dyDescent="0.2">
      <c r="A49" s="16">
        <v>40</v>
      </c>
      <c r="B49" s="21">
        <v>0</v>
      </c>
      <c r="C49" s="21">
        <v>1581</v>
      </c>
      <c r="D49" s="21">
        <v>1631</v>
      </c>
      <c r="E49" s="13">
        <v>0.5</v>
      </c>
      <c r="F49" s="14">
        <f t="shared" si="7"/>
        <v>0</v>
      </c>
      <c r="G49" s="14">
        <f t="shared" si="1"/>
        <v>0</v>
      </c>
      <c r="H49" s="12">
        <f t="shared" si="6"/>
        <v>99440.432952613977</v>
      </c>
      <c r="I49" s="12">
        <f t="shared" si="4"/>
        <v>0</v>
      </c>
      <c r="J49" s="12">
        <f t="shared" si="2"/>
        <v>99440.432952613977</v>
      </c>
      <c r="K49" s="12">
        <f t="shared" si="3"/>
        <v>4601701.6969489055</v>
      </c>
      <c r="L49" s="15">
        <f t="shared" si="5"/>
        <v>46.275962003722761</v>
      </c>
    </row>
    <row r="50" spans="1:12" x14ac:dyDescent="0.2">
      <c r="A50" s="16">
        <v>41</v>
      </c>
      <c r="B50" s="21">
        <v>2</v>
      </c>
      <c r="C50" s="21">
        <v>1574</v>
      </c>
      <c r="D50" s="21">
        <v>1576</v>
      </c>
      <c r="E50" s="13">
        <v>0.5</v>
      </c>
      <c r="F50" s="14">
        <f t="shared" si="7"/>
        <v>1.2698412698412698E-3</v>
      </c>
      <c r="G50" s="14">
        <f t="shared" si="1"/>
        <v>1.269035532994924E-3</v>
      </c>
      <c r="H50" s="12">
        <f t="shared" si="6"/>
        <v>99440.432952613977</v>
      </c>
      <c r="I50" s="12">
        <f t="shared" si="4"/>
        <v>126.19344283326647</v>
      </c>
      <c r="J50" s="12">
        <f t="shared" si="2"/>
        <v>99377.336231197347</v>
      </c>
      <c r="K50" s="12">
        <f t="shared" si="3"/>
        <v>4502261.2639962919</v>
      </c>
      <c r="L50" s="15">
        <f t="shared" si="5"/>
        <v>45.275962003722768</v>
      </c>
    </row>
    <row r="51" spans="1:12" x14ac:dyDescent="0.2">
      <c r="A51" s="16">
        <v>42</v>
      </c>
      <c r="B51" s="21">
        <v>2</v>
      </c>
      <c r="C51" s="21">
        <v>1437</v>
      </c>
      <c r="D51" s="21">
        <v>1567</v>
      </c>
      <c r="E51" s="13">
        <v>0.5</v>
      </c>
      <c r="F51" s="14">
        <f t="shared" si="7"/>
        <v>1.3315579227696406E-3</v>
      </c>
      <c r="G51" s="14">
        <f t="shared" si="1"/>
        <v>1.3306719893546241E-3</v>
      </c>
      <c r="H51" s="12">
        <f t="shared" si="6"/>
        <v>99314.239509780717</v>
      </c>
      <c r="I51" s="12">
        <f t="shared" si="4"/>
        <v>132.1546766597215</v>
      </c>
      <c r="J51" s="12">
        <f t="shared" si="2"/>
        <v>99248.162171450866</v>
      </c>
      <c r="K51" s="12">
        <f t="shared" si="3"/>
        <v>4402883.9277650947</v>
      </c>
      <c r="L51" s="15">
        <f t="shared" si="5"/>
        <v>44.332856491656344</v>
      </c>
    </row>
    <row r="52" spans="1:12" x14ac:dyDescent="0.2">
      <c r="A52" s="16">
        <v>43</v>
      </c>
      <c r="B52" s="21">
        <v>1</v>
      </c>
      <c r="C52" s="21">
        <v>1436</v>
      </c>
      <c r="D52" s="21">
        <v>1425</v>
      </c>
      <c r="E52" s="13">
        <v>0.5</v>
      </c>
      <c r="F52" s="14">
        <f t="shared" si="7"/>
        <v>6.9905627403005937E-4</v>
      </c>
      <c r="G52" s="14">
        <f t="shared" si="1"/>
        <v>6.9881201956673651E-4</v>
      </c>
      <c r="H52" s="12">
        <f t="shared" si="6"/>
        <v>99182.084833121</v>
      </c>
      <c r="I52" s="12">
        <f t="shared" si="4"/>
        <v>69.309633007072676</v>
      </c>
      <c r="J52" s="12">
        <f t="shared" si="2"/>
        <v>99147.430016617465</v>
      </c>
      <c r="K52" s="12">
        <f t="shared" si="3"/>
        <v>4303635.7655936442</v>
      </c>
      <c r="L52" s="15">
        <f t="shared" si="5"/>
        <v>43.3912613637305</v>
      </c>
    </row>
    <row r="53" spans="1:12" x14ac:dyDescent="0.2">
      <c r="A53" s="16">
        <v>44</v>
      </c>
      <c r="B53" s="21">
        <v>0</v>
      </c>
      <c r="C53" s="21">
        <v>1359</v>
      </c>
      <c r="D53" s="21">
        <v>1436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99112.775200113931</v>
      </c>
      <c r="I53" s="12">
        <f t="shared" si="4"/>
        <v>0</v>
      </c>
      <c r="J53" s="12">
        <f t="shared" si="2"/>
        <v>99112.775200113931</v>
      </c>
      <c r="K53" s="12">
        <f t="shared" si="3"/>
        <v>4204488.3355770269</v>
      </c>
      <c r="L53" s="15">
        <f t="shared" si="5"/>
        <v>42.421255252796051</v>
      </c>
    </row>
    <row r="54" spans="1:12" x14ac:dyDescent="0.2">
      <c r="A54" s="16">
        <v>45</v>
      </c>
      <c r="B54" s="21">
        <v>1</v>
      </c>
      <c r="C54" s="21">
        <v>1260</v>
      </c>
      <c r="D54" s="21">
        <v>1362</v>
      </c>
      <c r="E54" s="13">
        <v>0.5</v>
      </c>
      <c r="F54" s="14">
        <f t="shared" si="7"/>
        <v>7.6277650648360034E-4</v>
      </c>
      <c r="G54" s="14">
        <f t="shared" si="1"/>
        <v>7.6248570339306149E-4</v>
      </c>
      <c r="H54" s="12">
        <f t="shared" si="6"/>
        <v>99112.775200113931</v>
      </c>
      <c r="I54" s="12">
        <f t="shared" si="4"/>
        <v>75.572074113697255</v>
      </c>
      <c r="J54" s="12">
        <f t="shared" si="2"/>
        <v>99074.989163057093</v>
      </c>
      <c r="K54" s="12">
        <f t="shared" si="3"/>
        <v>4105375.5603769133</v>
      </c>
      <c r="L54" s="15">
        <f t="shared" si="5"/>
        <v>41.421255252796051</v>
      </c>
    </row>
    <row r="55" spans="1:12" x14ac:dyDescent="0.2">
      <c r="A55" s="16">
        <v>46</v>
      </c>
      <c r="B55" s="21">
        <v>3</v>
      </c>
      <c r="C55" s="21">
        <v>1336</v>
      </c>
      <c r="D55" s="21">
        <v>1265</v>
      </c>
      <c r="E55" s="13">
        <v>0.5</v>
      </c>
      <c r="F55" s="14">
        <f t="shared" si="7"/>
        <v>2.306805074971165E-3</v>
      </c>
      <c r="G55" s="14">
        <f t="shared" si="1"/>
        <v>2.304147465437788E-3</v>
      </c>
      <c r="H55" s="12">
        <f t="shared" si="6"/>
        <v>99037.20312600024</v>
      </c>
      <c r="I55" s="12">
        <f t="shared" si="4"/>
        <v>228.19632056682082</v>
      </c>
      <c r="J55" s="12">
        <f t="shared" si="2"/>
        <v>98923.104965716833</v>
      </c>
      <c r="K55" s="12">
        <f t="shared" si="3"/>
        <v>4006300.5712138563</v>
      </c>
      <c r="L55" s="15">
        <f t="shared" si="5"/>
        <v>40.452480934026724</v>
      </c>
    </row>
    <row r="56" spans="1:12" x14ac:dyDescent="0.2">
      <c r="A56" s="16">
        <v>47</v>
      </c>
      <c r="B56" s="21">
        <v>2</v>
      </c>
      <c r="C56" s="21">
        <v>1274</v>
      </c>
      <c r="D56" s="21">
        <v>1324</v>
      </c>
      <c r="E56" s="13">
        <v>0.5</v>
      </c>
      <c r="F56" s="14">
        <f t="shared" si="7"/>
        <v>1.539645881447267E-3</v>
      </c>
      <c r="G56" s="14">
        <f t="shared" si="1"/>
        <v>1.5384615384615385E-3</v>
      </c>
      <c r="H56" s="12">
        <f t="shared" si="6"/>
        <v>98809.006805433426</v>
      </c>
      <c r="I56" s="12">
        <f t="shared" si="4"/>
        <v>152.01385662374372</v>
      </c>
      <c r="J56" s="12">
        <f t="shared" si="2"/>
        <v>98732.999877121547</v>
      </c>
      <c r="K56" s="12">
        <f t="shared" si="3"/>
        <v>3907377.4662481393</v>
      </c>
      <c r="L56" s="15">
        <f t="shared" si="5"/>
        <v>39.54474994311223</v>
      </c>
    </row>
    <row r="57" spans="1:12" x14ac:dyDescent="0.2">
      <c r="A57" s="16">
        <v>48</v>
      </c>
      <c r="B57" s="21">
        <v>2</v>
      </c>
      <c r="C57" s="21">
        <v>1340</v>
      </c>
      <c r="D57" s="21">
        <v>1273</v>
      </c>
      <c r="E57" s="13">
        <v>0.5</v>
      </c>
      <c r="F57" s="14">
        <f t="shared" si="7"/>
        <v>1.5308075009567547E-3</v>
      </c>
      <c r="G57" s="14">
        <f t="shared" si="1"/>
        <v>1.529636711281071E-3</v>
      </c>
      <c r="H57" s="12">
        <f t="shared" si="6"/>
        <v>98656.992948809682</v>
      </c>
      <c r="I57" s="12">
        <f t="shared" si="4"/>
        <v>150.90935823909706</v>
      </c>
      <c r="J57" s="12">
        <f t="shared" si="2"/>
        <v>98581.538269690136</v>
      </c>
      <c r="K57" s="12">
        <f t="shared" si="3"/>
        <v>3808644.4663710175</v>
      </c>
      <c r="L57" s="15">
        <f t="shared" si="5"/>
        <v>38.604911345181733</v>
      </c>
    </row>
    <row r="58" spans="1:12" x14ac:dyDescent="0.2">
      <c r="A58" s="16">
        <v>49</v>
      </c>
      <c r="B58" s="21">
        <v>0</v>
      </c>
      <c r="C58" s="21">
        <v>1277</v>
      </c>
      <c r="D58" s="21">
        <v>1335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98506.08359057059</v>
      </c>
      <c r="I58" s="12">
        <f t="shared" si="4"/>
        <v>0</v>
      </c>
      <c r="J58" s="12">
        <f t="shared" si="2"/>
        <v>98506.08359057059</v>
      </c>
      <c r="K58" s="12">
        <f t="shared" si="3"/>
        <v>3710062.9281013273</v>
      </c>
      <c r="L58" s="15">
        <f t="shared" si="5"/>
        <v>37.663287310475006</v>
      </c>
    </row>
    <row r="59" spans="1:12" x14ac:dyDescent="0.2">
      <c r="A59" s="16">
        <v>50</v>
      </c>
      <c r="B59" s="21">
        <v>2</v>
      </c>
      <c r="C59" s="21">
        <v>1225</v>
      </c>
      <c r="D59" s="21">
        <v>1280</v>
      </c>
      <c r="E59" s="13">
        <v>0.5</v>
      </c>
      <c r="F59" s="14">
        <f t="shared" si="7"/>
        <v>1.5968063872255488E-3</v>
      </c>
      <c r="G59" s="14">
        <f t="shared" si="1"/>
        <v>1.5955325089748703E-3</v>
      </c>
      <c r="H59" s="12">
        <f t="shared" si="6"/>
        <v>98506.08359057059</v>
      </c>
      <c r="I59" s="12">
        <f t="shared" si="4"/>
        <v>157.16965870055139</v>
      </c>
      <c r="J59" s="12">
        <f t="shared" si="2"/>
        <v>98427.498761220311</v>
      </c>
      <c r="K59" s="12">
        <f t="shared" si="3"/>
        <v>3611556.8445107569</v>
      </c>
      <c r="L59" s="15">
        <f t="shared" si="5"/>
        <v>36.663287310475006</v>
      </c>
    </row>
    <row r="60" spans="1:12" x14ac:dyDescent="0.2">
      <c r="A60" s="16">
        <v>51</v>
      </c>
      <c r="B60" s="21">
        <v>3</v>
      </c>
      <c r="C60" s="21">
        <v>1208</v>
      </c>
      <c r="D60" s="21">
        <v>1224</v>
      </c>
      <c r="E60" s="13">
        <v>0.5</v>
      </c>
      <c r="F60" s="14">
        <f t="shared" si="7"/>
        <v>2.4671052631578946E-3</v>
      </c>
      <c r="G60" s="14">
        <f t="shared" si="1"/>
        <v>2.4640657084188909E-3</v>
      </c>
      <c r="H60" s="12">
        <f t="shared" si="6"/>
        <v>98348.913931870033</v>
      </c>
      <c r="I60" s="12">
        <f t="shared" si="4"/>
        <v>242.33818627976186</v>
      </c>
      <c r="J60" s="12">
        <f t="shared" si="2"/>
        <v>98227.744838730141</v>
      </c>
      <c r="K60" s="12">
        <f t="shared" si="3"/>
        <v>3513129.3457495365</v>
      </c>
      <c r="L60" s="15">
        <f t="shared" si="5"/>
        <v>35.72107921988048</v>
      </c>
    </row>
    <row r="61" spans="1:12" x14ac:dyDescent="0.2">
      <c r="A61" s="16">
        <v>52</v>
      </c>
      <c r="B61" s="21">
        <v>1</v>
      </c>
      <c r="C61" s="21">
        <v>1162</v>
      </c>
      <c r="D61" s="21">
        <v>1208</v>
      </c>
      <c r="E61" s="13">
        <v>0.5</v>
      </c>
      <c r="F61" s="14">
        <f t="shared" si="7"/>
        <v>8.438818565400844E-4</v>
      </c>
      <c r="G61" s="14">
        <f t="shared" si="1"/>
        <v>8.4352593842260658E-4</v>
      </c>
      <c r="H61" s="12">
        <f t="shared" si="6"/>
        <v>98106.575745590264</v>
      </c>
      <c r="I61" s="12">
        <f t="shared" si="4"/>
        <v>82.755441371227562</v>
      </c>
      <c r="J61" s="12">
        <f t="shared" si="2"/>
        <v>98065.198024904661</v>
      </c>
      <c r="K61" s="12">
        <f t="shared" si="3"/>
        <v>3414901.6009108066</v>
      </c>
      <c r="L61" s="15">
        <f t="shared" si="5"/>
        <v>34.80808065064182</v>
      </c>
    </row>
    <row r="62" spans="1:12" x14ac:dyDescent="0.2">
      <c r="A62" s="16">
        <v>53</v>
      </c>
      <c r="B62" s="21">
        <v>4</v>
      </c>
      <c r="C62" s="21">
        <v>1094</v>
      </c>
      <c r="D62" s="21">
        <v>1149</v>
      </c>
      <c r="E62" s="13">
        <v>0.5</v>
      </c>
      <c r="F62" s="14">
        <f t="shared" si="7"/>
        <v>3.5666518056174765E-3</v>
      </c>
      <c r="G62" s="14">
        <f t="shared" si="1"/>
        <v>3.5603026257231859E-3</v>
      </c>
      <c r="H62" s="12">
        <f t="shared" si="6"/>
        <v>98023.820304219043</v>
      </c>
      <c r="I62" s="12">
        <f t="shared" si="4"/>
        <v>348.9944648125288</v>
      </c>
      <c r="J62" s="12">
        <f t="shared" si="2"/>
        <v>97849.323071812789</v>
      </c>
      <c r="K62" s="12">
        <f t="shared" si="3"/>
        <v>3316836.4028859017</v>
      </c>
      <c r="L62" s="15">
        <f t="shared" si="5"/>
        <v>33.837044838611966</v>
      </c>
    </row>
    <row r="63" spans="1:12" x14ac:dyDescent="0.2">
      <c r="A63" s="16">
        <v>54</v>
      </c>
      <c r="B63" s="21">
        <v>3</v>
      </c>
      <c r="C63" s="21">
        <v>1073</v>
      </c>
      <c r="D63" s="21">
        <v>1080</v>
      </c>
      <c r="E63" s="13">
        <v>0.5</v>
      </c>
      <c r="F63" s="14">
        <f t="shared" si="7"/>
        <v>2.7868091035764052E-3</v>
      </c>
      <c r="G63" s="14">
        <f t="shared" si="1"/>
        <v>2.7829313543599257E-3</v>
      </c>
      <c r="H63" s="12">
        <f t="shared" si="6"/>
        <v>97674.82583940652</v>
      </c>
      <c r="I63" s="12">
        <f t="shared" si="4"/>
        <v>271.82233536012944</v>
      </c>
      <c r="J63" s="12">
        <f t="shared" si="2"/>
        <v>97538.914671726452</v>
      </c>
      <c r="K63" s="12">
        <f t="shared" si="3"/>
        <v>3218987.079814089</v>
      </c>
      <c r="L63" s="15">
        <f t="shared" si="5"/>
        <v>32.95615888895091</v>
      </c>
    </row>
    <row r="64" spans="1:12" x14ac:dyDescent="0.2">
      <c r="A64" s="16">
        <v>55</v>
      </c>
      <c r="B64" s="21">
        <v>3</v>
      </c>
      <c r="C64" s="21">
        <v>1050</v>
      </c>
      <c r="D64" s="21">
        <v>1065</v>
      </c>
      <c r="E64" s="13">
        <v>0.5</v>
      </c>
      <c r="F64" s="14">
        <f t="shared" si="7"/>
        <v>2.8368794326241137E-3</v>
      </c>
      <c r="G64" s="14">
        <f t="shared" si="1"/>
        <v>2.8328611898017003E-3</v>
      </c>
      <c r="H64" s="12">
        <f t="shared" si="6"/>
        <v>97403.003504046384</v>
      </c>
      <c r="I64" s="12">
        <f t="shared" si="4"/>
        <v>275.929188396732</v>
      </c>
      <c r="J64" s="12">
        <f t="shared" si="2"/>
        <v>97265.038909848008</v>
      </c>
      <c r="K64" s="12">
        <f t="shared" si="3"/>
        <v>3121448.1651423625</v>
      </c>
      <c r="L64" s="15">
        <f t="shared" si="5"/>
        <v>32.046734216082868</v>
      </c>
    </row>
    <row r="65" spans="1:12" x14ac:dyDescent="0.2">
      <c r="A65" s="16">
        <v>56</v>
      </c>
      <c r="B65" s="21">
        <v>2</v>
      </c>
      <c r="C65" s="21">
        <v>1050</v>
      </c>
      <c r="D65" s="21">
        <v>1046</v>
      </c>
      <c r="E65" s="13">
        <v>0.5</v>
      </c>
      <c r="F65" s="14">
        <f t="shared" si="7"/>
        <v>1.9083969465648854E-3</v>
      </c>
      <c r="G65" s="14">
        <f t="shared" si="1"/>
        <v>1.9065776930409916E-3</v>
      </c>
      <c r="H65" s="12">
        <f t="shared" si="6"/>
        <v>97127.074315649646</v>
      </c>
      <c r="I65" s="12">
        <f t="shared" si="4"/>
        <v>185.18031328055224</v>
      </c>
      <c r="J65" s="12">
        <f t="shared" si="2"/>
        <v>97034.484159009371</v>
      </c>
      <c r="K65" s="12">
        <f t="shared" si="3"/>
        <v>3024183.1262325146</v>
      </c>
      <c r="L65" s="15">
        <f t="shared" si="5"/>
        <v>31.136355620105832</v>
      </c>
    </row>
    <row r="66" spans="1:12" x14ac:dyDescent="0.2">
      <c r="A66" s="16">
        <v>57</v>
      </c>
      <c r="B66" s="21">
        <v>3</v>
      </c>
      <c r="C66" s="21">
        <v>1173</v>
      </c>
      <c r="D66" s="21">
        <v>1034</v>
      </c>
      <c r="E66" s="13">
        <v>0.5</v>
      </c>
      <c r="F66" s="14">
        <f t="shared" si="7"/>
        <v>2.7186225645672861E-3</v>
      </c>
      <c r="G66" s="14">
        <f t="shared" si="1"/>
        <v>2.7149321266968329E-3</v>
      </c>
      <c r="H66" s="12">
        <f t="shared" si="6"/>
        <v>96941.894002369096</v>
      </c>
      <c r="I66" s="12">
        <f t="shared" si="4"/>
        <v>263.1906624498709</v>
      </c>
      <c r="J66" s="12">
        <f t="shared" si="2"/>
        <v>96810.298671144163</v>
      </c>
      <c r="K66" s="12">
        <f t="shared" si="3"/>
        <v>2927148.6420735051</v>
      </c>
      <c r="L66" s="15">
        <f t="shared" si="5"/>
        <v>30.1948777893897</v>
      </c>
    </row>
    <row r="67" spans="1:12" x14ac:dyDescent="0.2">
      <c r="A67" s="16">
        <v>58</v>
      </c>
      <c r="B67" s="21">
        <v>3</v>
      </c>
      <c r="C67" s="21">
        <v>1311</v>
      </c>
      <c r="D67" s="21">
        <v>1166</v>
      </c>
      <c r="E67" s="13">
        <v>0.5</v>
      </c>
      <c r="F67" s="14">
        <f t="shared" si="7"/>
        <v>2.4222850222042794E-3</v>
      </c>
      <c r="G67" s="14">
        <f t="shared" si="1"/>
        <v>2.4193548387096775E-3</v>
      </c>
      <c r="H67" s="12">
        <f t="shared" si="6"/>
        <v>96678.70333991923</v>
      </c>
      <c r="I67" s="12">
        <f t="shared" si="4"/>
        <v>233.90008872561106</v>
      </c>
      <c r="J67" s="12">
        <f t="shared" si="2"/>
        <v>96561.753295556424</v>
      </c>
      <c r="K67" s="12">
        <f t="shared" si="3"/>
        <v>2830338.343402361</v>
      </c>
      <c r="L67" s="15">
        <f t="shared" si="5"/>
        <v>29.275716839633045</v>
      </c>
    </row>
    <row r="68" spans="1:12" x14ac:dyDescent="0.2">
      <c r="A68" s="16">
        <v>59</v>
      </c>
      <c r="B68" s="21">
        <v>2</v>
      </c>
      <c r="C68" s="21">
        <v>1324</v>
      </c>
      <c r="D68" s="21">
        <v>1297</v>
      </c>
      <c r="E68" s="13">
        <v>0.5</v>
      </c>
      <c r="F68" s="14">
        <f t="shared" si="7"/>
        <v>1.5261350629530714E-3</v>
      </c>
      <c r="G68" s="14">
        <f t="shared" si="1"/>
        <v>1.524971406786123E-3</v>
      </c>
      <c r="H68" s="12">
        <f t="shared" si="6"/>
        <v>96444.803251193618</v>
      </c>
      <c r="I68" s="12">
        <f t="shared" si="4"/>
        <v>147.07556729118357</v>
      </c>
      <c r="J68" s="12">
        <f t="shared" si="2"/>
        <v>96371.26546754803</v>
      </c>
      <c r="K68" s="12">
        <f t="shared" si="3"/>
        <v>2733776.5901068044</v>
      </c>
      <c r="L68" s="15">
        <f t="shared" si="5"/>
        <v>28.345504350157618</v>
      </c>
    </row>
    <row r="69" spans="1:12" x14ac:dyDescent="0.2">
      <c r="A69" s="16">
        <v>60</v>
      </c>
      <c r="B69" s="21">
        <v>6</v>
      </c>
      <c r="C69" s="21">
        <v>1322</v>
      </c>
      <c r="D69" s="21">
        <v>1303</v>
      </c>
      <c r="E69" s="13">
        <v>0.5</v>
      </c>
      <c r="F69" s="14">
        <f t="shared" si="7"/>
        <v>4.5714285714285718E-3</v>
      </c>
      <c r="G69" s="14">
        <f t="shared" si="1"/>
        <v>4.5610034207525666E-3</v>
      </c>
      <c r="H69" s="12">
        <f t="shared" si="6"/>
        <v>96297.727683902442</v>
      </c>
      <c r="I69" s="12">
        <f t="shared" si="4"/>
        <v>439.21426537697818</v>
      </c>
      <c r="J69" s="12">
        <f t="shared" si="2"/>
        <v>96078.120551213942</v>
      </c>
      <c r="K69" s="12">
        <f t="shared" si="3"/>
        <v>2637405.3246392566</v>
      </c>
      <c r="L69" s="15">
        <f t="shared" si="5"/>
        <v>27.388032802773363</v>
      </c>
    </row>
    <row r="70" spans="1:12" x14ac:dyDescent="0.2">
      <c r="A70" s="16">
        <v>61</v>
      </c>
      <c r="B70" s="21">
        <v>7</v>
      </c>
      <c r="C70" s="21">
        <v>1460</v>
      </c>
      <c r="D70" s="21">
        <v>1310</v>
      </c>
      <c r="E70" s="13">
        <v>0.5</v>
      </c>
      <c r="F70" s="14">
        <f t="shared" si="7"/>
        <v>5.0541516245487363E-3</v>
      </c>
      <c r="G70" s="14">
        <f t="shared" si="1"/>
        <v>5.0414115952466688E-3</v>
      </c>
      <c r="H70" s="12">
        <f t="shared" si="6"/>
        <v>95858.513418525457</v>
      </c>
      <c r="I70" s="12">
        <f t="shared" si="4"/>
        <v>483.26222105126266</v>
      </c>
      <c r="J70" s="12">
        <f t="shared" si="2"/>
        <v>95616.882307999826</v>
      </c>
      <c r="K70" s="12">
        <f t="shared" si="3"/>
        <v>2541327.2040880425</v>
      </c>
      <c r="L70" s="15">
        <f t="shared" si="5"/>
        <v>26.511231120311844</v>
      </c>
    </row>
    <row r="71" spans="1:12" x14ac:dyDescent="0.2">
      <c r="A71" s="16">
        <v>62</v>
      </c>
      <c r="B71" s="21">
        <v>6</v>
      </c>
      <c r="C71" s="21">
        <v>1454</v>
      </c>
      <c r="D71" s="21">
        <v>1442</v>
      </c>
      <c r="E71" s="13">
        <v>0.5</v>
      </c>
      <c r="F71" s="14">
        <f t="shared" si="7"/>
        <v>4.1436464088397788E-3</v>
      </c>
      <c r="G71" s="14">
        <f t="shared" si="1"/>
        <v>4.1350792556857337E-3</v>
      </c>
      <c r="H71" s="12">
        <f t="shared" si="6"/>
        <v>95375.251197474194</v>
      </c>
      <c r="I71" s="12">
        <f t="shared" si="4"/>
        <v>394.38422273249148</v>
      </c>
      <c r="J71" s="12">
        <f t="shared" si="2"/>
        <v>95178.05908610794</v>
      </c>
      <c r="K71" s="12">
        <f t="shared" si="3"/>
        <v>2445710.3217800427</v>
      </c>
      <c r="L71" s="15">
        <f t="shared" si="5"/>
        <v>25.643028889289173</v>
      </c>
    </row>
    <row r="72" spans="1:12" x14ac:dyDescent="0.2">
      <c r="A72" s="16">
        <v>63</v>
      </c>
      <c r="B72" s="21">
        <v>9</v>
      </c>
      <c r="C72" s="21">
        <v>1659</v>
      </c>
      <c r="D72" s="21">
        <v>1441</v>
      </c>
      <c r="E72" s="13">
        <v>0.5</v>
      </c>
      <c r="F72" s="14">
        <f t="shared" si="7"/>
        <v>5.8064516129032262E-3</v>
      </c>
      <c r="G72" s="14">
        <f t="shared" si="1"/>
        <v>5.789642972016726E-3</v>
      </c>
      <c r="H72" s="12">
        <f t="shared" si="6"/>
        <v>94980.866974741701</v>
      </c>
      <c r="I72" s="12">
        <f t="shared" si="4"/>
        <v>549.9053089563688</v>
      </c>
      <c r="J72" s="12">
        <f t="shared" si="2"/>
        <v>94705.914320263517</v>
      </c>
      <c r="K72" s="12">
        <f t="shared" si="3"/>
        <v>2350532.2626939346</v>
      </c>
      <c r="L72" s="15">
        <f t="shared" si="5"/>
        <v>24.747429009244698</v>
      </c>
    </row>
    <row r="73" spans="1:12" x14ac:dyDescent="0.2">
      <c r="A73" s="16">
        <v>64</v>
      </c>
      <c r="B73" s="21">
        <v>9</v>
      </c>
      <c r="C73" s="21">
        <v>1397</v>
      </c>
      <c r="D73" s="21">
        <v>1646</v>
      </c>
      <c r="E73" s="13">
        <v>0.5</v>
      </c>
      <c r="F73" s="14">
        <f t="shared" ref="F73:F109" si="8">B73/((C73+D73)/2)</f>
        <v>5.9152152481104173E-3</v>
      </c>
      <c r="G73" s="14">
        <f t="shared" ref="G73:G108" si="9">F73/((1+(1-E73)*F73))</f>
        <v>5.8977719528178242E-3</v>
      </c>
      <c r="H73" s="12">
        <f t="shared" si="6"/>
        <v>94430.961665785333</v>
      </c>
      <c r="I73" s="12">
        <f t="shared" si="4"/>
        <v>556.93227719008382</v>
      </c>
      <c r="J73" s="12">
        <f t="shared" ref="J73:J108" si="10">H74+I73*E73</f>
        <v>94152.495527190302</v>
      </c>
      <c r="K73" s="12">
        <f t="shared" ref="K73:K97" si="11">K74+J73</f>
        <v>2255826.3483736711</v>
      </c>
      <c r="L73" s="15">
        <f t="shared" si="5"/>
        <v>23.888630472255507</v>
      </c>
    </row>
    <row r="74" spans="1:12" x14ac:dyDescent="0.2">
      <c r="A74" s="16">
        <v>65</v>
      </c>
      <c r="B74" s="21">
        <v>4</v>
      </c>
      <c r="C74" s="21">
        <v>1317</v>
      </c>
      <c r="D74" s="21">
        <v>1391</v>
      </c>
      <c r="E74" s="13">
        <v>0.5</v>
      </c>
      <c r="F74" s="14">
        <f t="shared" si="8"/>
        <v>2.9542097488921715E-3</v>
      </c>
      <c r="G74" s="14">
        <f t="shared" si="9"/>
        <v>2.9498525073746312E-3</v>
      </c>
      <c r="H74" s="12">
        <f t="shared" si="6"/>
        <v>93874.029388595256</v>
      </c>
      <c r="I74" s="12">
        <f t="shared" ref="I74:I108" si="12">H74*G74</f>
        <v>276.91454096930755</v>
      </c>
      <c r="J74" s="12">
        <f t="shared" si="10"/>
        <v>93735.572118110606</v>
      </c>
      <c r="K74" s="12">
        <f t="shared" si="11"/>
        <v>2161673.8528464809</v>
      </c>
      <c r="L74" s="15">
        <f t="shared" ref="L74:L108" si="13">K74/H74</f>
        <v>23.02738965106256</v>
      </c>
    </row>
    <row r="75" spans="1:12" x14ac:dyDescent="0.2">
      <c r="A75" s="16">
        <v>66</v>
      </c>
      <c r="B75" s="21">
        <v>7</v>
      </c>
      <c r="C75" s="21">
        <v>1406</v>
      </c>
      <c r="D75" s="21">
        <v>1303</v>
      </c>
      <c r="E75" s="13">
        <v>0.5</v>
      </c>
      <c r="F75" s="14">
        <f t="shared" si="8"/>
        <v>5.1679586563307496E-3</v>
      </c>
      <c r="G75" s="14">
        <f t="shared" si="9"/>
        <v>5.1546391752577319E-3</v>
      </c>
      <c r="H75" s="12">
        <f t="shared" ref="H75:H108" si="14">H74-I74</f>
        <v>93597.114847625955</v>
      </c>
      <c r="I75" s="12">
        <f t="shared" si="12"/>
        <v>482.45935488466984</v>
      </c>
      <c r="J75" s="12">
        <f t="shared" si="10"/>
        <v>93355.88517018361</v>
      </c>
      <c r="K75" s="12">
        <f t="shared" si="11"/>
        <v>2067938.2807283702</v>
      </c>
      <c r="L75" s="15">
        <f t="shared" si="13"/>
        <v>22.094038732870434</v>
      </c>
    </row>
    <row r="76" spans="1:12" x14ac:dyDescent="0.2">
      <c r="A76" s="16">
        <v>67</v>
      </c>
      <c r="B76" s="21">
        <v>4</v>
      </c>
      <c r="C76" s="21">
        <v>1299</v>
      </c>
      <c r="D76" s="21">
        <v>1390</v>
      </c>
      <c r="E76" s="13">
        <v>0.5</v>
      </c>
      <c r="F76" s="14">
        <f t="shared" si="8"/>
        <v>2.9750836742283376E-3</v>
      </c>
      <c r="G76" s="14">
        <f t="shared" si="9"/>
        <v>2.9706646862235429E-3</v>
      </c>
      <c r="H76" s="12">
        <f t="shared" si="14"/>
        <v>93114.65549274128</v>
      </c>
      <c r="I76" s="12">
        <f t="shared" si="12"/>
        <v>276.61241884215758</v>
      </c>
      <c r="J76" s="12">
        <f t="shared" si="10"/>
        <v>92976.349283320204</v>
      </c>
      <c r="K76" s="12">
        <f t="shared" si="11"/>
        <v>1974582.3955581866</v>
      </c>
      <c r="L76" s="15">
        <f t="shared" si="13"/>
        <v>21.205924943921577</v>
      </c>
    </row>
    <row r="77" spans="1:12" x14ac:dyDescent="0.2">
      <c r="A77" s="16">
        <v>68</v>
      </c>
      <c r="B77" s="21">
        <v>10</v>
      </c>
      <c r="C77" s="21">
        <v>1225</v>
      </c>
      <c r="D77" s="21">
        <v>1295</v>
      </c>
      <c r="E77" s="13">
        <v>0.5</v>
      </c>
      <c r="F77" s="14">
        <f t="shared" si="8"/>
        <v>7.9365079365079361E-3</v>
      </c>
      <c r="G77" s="14">
        <f t="shared" si="9"/>
        <v>7.9051383399209481E-3</v>
      </c>
      <c r="H77" s="12">
        <f t="shared" si="14"/>
        <v>92838.043073899127</v>
      </c>
      <c r="I77" s="12">
        <f t="shared" si="12"/>
        <v>733.89757370671236</v>
      </c>
      <c r="J77" s="12">
        <f t="shared" si="10"/>
        <v>92471.09428704578</v>
      </c>
      <c r="K77" s="12">
        <f t="shared" si="11"/>
        <v>1881606.0462748664</v>
      </c>
      <c r="L77" s="15">
        <f t="shared" si="13"/>
        <v>20.267618575039407</v>
      </c>
    </row>
    <row r="78" spans="1:12" x14ac:dyDescent="0.2">
      <c r="A78" s="16">
        <v>69</v>
      </c>
      <c r="B78" s="21">
        <v>7</v>
      </c>
      <c r="C78" s="21">
        <v>933</v>
      </c>
      <c r="D78" s="21">
        <v>1219</v>
      </c>
      <c r="E78" s="13">
        <v>0.5</v>
      </c>
      <c r="F78" s="14">
        <f t="shared" si="8"/>
        <v>6.5055762081784388E-3</v>
      </c>
      <c r="G78" s="14">
        <f t="shared" si="9"/>
        <v>6.4844835572024093E-3</v>
      </c>
      <c r="H78" s="12">
        <f t="shared" si="14"/>
        <v>92104.145500192419</v>
      </c>
      <c r="I78" s="12">
        <f t="shared" si="12"/>
        <v>597.24781704617601</v>
      </c>
      <c r="J78" s="12">
        <f t="shared" si="10"/>
        <v>91805.521591669341</v>
      </c>
      <c r="K78" s="12">
        <f t="shared" si="11"/>
        <v>1789134.9519878207</v>
      </c>
      <c r="L78" s="15">
        <f t="shared" si="13"/>
        <v>19.425129480019798</v>
      </c>
    </row>
    <row r="79" spans="1:12" x14ac:dyDescent="0.2">
      <c r="A79" s="16">
        <v>70</v>
      </c>
      <c r="B79" s="21">
        <v>5</v>
      </c>
      <c r="C79" s="21">
        <v>800</v>
      </c>
      <c r="D79" s="21">
        <v>929</v>
      </c>
      <c r="E79" s="13">
        <v>0.5</v>
      </c>
      <c r="F79" s="14">
        <f t="shared" si="8"/>
        <v>5.7836899942163098E-3</v>
      </c>
      <c r="G79" s="14">
        <f t="shared" si="9"/>
        <v>5.7670126874279116E-3</v>
      </c>
      <c r="H79" s="12">
        <f t="shared" si="14"/>
        <v>91506.89768314625</v>
      </c>
      <c r="I79" s="12">
        <f t="shared" si="12"/>
        <v>527.72143992587223</v>
      </c>
      <c r="J79" s="12">
        <f t="shared" si="10"/>
        <v>91243.036963183316</v>
      </c>
      <c r="K79" s="12">
        <f t="shared" si="11"/>
        <v>1697329.4303961513</v>
      </c>
      <c r="L79" s="15">
        <f t="shared" si="13"/>
        <v>18.548650138630649</v>
      </c>
    </row>
    <row r="80" spans="1:12" x14ac:dyDescent="0.2">
      <c r="A80" s="16">
        <v>71</v>
      </c>
      <c r="B80" s="21">
        <v>8</v>
      </c>
      <c r="C80" s="21">
        <v>1058</v>
      </c>
      <c r="D80" s="21">
        <v>799</v>
      </c>
      <c r="E80" s="13">
        <v>0.5</v>
      </c>
      <c r="F80" s="14">
        <f t="shared" si="8"/>
        <v>8.6160473882606354E-3</v>
      </c>
      <c r="G80" s="14">
        <f t="shared" si="9"/>
        <v>8.5790884718498651E-3</v>
      </c>
      <c r="H80" s="12">
        <f t="shared" si="14"/>
        <v>90979.176243220383</v>
      </c>
      <c r="I80" s="12">
        <f t="shared" si="12"/>
        <v>780.51840208660906</v>
      </c>
      <c r="J80" s="12">
        <f t="shared" si="10"/>
        <v>90588.917042177069</v>
      </c>
      <c r="K80" s="12">
        <f t="shared" si="11"/>
        <v>1606086.3934329678</v>
      </c>
      <c r="L80" s="15">
        <f t="shared" si="13"/>
        <v>17.653340684678387</v>
      </c>
    </row>
    <row r="81" spans="1:12" x14ac:dyDescent="0.2">
      <c r="A81" s="16">
        <v>72</v>
      </c>
      <c r="B81" s="21">
        <v>9</v>
      </c>
      <c r="C81" s="21">
        <v>606</v>
      </c>
      <c r="D81" s="21">
        <v>1039</v>
      </c>
      <c r="E81" s="13">
        <v>0.5</v>
      </c>
      <c r="F81" s="14">
        <f t="shared" si="8"/>
        <v>1.094224924012158E-2</v>
      </c>
      <c r="G81" s="14">
        <f t="shared" si="9"/>
        <v>1.0882708585247884E-2</v>
      </c>
      <c r="H81" s="12">
        <f t="shared" si="14"/>
        <v>90198.657841133769</v>
      </c>
      <c r="I81" s="12">
        <f t="shared" si="12"/>
        <v>981.6057080655429</v>
      </c>
      <c r="J81" s="12">
        <f t="shared" si="10"/>
        <v>89707.854987100989</v>
      </c>
      <c r="K81" s="12">
        <f t="shared" si="11"/>
        <v>1515497.4763907907</v>
      </c>
      <c r="L81" s="15">
        <f t="shared" si="13"/>
        <v>16.801774135708595</v>
      </c>
    </row>
    <row r="82" spans="1:12" x14ac:dyDescent="0.2">
      <c r="A82" s="16">
        <v>73</v>
      </c>
      <c r="B82" s="21">
        <v>7</v>
      </c>
      <c r="C82" s="21">
        <v>671</v>
      </c>
      <c r="D82" s="21">
        <v>591</v>
      </c>
      <c r="E82" s="13">
        <v>0.5</v>
      </c>
      <c r="F82" s="14">
        <f t="shared" si="8"/>
        <v>1.1093502377179081E-2</v>
      </c>
      <c r="G82" s="14">
        <f t="shared" si="9"/>
        <v>1.103230890464933E-2</v>
      </c>
      <c r="H82" s="12">
        <f t="shared" si="14"/>
        <v>89217.052133068224</v>
      </c>
      <c r="I82" s="12">
        <f t="shared" si="12"/>
        <v>984.27007869421209</v>
      </c>
      <c r="J82" s="12">
        <f t="shared" si="10"/>
        <v>88724.917093721117</v>
      </c>
      <c r="K82" s="12">
        <f t="shared" si="11"/>
        <v>1425789.6214036897</v>
      </c>
      <c r="L82" s="15">
        <f t="shared" si="13"/>
        <v>15.981133508839864</v>
      </c>
    </row>
    <row r="83" spans="1:12" x14ac:dyDescent="0.2">
      <c r="A83" s="16">
        <v>74</v>
      </c>
      <c r="B83" s="21">
        <v>6</v>
      </c>
      <c r="C83" s="21">
        <v>723</v>
      </c>
      <c r="D83" s="21">
        <v>662</v>
      </c>
      <c r="E83" s="13">
        <v>0.5</v>
      </c>
      <c r="F83" s="14">
        <f t="shared" si="8"/>
        <v>8.6642599277978339E-3</v>
      </c>
      <c r="G83" s="14">
        <f t="shared" si="9"/>
        <v>8.6268871315600282E-3</v>
      </c>
      <c r="H83" s="12">
        <f t="shared" si="14"/>
        <v>88232.782054374009</v>
      </c>
      <c r="I83" s="12">
        <f t="shared" si="12"/>
        <v>761.17425208661973</v>
      </c>
      <c r="J83" s="12">
        <f t="shared" si="10"/>
        <v>87852.194928330689</v>
      </c>
      <c r="K83" s="12">
        <f t="shared" si="11"/>
        <v>1337064.7043099685</v>
      </c>
      <c r="L83" s="15">
        <f t="shared" si="13"/>
        <v>15.153831412524134</v>
      </c>
    </row>
    <row r="84" spans="1:12" x14ac:dyDescent="0.2">
      <c r="A84" s="16">
        <v>75</v>
      </c>
      <c r="B84" s="21">
        <v>10</v>
      </c>
      <c r="C84" s="21">
        <v>741</v>
      </c>
      <c r="D84" s="21">
        <v>721</v>
      </c>
      <c r="E84" s="13">
        <v>0.5</v>
      </c>
      <c r="F84" s="14">
        <f t="shared" si="8"/>
        <v>1.3679890560875513E-2</v>
      </c>
      <c r="G84" s="14">
        <f t="shared" si="9"/>
        <v>1.358695652173913E-2</v>
      </c>
      <c r="H84" s="12">
        <f t="shared" si="14"/>
        <v>87471.607802287384</v>
      </c>
      <c r="I84" s="12">
        <f t="shared" si="12"/>
        <v>1188.4729320962961</v>
      </c>
      <c r="J84" s="12">
        <f t="shared" si="10"/>
        <v>86877.371336239245</v>
      </c>
      <c r="K84" s="12">
        <f t="shared" si="11"/>
        <v>1249212.5093816379</v>
      </c>
      <c r="L84" s="15">
        <f t="shared" si="13"/>
        <v>14.281348437143635</v>
      </c>
    </row>
    <row r="85" spans="1:12" x14ac:dyDescent="0.2">
      <c r="A85" s="16">
        <v>76</v>
      </c>
      <c r="B85" s="21">
        <v>9</v>
      </c>
      <c r="C85" s="21">
        <v>679</v>
      </c>
      <c r="D85" s="21">
        <v>728</v>
      </c>
      <c r="E85" s="13">
        <v>0.5</v>
      </c>
      <c r="F85" s="14">
        <f t="shared" si="8"/>
        <v>1.279317697228145E-2</v>
      </c>
      <c r="G85" s="14">
        <f t="shared" si="9"/>
        <v>1.271186440677966E-2</v>
      </c>
      <c r="H85" s="12">
        <f t="shared" si="14"/>
        <v>86283.13487019109</v>
      </c>
      <c r="I85" s="12">
        <f t="shared" si="12"/>
        <v>1096.819511061751</v>
      </c>
      <c r="J85" s="12">
        <f t="shared" si="10"/>
        <v>85734.725114660207</v>
      </c>
      <c r="K85" s="12">
        <f t="shared" si="11"/>
        <v>1162335.1380453988</v>
      </c>
      <c r="L85" s="15">
        <f t="shared" si="13"/>
        <v>13.471174173192447</v>
      </c>
    </row>
    <row r="86" spans="1:12" x14ac:dyDescent="0.2">
      <c r="A86" s="16">
        <v>77</v>
      </c>
      <c r="B86" s="21">
        <v>7</v>
      </c>
      <c r="C86" s="21">
        <v>590</v>
      </c>
      <c r="D86" s="21">
        <v>668</v>
      </c>
      <c r="E86" s="13">
        <v>0.5</v>
      </c>
      <c r="F86" s="14">
        <f t="shared" si="8"/>
        <v>1.1128775834658187E-2</v>
      </c>
      <c r="G86" s="14">
        <f t="shared" si="9"/>
        <v>1.1067193675889328E-2</v>
      </c>
      <c r="H86" s="12">
        <f t="shared" si="14"/>
        <v>85186.315359129338</v>
      </c>
      <c r="I86" s="12">
        <f t="shared" si="12"/>
        <v>942.77345061487017</v>
      </c>
      <c r="J86" s="12">
        <f t="shared" si="10"/>
        <v>84714.92863382191</v>
      </c>
      <c r="K86" s="12">
        <f t="shared" si="11"/>
        <v>1076600.4129307386</v>
      </c>
      <c r="L86" s="15">
        <f t="shared" si="13"/>
        <v>12.638184999456728</v>
      </c>
    </row>
    <row r="87" spans="1:12" x14ac:dyDescent="0.2">
      <c r="A87" s="16">
        <v>78</v>
      </c>
      <c r="B87" s="21">
        <v>15</v>
      </c>
      <c r="C87" s="21">
        <v>553</v>
      </c>
      <c r="D87" s="21">
        <v>578</v>
      </c>
      <c r="E87" s="13">
        <v>0.5</v>
      </c>
      <c r="F87" s="14">
        <f t="shared" si="8"/>
        <v>2.6525198938992044E-2</v>
      </c>
      <c r="G87" s="14">
        <f t="shared" si="9"/>
        <v>2.6178010471204192E-2</v>
      </c>
      <c r="H87" s="12">
        <f t="shared" si="14"/>
        <v>84243.541908514468</v>
      </c>
      <c r="I87" s="12">
        <f t="shared" si="12"/>
        <v>2205.328322212421</v>
      </c>
      <c r="J87" s="12">
        <f t="shared" si="10"/>
        <v>83140.87774740826</v>
      </c>
      <c r="K87" s="12">
        <f t="shared" si="11"/>
        <v>991885.48429691663</v>
      </c>
      <c r="L87" s="15">
        <f t="shared" si="13"/>
        <v>11.774024000250007</v>
      </c>
    </row>
    <row r="88" spans="1:12" x14ac:dyDescent="0.2">
      <c r="A88" s="16">
        <v>79</v>
      </c>
      <c r="B88" s="21">
        <v>13</v>
      </c>
      <c r="C88" s="21">
        <v>563</v>
      </c>
      <c r="D88" s="21">
        <v>548</v>
      </c>
      <c r="E88" s="13">
        <v>0.5</v>
      </c>
      <c r="F88" s="14">
        <f t="shared" si="8"/>
        <v>2.3402340234023402E-2</v>
      </c>
      <c r="G88" s="14">
        <f t="shared" si="9"/>
        <v>2.3131672597864767E-2</v>
      </c>
      <c r="H88" s="12">
        <f t="shared" si="14"/>
        <v>82038.213586302052</v>
      </c>
      <c r="I88" s="12">
        <f t="shared" si="12"/>
        <v>1897.6810971920402</v>
      </c>
      <c r="J88" s="12">
        <f t="shared" si="10"/>
        <v>81089.373037706042</v>
      </c>
      <c r="K88" s="12">
        <f t="shared" si="11"/>
        <v>908744.6065495084</v>
      </c>
      <c r="L88" s="15">
        <f t="shared" si="13"/>
        <v>11.07708916154705</v>
      </c>
    </row>
    <row r="89" spans="1:12" x14ac:dyDescent="0.2">
      <c r="A89" s="16">
        <v>80</v>
      </c>
      <c r="B89" s="21">
        <v>12</v>
      </c>
      <c r="C89" s="21">
        <v>483</v>
      </c>
      <c r="D89" s="21">
        <v>553</v>
      </c>
      <c r="E89" s="13">
        <v>0.5</v>
      </c>
      <c r="F89" s="14">
        <f t="shared" si="8"/>
        <v>2.3166023166023165E-2</v>
      </c>
      <c r="G89" s="14">
        <f t="shared" si="9"/>
        <v>2.2900763358778626E-2</v>
      </c>
      <c r="H89" s="12">
        <f t="shared" si="14"/>
        <v>80140.532489110017</v>
      </c>
      <c r="I89" s="12">
        <f t="shared" si="12"/>
        <v>1835.2793699796187</v>
      </c>
      <c r="J89" s="12">
        <f t="shared" si="10"/>
        <v>79222.892804120216</v>
      </c>
      <c r="K89" s="12">
        <f t="shared" si="11"/>
        <v>827655.23351180239</v>
      </c>
      <c r="L89" s="15">
        <f t="shared" si="13"/>
        <v>10.327548467740332</v>
      </c>
    </row>
    <row r="90" spans="1:12" x14ac:dyDescent="0.2">
      <c r="A90" s="16">
        <v>81</v>
      </c>
      <c r="B90" s="21">
        <v>19</v>
      </c>
      <c r="C90" s="21">
        <v>431</v>
      </c>
      <c r="D90" s="21">
        <v>476</v>
      </c>
      <c r="E90" s="13">
        <v>0.5</v>
      </c>
      <c r="F90" s="14">
        <f t="shared" si="8"/>
        <v>4.1896361631753032E-2</v>
      </c>
      <c r="G90" s="14">
        <f t="shared" si="9"/>
        <v>4.1036717062634995E-2</v>
      </c>
      <c r="H90" s="12">
        <f t="shared" si="14"/>
        <v>78305.253119130401</v>
      </c>
      <c r="I90" s="12">
        <f t="shared" si="12"/>
        <v>3213.3905167677708</v>
      </c>
      <c r="J90" s="12">
        <f t="shared" si="10"/>
        <v>76698.557860746514</v>
      </c>
      <c r="K90" s="12">
        <f t="shared" si="11"/>
        <v>748432.34070768219</v>
      </c>
      <c r="L90" s="15">
        <f t="shared" si="13"/>
        <v>9.5578816349529951</v>
      </c>
    </row>
    <row r="91" spans="1:12" x14ac:dyDescent="0.2">
      <c r="A91" s="16">
        <v>82</v>
      </c>
      <c r="B91" s="21">
        <v>21</v>
      </c>
      <c r="C91" s="21">
        <v>410</v>
      </c>
      <c r="D91" s="21">
        <v>413</v>
      </c>
      <c r="E91" s="13">
        <v>0.5</v>
      </c>
      <c r="F91" s="14">
        <f t="shared" si="8"/>
        <v>5.1032806804374241E-2</v>
      </c>
      <c r="G91" s="14">
        <f t="shared" si="9"/>
        <v>4.9763033175355451E-2</v>
      </c>
      <c r="H91" s="12">
        <f t="shared" si="14"/>
        <v>75091.862602362628</v>
      </c>
      <c r="I91" s="12">
        <f t="shared" si="12"/>
        <v>3736.7988498806048</v>
      </c>
      <c r="J91" s="12">
        <f t="shared" si="10"/>
        <v>73223.463177422323</v>
      </c>
      <c r="K91" s="12">
        <f t="shared" si="11"/>
        <v>671733.78284693568</v>
      </c>
      <c r="L91" s="15">
        <f t="shared" si="13"/>
        <v>8.9454936868991819</v>
      </c>
    </row>
    <row r="92" spans="1:12" x14ac:dyDescent="0.2">
      <c r="A92" s="16">
        <v>83</v>
      </c>
      <c r="B92" s="21">
        <v>19</v>
      </c>
      <c r="C92" s="21">
        <v>368</v>
      </c>
      <c r="D92" s="21">
        <v>395</v>
      </c>
      <c r="E92" s="13">
        <v>0.5</v>
      </c>
      <c r="F92" s="14">
        <f t="shared" si="8"/>
        <v>4.9803407601572737E-2</v>
      </c>
      <c r="G92" s="14">
        <f t="shared" si="9"/>
        <v>4.859335038363171E-2</v>
      </c>
      <c r="H92" s="12">
        <f t="shared" si="14"/>
        <v>71355.063752482019</v>
      </c>
      <c r="I92" s="12">
        <f t="shared" si="12"/>
        <v>3467.3816145707374</v>
      </c>
      <c r="J92" s="12">
        <f t="shared" si="10"/>
        <v>69621.37294519665</v>
      </c>
      <c r="K92" s="12">
        <f t="shared" si="11"/>
        <v>598510.31966951338</v>
      </c>
      <c r="L92" s="15">
        <f t="shared" si="13"/>
        <v>8.3877763986819325</v>
      </c>
    </row>
    <row r="93" spans="1:12" x14ac:dyDescent="0.2">
      <c r="A93" s="16">
        <v>84</v>
      </c>
      <c r="B93" s="21">
        <v>25</v>
      </c>
      <c r="C93" s="21">
        <v>325</v>
      </c>
      <c r="D93" s="21">
        <v>343</v>
      </c>
      <c r="E93" s="13">
        <v>0.5</v>
      </c>
      <c r="F93" s="14">
        <f t="shared" si="8"/>
        <v>7.4850299401197598E-2</v>
      </c>
      <c r="G93" s="14">
        <f t="shared" si="9"/>
        <v>7.2150072150072145E-2</v>
      </c>
      <c r="H93" s="12">
        <f t="shared" si="14"/>
        <v>67887.682137911281</v>
      </c>
      <c r="I93" s="12">
        <f t="shared" si="12"/>
        <v>4898.101164351463</v>
      </c>
      <c r="J93" s="12">
        <f t="shared" si="10"/>
        <v>65438.631555735548</v>
      </c>
      <c r="K93" s="12">
        <f t="shared" si="11"/>
        <v>528888.94672431669</v>
      </c>
      <c r="L93" s="15">
        <f t="shared" si="13"/>
        <v>7.7906466986146121</v>
      </c>
    </row>
    <row r="94" spans="1:12" x14ac:dyDescent="0.2">
      <c r="A94" s="16">
        <v>85</v>
      </c>
      <c r="B94" s="21">
        <v>20</v>
      </c>
      <c r="C94" s="21">
        <v>264</v>
      </c>
      <c r="D94" s="21">
        <v>294</v>
      </c>
      <c r="E94" s="13">
        <v>0.5</v>
      </c>
      <c r="F94" s="14">
        <f t="shared" si="8"/>
        <v>7.1684587813620068E-2</v>
      </c>
      <c r="G94" s="14">
        <f t="shared" si="9"/>
        <v>6.9204152249134954E-2</v>
      </c>
      <c r="H94" s="12">
        <f t="shared" si="14"/>
        <v>62989.580973559816</v>
      </c>
      <c r="I94" s="12">
        <f t="shared" si="12"/>
        <v>4359.140551803448</v>
      </c>
      <c r="J94" s="12">
        <f t="shared" si="10"/>
        <v>60810.010697658094</v>
      </c>
      <c r="K94" s="12">
        <f t="shared" si="11"/>
        <v>463450.31516858115</v>
      </c>
      <c r="L94" s="15">
        <f t="shared" si="13"/>
        <v>7.3575710142145043</v>
      </c>
    </row>
    <row r="95" spans="1:12" x14ac:dyDescent="0.2">
      <c r="A95" s="16">
        <v>86</v>
      </c>
      <c r="B95" s="21">
        <v>15</v>
      </c>
      <c r="C95" s="21">
        <v>255</v>
      </c>
      <c r="D95" s="21">
        <v>240</v>
      </c>
      <c r="E95" s="13">
        <v>0.5</v>
      </c>
      <c r="F95" s="14">
        <f t="shared" si="8"/>
        <v>6.0606060606060608E-2</v>
      </c>
      <c r="G95" s="14">
        <f t="shared" si="9"/>
        <v>5.8823529411764712E-2</v>
      </c>
      <c r="H95" s="12">
        <f t="shared" si="14"/>
        <v>58630.440421756372</v>
      </c>
      <c r="I95" s="12">
        <f t="shared" si="12"/>
        <v>3448.8494365739048</v>
      </c>
      <c r="J95" s="12">
        <f t="shared" si="10"/>
        <v>56906.01570346942</v>
      </c>
      <c r="K95" s="12">
        <f t="shared" si="11"/>
        <v>402640.30447092303</v>
      </c>
      <c r="L95" s="15">
        <f t="shared" si="13"/>
        <v>6.867427595196995</v>
      </c>
    </row>
    <row r="96" spans="1:12" x14ac:dyDescent="0.2">
      <c r="A96" s="16">
        <v>87</v>
      </c>
      <c r="B96" s="21">
        <v>25</v>
      </c>
      <c r="C96" s="21">
        <v>260</v>
      </c>
      <c r="D96" s="21">
        <v>245</v>
      </c>
      <c r="E96" s="13">
        <v>0.5</v>
      </c>
      <c r="F96" s="14">
        <f t="shared" si="8"/>
        <v>9.9009900990099015E-2</v>
      </c>
      <c r="G96" s="14">
        <f t="shared" si="9"/>
        <v>9.4339622641509441E-2</v>
      </c>
      <c r="H96" s="12">
        <f t="shared" si="14"/>
        <v>55181.590985182469</v>
      </c>
      <c r="I96" s="12">
        <f t="shared" si="12"/>
        <v>5205.8104703002336</v>
      </c>
      <c r="J96" s="12">
        <f t="shared" si="10"/>
        <v>52578.685750032353</v>
      </c>
      <c r="K96" s="12">
        <f t="shared" si="11"/>
        <v>345734.28876745363</v>
      </c>
      <c r="L96" s="15">
        <f t="shared" si="13"/>
        <v>6.2653918198968075</v>
      </c>
    </row>
    <row r="97" spans="1:12" x14ac:dyDescent="0.2">
      <c r="A97" s="16">
        <v>88</v>
      </c>
      <c r="B97" s="21">
        <v>22</v>
      </c>
      <c r="C97" s="21">
        <v>201</v>
      </c>
      <c r="D97" s="21">
        <v>234</v>
      </c>
      <c r="E97" s="13">
        <v>0.5</v>
      </c>
      <c r="F97" s="14">
        <f t="shared" si="8"/>
        <v>0.10114942528735632</v>
      </c>
      <c r="G97" s="14">
        <f t="shared" si="9"/>
        <v>9.6280087527352287E-2</v>
      </c>
      <c r="H97" s="12">
        <f t="shared" si="14"/>
        <v>49975.780514882237</v>
      </c>
      <c r="I97" s="12">
        <f t="shared" si="12"/>
        <v>4811.6725222206087</v>
      </c>
      <c r="J97" s="12">
        <f t="shared" si="10"/>
        <v>47569.944253771937</v>
      </c>
      <c r="K97" s="12">
        <f t="shared" si="11"/>
        <v>293155.60301742126</v>
      </c>
      <c r="L97" s="15">
        <f t="shared" si="13"/>
        <v>5.8659534678027239</v>
      </c>
    </row>
    <row r="98" spans="1:12" x14ac:dyDescent="0.2">
      <c r="A98" s="16">
        <v>89</v>
      </c>
      <c r="B98" s="21">
        <v>23</v>
      </c>
      <c r="C98" s="21">
        <v>218</v>
      </c>
      <c r="D98" s="21">
        <v>194</v>
      </c>
      <c r="E98" s="13">
        <v>0.5</v>
      </c>
      <c r="F98" s="14">
        <f t="shared" si="8"/>
        <v>0.11165048543689321</v>
      </c>
      <c r="G98" s="14">
        <f t="shared" si="9"/>
        <v>0.10574712643678161</v>
      </c>
      <c r="H98" s="12">
        <f t="shared" si="14"/>
        <v>45164.107992661629</v>
      </c>
      <c r="I98" s="12">
        <f t="shared" si="12"/>
        <v>4775.9746383044485</v>
      </c>
      <c r="J98" s="12">
        <f t="shared" si="10"/>
        <v>42776.120673509409</v>
      </c>
      <c r="K98" s="12">
        <f>K99+J98</f>
        <v>245585.65876364932</v>
      </c>
      <c r="L98" s="15">
        <f t="shared" si="13"/>
        <v>5.4376288977865492</v>
      </c>
    </row>
    <row r="99" spans="1:12" x14ac:dyDescent="0.2">
      <c r="A99" s="16">
        <v>90</v>
      </c>
      <c r="B99" s="21">
        <v>33</v>
      </c>
      <c r="C99" s="21">
        <v>163</v>
      </c>
      <c r="D99" s="21">
        <v>196</v>
      </c>
      <c r="E99" s="24">
        <v>0.5</v>
      </c>
      <c r="F99" s="25">
        <f t="shared" si="8"/>
        <v>0.18384401114206128</v>
      </c>
      <c r="G99" s="25">
        <f t="shared" si="9"/>
        <v>0.16836734693877553</v>
      </c>
      <c r="H99" s="26">
        <f t="shared" si="14"/>
        <v>40388.133354357182</v>
      </c>
      <c r="I99" s="26">
        <f t="shared" si="12"/>
        <v>6800.0428606825872</v>
      </c>
      <c r="J99" s="26">
        <f t="shared" si="10"/>
        <v>36988.111924015888</v>
      </c>
      <c r="K99" s="26">
        <f t="shared" ref="K99:K108" si="15">K100+J99</f>
        <v>202809.53809013992</v>
      </c>
      <c r="L99" s="17">
        <f t="shared" si="13"/>
        <v>5.0215130347998684</v>
      </c>
    </row>
    <row r="100" spans="1:12" x14ac:dyDescent="0.2">
      <c r="A100" s="16">
        <v>91</v>
      </c>
      <c r="B100" s="21">
        <v>17</v>
      </c>
      <c r="C100" s="21">
        <v>129</v>
      </c>
      <c r="D100" s="21">
        <v>140</v>
      </c>
      <c r="E100" s="24">
        <v>0.5</v>
      </c>
      <c r="F100" s="25">
        <f t="shared" si="8"/>
        <v>0.12639405204460966</v>
      </c>
      <c r="G100" s="25">
        <f t="shared" si="9"/>
        <v>0.11888111888111887</v>
      </c>
      <c r="H100" s="26">
        <f t="shared" si="14"/>
        <v>33588.090493674594</v>
      </c>
      <c r="I100" s="26">
        <f t="shared" si="12"/>
        <v>3992.9897789683077</v>
      </c>
      <c r="J100" s="26">
        <f t="shared" si="10"/>
        <v>31591.595604190439</v>
      </c>
      <c r="K100" s="26">
        <f t="shared" si="15"/>
        <v>165821.42616612403</v>
      </c>
      <c r="L100" s="17">
        <f t="shared" si="13"/>
        <v>4.9369113792685537</v>
      </c>
    </row>
    <row r="101" spans="1:12" x14ac:dyDescent="0.2">
      <c r="A101" s="16">
        <v>92</v>
      </c>
      <c r="B101" s="21">
        <v>19</v>
      </c>
      <c r="C101" s="21">
        <v>105</v>
      </c>
      <c r="D101" s="21">
        <v>111</v>
      </c>
      <c r="E101" s="24">
        <v>0.5</v>
      </c>
      <c r="F101" s="25">
        <f t="shared" si="8"/>
        <v>0.17592592592592593</v>
      </c>
      <c r="G101" s="25">
        <f t="shared" si="9"/>
        <v>0.16170212765957445</v>
      </c>
      <c r="H101" s="26">
        <f t="shared" si="14"/>
        <v>29595.100714706285</v>
      </c>
      <c r="I101" s="26">
        <f t="shared" si="12"/>
        <v>4785.5907538673991</v>
      </c>
      <c r="J101" s="26">
        <f t="shared" si="10"/>
        <v>27202.305337772585</v>
      </c>
      <c r="K101" s="26">
        <f t="shared" si="15"/>
        <v>134229.8305619336</v>
      </c>
      <c r="L101" s="17">
        <f t="shared" si="13"/>
        <v>4.5355422796460569</v>
      </c>
    </row>
    <row r="102" spans="1:12" x14ac:dyDescent="0.2">
      <c r="A102" s="16">
        <v>93</v>
      </c>
      <c r="B102" s="21">
        <v>14</v>
      </c>
      <c r="C102" s="21">
        <v>83</v>
      </c>
      <c r="D102" s="21">
        <v>86</v>
      </c>
      <c r="E102" s="24">
        <v>0.5</v>
      </c>
      <c r="F102" s="25">
        <f t="shared" si="8"/>
        <v>0.16568047337278108</v>
      </c>
      <c r="G102" s="25">
        <f t="shared" si="9"/>
        <v>0.15300546448087432</v>
      </c>
      <c r="H102" s="26">
        <f t="shared" si="14"/>
        <v>24809.509960838885</v>
      </c>
      <c r="I102" s="26">
        <f t="shared" si="12"/>
        <v>3795.9905951010314</v>
      </c>
      <c r="J102" s="26">
        <f t="shared" si="10"/>
        <v>22911.51466328837</v>
      </c>
      <c r="K102" s="26">
        <f t="shared" si="15"/>
        <v>107027.52522416101</v>
      </c>
      <c r="L102" s="17">
        <f t="shared" si="13"/>
        <v>4.3139717549077332</v>
      </c>
    </row>
    <row r="103" spans="1:12" x14ac:dyDescent="0.2">
      <c r="A103" s="16">
        <v>94</v>
      </c>
      <c r="B103" s="21">
        <v>5</v>
      </c>
      <c r="C103" s="21">
        <v>59</v>
      </c>
      <c r="D103" s="21">
        <v>73</v>
      </c>
      <c r="E103" s="24">
        <v>0.5</v>
      </c>
      <c r="F103" s="25">
        <f t="shared" si="8"/>
        <v>7.575757575757576E-2</v>
      </c>
      <c r="G103" s="25">
        <f t="shared" si="9"/>
        <v>7.2992700729927015E-2</v>
      </c>
      <c r="H103" s="26">
        <f t="shared" si="14"/>
        <v>21013.519365737855</v>
      </c>
      <c r="I103" s="26">
        <f t="shared" si="12"/>
        <v>1533.8335303458291</v>
      </c>
      <c r="J103" s="26">
        <f t="shared" si="10"/>
        <v>20246.60260056494</v>
      </c>
      <c r="K103" s="26">
        <f t="shared" si="15"/>
        <v>84116.010560872644</v>
      </c>
      <c r="L103" s="17">
        <f t="shared" si="13"/>
        <v>4.0029472977297749</v>
      </c>
    </row>
    <row r="104" spans="1:12" x14ac:dyDescent="0.2">
      <c r="A104" s="16">
        <v>95</v>
      </c>
      <c r="B104" s="21">
        <v>5</v>
      </c>
      <c r="C104" s="21">
        <v>42</v>
      </c>
      <c r="D104" s="21">
        <v>51</v>
      </c>
      <c r="E104" s="24">
        <v>0.5</v>
      </c>
      <c r="F104" s="25">
        <f t="shared" si="8"/>
        <v>0.10752688172043011</v>
      </c>
      <c r="G104" s="25">
        <f t="shared" si="9"/>
        <v>0.10204081632653061</v>
      </c>
      <c r="H104" s="26">
        <f t="shared" si="14"/>
        <v>19479.685835392025</v>
      </c>
      <c r="I104" s="26">
        <f t="shared" si="12"/>
        <v>1987.7230444277577</v>
      </c>
      <c r="J104" s="26">
        <f t="shared" si="10"/>
        <v>18485.824313178146</v>
      </c>
      <c r="K104" s="26">
        <f t="shared" si="15"/>
        <v>63869.407960307697</v>
      </c>
      <c r="L104" s="17">
        <f t="shared" si="13"/>
        <v>3.2787699195982611</v>
      </c>
    </row>
    <row r="105" spans="1:12" x14ac:dyDescent="0.2">
      <c r="A105" s="16">
        <v>96</v>
      </c>
      <c r="B105" s="21">
        <v>10</v>
      </c>
      <c r="C105" s="21">
        <v>35</v>
      </c>
      <c r="D105" s="21">
        <v>35</v>
      </c>
      <c r="E105" s="24">
        <v>0.5</v>
      </c>
      <c r="F105" s="25">
        <f t="shared" si="8"/>
        <v>0.2857142857142857</v>
      </c>
      <c r="G105" s="25">
        <f t="shared" si="9"/>
        <v>0.25</v>
      </c>
      <c r="H105" s="26">
        <f t="shared" si="14"/>
        <v>17491.962790964266</v>
      </c>
      <c r="I105" s="26">
        <f t="shared" si="12"/>
        <v>4372.9906977410665</v>
      </c>
      <c r="J105" s="26">
        <f t="shared" si="10"/>
        <v>15305.467442093734</v>
      </c>
      <c r="K105" s="26">
        <f t="shared" si="15"/>
        <v>45383.583647129548</v>
      </c>
      <c r="L105" s="17">
        <f t="shared" si="13"/>
        <v>2.594539228643518</v>
      </c>
    </row>
    <row r="106" spans="1:12" x14ac:dyDescent="0.2">
      <c r="A106" s="16">
        <v>97</v>
      </c>
      <c r="B106" s="21">
        <v>6</v>
      </c>
      <c r="C106" s="21">
        <v>29</v>
      </c>
      <c r="D106" s="21">
        <v>25</v>
      </c>
      <c r="E106" s="24">
        <v>0.5</v>
      </c>
      <c r="F106" s="25">
        <f t="shared" si="8"/>
        <v>0.22222222222222221</v>
      </c>
      <c r="G106" s="25">
        <f t="shared" si="9"/>
        <v>0.19999999999999998</v>
      </c>
      <c r="H106" s="26">
        <f t="shared" si="14"/>
        <v>13118.972093223199</v>
      </c>
      <c r="I106" s="26">
        <f t="shared" si="12"/>
        <v>2623.7944186446398</v>
      </c>
      <c r="J106" s="26">
        <f t="shared" si="10"/>
        <v>11807.074883900879</v>
      </c>
      <c r="K106" s="26">
        <f t="shared" si="15"/>
        <v>30078.116205035811</v>
      </c>
      <c r="L106" s="17">
        <f t="shared" si="13"/>
        <v>2.2927189715246907</v>
      </c>
    </row>
    <row r="107" spans="1:12" x14ac:dyDescent="0.2">
      <c r="A107" s="16">
        <v>98</v>
      </c>
      <c r="B107" s="21">
        <v>5</v>
      </c>
      <c r="C107" s="21">
        <v>16</v>
      </c>
      <c r="D107" s="21">
        <v>21</v>
      </c>
      <c r="E107" s="24">
        <v>0.5</v>
      </c>
      <c r="F107" s="25">
        <f t="shared" si="8"/>
        <v>0.27027027027027029</v>
      </c>
      <c r="G107" s="25">
        <f t="shared" si="9"/>
        <v>0.23809523809523811</v>
      </c>
      <c r="H107" s="26">
        <f t="shared" si="14"/>
        <v>10495.177674578559</v>
      </c>
      <c r="I107" s="26">
        <f t="shared" si="12"/>
        <v>2498.8518272806095</v>
      </c>
      <c r="J107" s="26">
        <f t="shared" si="10"/>
        <v>9245.7517609382539</v>
      </c>
      <c r="K107" s="26">
        <f t="shared" si="15"/>
        <v>18271.04132113493</v>
      </c>
      <c r="L107" s="17">
        <f t="shared" si="13"/>
        <v>1.7408987144058632</v>
      </c>
    </row>
    <row r="108" spans="1:12" x14ac:dyDescent="0.2">
      <c r="A108" s="16">
        <v>99</v>
      </c>
      <c r="B108" s="21">
        <v>3</v>
      </c>
      <c r="C108" s="21">
        <v>14</v>
      </c>
      <c r="D108" s="21">
        <v>12</v>
      </c>
      <c r="E108" s="24">
        <v>0.5</v>
      </c>
      <c r="F108" s="25">
        <f t="shared" si="8"/>
        <v>0.23076923076923078</v>
      </c>
      <c r="G108" s="25">
        <f t="shared" si="9"/>
        <v>0.20689655172413793</v>
      </c>
      <c r="H108" s="26">
        <f t="shared" si="14"/>
        <v>7996.3258472979496</v>
      </c>
      <c r="I108" s="26">
        <f t="shared" si="12"/>
        <v>1654.4122442685414</v>
      </c>
      <c r="J108" s="26">
        <f t="shared" si="10"/>
        <v>7169.1197251636795</v>
      </c>
      <c r="K108" s="26">
        <f t="shared" si="15"/>
        <v>9025.2895601966775</v>
      </c>
      <c r="L108" s="17">
        <f t="shared" si="13"/>
        <v>1.1286795626576958</v>
      </c>
    </row>
    <row r="109" spans="1:12" x14ac:dyDescent="0.2">
      <c r="A109" s="16" t="s">
        <v>24</v>
      </c>
      <c r="B109" s="26">
        <v>6</v>
      </c>
      <c r="C109" s="26">
        <v>19</v>
      </c>
      <c r="D109" s="26">
        <v>22</v>
      </c>
      <c r="E109" s="24"/>
      <c r="F109" s="25">
        <f t="shared" si="8"/>
        <v>0.29268292682926828</v>
      </c>
      <c r="G109" s="25">
        <v>1</v>
      </c>
      <c r="H109" s="26">
        <f>H108-I108</f>
        <v>6341.9136030294085</v>
      </c>
      <c r="I109" s="26">
        <f>H109*G109</f>
        <v>6341.9136030294085</v>
      </c>
      <c r="J109" s="26">
        <f>H109*F109</f>
        <v>1856.1698350329975</v>
      </c>
      <c r="K109" s="26">
        <f>J109</f>
        <v>1856.1698350329975</v>
      </c>
      <c r="L109" s="17">
        <f>K109/H109</f>
        <v>0.29268292682926828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25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49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x14ac:dyDescent="0.2">
      <c r="A7" s="40"/>
      <c r="B7" s="41"/>
      <c r="C7" s="42">
        <v>40544</v>
      </c>
      <c r="D7" s="43">
        <v>40909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2</v>
      </c>
      <c r="C9" s="21">
        <v>983</v>
      </c>
      <c r="D9" s="21">
        <v>961</v>
      </c>
      <c r="E9" s="13">
        <v>0.5</v>
      </c>
      <c r="F9" s="14">
        <f t="shared" ref="F9:F40" si="0">B9/((C9+D9)/2)</f>
        <v>2.05761316872428E-3</v>
      </c>
      <c r="G9" s="14">
        <f t="shared" ref="G9:G72" si="1">F9/((1+(1-E9)*F9))</f>
        <v>2.0554984583761563E-3</v>
      </c>
      <c r="H9" s="12">
        <v>100000</v>
      </c>
      <c r="I9" s="12">
        <f>H9*G9</f>
        <v>205.54984583761563</v>
      </c>
      <c r="J9" s="12">
        <f t="shared" ref="J9:J72" si="2">H10+I9*E9</f>
        <v>99897.225077081195</v>
      </c>
      <c r="K9" s="12">
        <f t="shared" ref="K9:K72" si="3">K10+J9</f>
        <v>8623461.3518883344</v>
      </c>
      <c r="L9" s="23">
        <f>K9/H9</f>
        <v>86.23461351888335</v>
      </c>
    </row>
    <row r="10" spans="1:13" x14ac:dyDescent="0.2">
      <c r="A10" s="16">
        <v>1</v>
      </c>
      <c r="B10" s="8">
        <v>0</v>
      </c>
      <c r="C10" s="21">
        <v>1038</v>
      </c>
      <c r="D10" s="21">
        <v>1008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99794.45015416239</v>
      </c>
      <c r="I10" s="12">
        <f t="shared" ref="I10:I73" si="4">H10*G10</f>
        <v>0</v>
      </c>
      <c r="J10" s="12">
        <f t="shared" si="2"/>
        <v>99794.45015416239</v>
      </c>
      <c r="K10" s="12">
        <f t="shared" si="3"/>
        <v>8523564.1268112529</v>
      </c>
      <c r="L10" s="15">
        <f t="shared" ref="L10:L73" si="5">K10/H10</f>
        <v>85.411203865987119</v>
      </c>
    </row>
    <row r="11" spans="1:13" x14ac:dyDescent="0.2">
      <c r="A11" s="16">
        <v>2</v>
      </c>
      <c r="B11" s="8">
        <v>0</v>
      </c>
      <c r="C11" s="21">
        <v>1064</v>
      </c>
      <c r="D11" s="21">
        <v>1007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99794.45015416239</v>
      </c>
      <c r="I11" s="12">
        <f t="shared" si="4"/>
        <v>0</v>
      </c>
      <c r="J11" s="12">
        <f t="shared" si="2"/>
        <v>99794.45015416239</v>
      </c>
      <c r="K11" s="12">
        <f t="shared" si="3"/>
        <v>8423769.67665709</v>
      </c>
      <c r="L11" s="15">
        <f t="shared" si="5"/>
        <v>84.411203865987105</v>
      </c>
    </row>
    <row r="12" spans="1:13" x14ac:dyDescent="0.2">
      <c r="A12" s="16">
        <v>3</v>
      </c>
      <c r="B12" s="8">
        <v>0</v>
      </c>
      <c r="C12" s="21">
        <v>1018</v>
      </c>
      <c r="D12" s="21">
        <v>1062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99794.45015416239</v>
      </c>
      <c r="I12" s="12">
        <f t="shared" si="4"/>
        <v>0</v>
      </c>
      <c r="J12" s="12">
        <f t="shared" si="2"/>
        <v>99794.45015416239</v>
      </c>
      <c r="K12" s="12">
        <f t="shared" si="3"/>
        <v>8323975.226502927</v>
      </c>
      <c r="L12" s="15">
        <f t="shared" si="5"/>
        <v>83.411203865987105</v>
      </c>
    </row>
    <row r="13" spans="1:13" x14ac:dyDescent="0.2">
      <c r="A13" s="16">
        <v>4</v>
      </c>
      <c r="B13" s="8">
        <v>1</v>
      </c>
      <c r="C13" s="21">
        <v>919</v>
      </c>
      <c r="D13" s="21">
        <v>1026</v>
      </c>
      <c r="E13" s="13">
        <v>0.5</v>
      </c>
      <c r="F13" s="14">
        <f t="shared" si="0"/>
        <v>1.0282776349614395E-3</v>
      </c>
      <c r="G13" s="14">
        <f t="shared" si="1"/>
        <v>1.0277492291880779E-3</v>
      </c>
      <c r="H13" s="12">
        <f t="shared" si="6"/>
        <v>99794.45015416239</v>
      </c>
      <c r="I13" s="12">
        <f t="shared" si="4"/>
        <v>102.56366922318846</v>
      </c>
      <c r="J13" s="12">
        <f t="shared" si="2"/>
        <v>99743.168319550794</v>
      </c>
      <c r="K13" s="12">
        <f t="shared" si="3"/>
        <v>8224180.776348765</v>
      </c>
      <c r="L13" s="15">
        <f t="shared" si="5"/>
        <v>82.411203865987105</v>
      </c>
    </row>
    <row r="14" spans="1:13" x14ac:dyDescent="0.2">
      <c r="A14" s="16">
        <v>5</v>
      </c>
      <c r="B14" s="8">
        <v>0</v>
      </c>
      <c r="C14" s="21">
        <v>859</v>
      </c>
      <c r="D14" s="21">
        <v>934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99691.886484939198</v>
      </c>
      <c r="I14" s="12">
        <f t="shared" si="4"/>
        <v>0</v>
      </c>
      <c r="J14" s="12">
        <f t="shared" si="2"/>
        <v>99691.886484939198</v>
      </c>
      <c r="K14" s="12">
        <f t="shared" si="3"/>
        <v>8124437.6080292147</v>
      </c>
      <c r="L14" s="15">
        <f t="shared" si="5"/>
        <v>81.495474651857464</v>
      </c>
    </row>
    <row r="15" spans="1:13" x14ac:dyDescent="0.2">
      <c r="A15" s="16">
        <v>6</v>
      </c>
      <c r="B15" s="21">
        <v>0</v>
      </c>
      <c r="C15" s="21">
        <v>832</v>
      </c>
      <c r="D15" s="21">
        <v>871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99691.886484939198</v>
      </c>
      <c r="I15" s="12">
        <f t="shared" si="4"/>
        <v>0</v>
      </c>
      <c r="J15" s="12">
        <f t="shared" si="2"/>
        <v>99691.886484939198</v>
      </c>
      <c r="K15" s="12">
        <f t="shared" si="3"/>
        <v>8024745.7215442751</v>
      </c>
      <c r="L15" s="15">
        <f t="shared" si="5"/>
        <v>80.495474651857464</v>
      </c>
    </row>
    <row r="16" spans="1:13" x14ac:dyDescent="0.2">
      <c r="A16" s="16">
        <v>7</v>
      </c>
      <c r="B16" s="8">
        <v>0</v>
      </c>
      <c r="C16" s="21">
        <v>809</v>
      </c>
      <c r="D16" s="21">
        <v>821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99691.886484939198</v>
      </c>
      <c r="I16" s="12">
        <f t="shared" si="4"/>
        <v>0</v>
      </c>
      <c r="J16" s="12">
        <f t="shared" si="2"/>
        <v>99691.886484939198</v>
      </c>
      <c r="K16" s="12">
        <f t="shared" si="3"/>
        <v>7925053.8350593355</v>
      </c>
      <c r="L16" s="15">
        <f t="shared" si="5"/>
        <v>79.495474651857464</v>
      </c>
    </row>
    <row r="17" spans="1:12" x14ac:dyDescent="0.2">
      <c r="A17" s="16">
        <v>8</v>
      </c>
      <c r="B17" s="8">
        <v>0</v>
      </c>
      <c r="C17" s="21">
        <v>800</v>
      </c>
      <c r="D17" s="21">
        <v>811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99691.886484939198</v>
      </c>
      <c r="I17" s="12">
        <f t="shared" si="4"/>
        <v>0</v>
      </c>
      <c r="J17" s="12">
        <f t="shared" si="2"/>
        <v>99691.886484939198</v>
      </c>
      <c r="K17" s="12">
        <f t="shared" si="3"/>
        <v>7825361.9485743959</v>
      </c>
      <c r="L17" s="15">
        <f t="shared" si="5"/>
        <v>78.495474651857464</v>
      </c>
    </row>
    <row r="18" spans="1:12" x14ac:dyDescent="0.2">
      <c r="A18" s="16">
        <v>9</v>
      </c>
      <c r="B18" s="8">
        <v>0</v>
      </c>
      <c r="C18" s="21">
        <v>829</v>
      </c>
      <c r="D18" s="21">
        <v>813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99691.886484939198</v>
      </c>
      <c r="I18" s="12">
        <f t="shared" si="4"/>
        <v>0</v>
      </c>
      <c r="J18" s="12">
        <f t="shared" si="2"/>
        <v>99691.886484939198</v>
      </c>
      <c r="K18" s="12">
        <f t="shared" si="3"/>
        <v>7725670.0620894562</v>
      </c>
      <c r="L18" s="15">
        <f t="shared" si="5"/>
        <v>77.49547465185745</v>
      </c>
    </row>
    <row r="19" spans="1:12" x14ac:dyDescent="0.2">
      <c r="A19" s="16">
        <v>10</v>
      </c>
      <c r="B19" s="21">
        <v>0</v>
      </c>
      <c r="C19" s="21">
        <v>771</v>
      </c>
      <c r="D19" s="21">
        <v>835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99691.886484939198</v>
      </c>
      <c r="I19" s="12">
        <f t="shared" si="4"/>
        <v>0</v>
      </c>
      <c r="J19" s="12">
        <f t="shared" si="2"/>
        <v>99691.886484939198</v>
      </c>
      <c r="K19" s="12">
        <f t="shared" si="3"/>
        <v>7625978.1756045166</v>
      </c>
      <c r="L19" s="15">
        <f t="shared" si="5"/>
        <v>76.49547465185745</v>
      </c>
    </row>
    <row r="20" spans="1:12" x14ac:dyDescent="0.2">
      <c r="A20" s="16">
        <v>11</v>
      </c>
      <c r="B20" s="8">
        <v>0</v>
      </c>
      <c r="C20" s="21">
        <v>745</v>
      </c>
      <c r="D20" s="21">
        <v>774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99691.886484939198</v>
      </c>
      <c r="I20" s="12">
        <f t="shared" si="4"/>
        <v>0</v>
      </c>
      <c r="J20" s="12">
        <f t="shared" si="2"/>
        <v>99691.886484939198</v>
      </c>
      <c r="K20" s="12">
        <f t="shared" si="3"/>
        <v>7526286.289119577</v>
      </c>
      <c r="L20" s="15">
        <f t="shared" si="5"/>
        <v>75.49547465185745</v>
      </c>
    </row>
    <row r="21" spans="1:12" x14ac:dyDescent="0.2">
      <c r="A21" s="16">
        <v>12</v>
      </c>
      <c r="B21" s="8">
        <v>0</v>
      </c>
      <c r="C21" s="21">
        <v>719</v>
      </c>
      <c r="D21" s="21">
        <v>743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99691.886484939198</v>
      </c>
      <c r="I21" s="12">
        <f t="shared" si="4"/>
        <v>0</v>
      </c>
      <c r="J21" s="12">
        <f t="shared" si="2"/>
        <v>99691.886484939198</v>
      </c>
      <c r="K21" s="12">
        <f t="shared" si="3"/>
        <v>7426594.4026346374</v>
      </c>
      <c r="L21" s="15">
        <f t="shared" si="5"/>
        <v>74.495474651857435</v>
      </c>
    </row>
    <row r="22" spans="1:12" x14ac:dyDescent="0.2">
      <c r="A22" s="16">
        <v>13</v>
      </c>
      <c r="B22" s="8">
        <v>0</v>
      </c>
      <c r="C22" s="21">
        <v>703</v>
      </c>
      <c r="D22" s="21">
        <v>726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99691.886484939198</v>
      </c>
      <c r="I22" s="12">
        <f t="shared" si="4"/>
        <v>0</v>
      </c>
      <c r="J22" s="12">
        <f t="shared" si="2"/>
        <v>99691.886484939198</v>
      </c>
      <c r="K22" s="12">
        <f t="shared" si="3"/>
        <v>7326902.5161496978</v>
      </c>
      <c r="L22" s="15">
        <f t="shared" si="5"/>
        <v>73.495474651857435</v>
      </c>
    </row>
    <row r="23" spans="1:12" x14ac:dyDescent="0.2">
      <c r="A23" s="16">
        <v>14</v>
      </c>
      <c r="B23" s="8">
        <v>0</v>
      </c>
      <c r="C23" s="21">
        <v>741</v>
      </c>
      <c r="D23" s="21">
        <v>702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99691.886484939198</v>
      </c>
      <c r="I23" s="12">
        <f t="shared" si="4"/>
        <v>0</v>
      </c>
      <c r="J23" s="12">
        <f t="shared" si="2"/>
        <v>99691.886484939198</v>
      </c>
      <c r="K23" s="12">
        <f t="shared" si="3"/>
        <v>7227210.6296647582</v>
      </c>
      <c r="L23" s="15">
        <f t="shared" si="5"/>
        <v>72.495474651857435</v>
      </c>
    </row>
    <row r="24" spans="1:12" x14ac:dyDescent="0.2">
      <c r="A24" s="16">
        <v>15</v>
      </c>
      <c r="B24" s="8">
        <v>0</v>
      </c>
      <c r="C24" s="21">
        <v>732</v>
      </c>
      <c r="D24" s="21">
        <v>745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99691.886484939198</v>
      </c>
      <c r="I24" s="12">
        <f t="shared" si="4"/>
        <v>0</v>
      </c>
      <c r="J24" s="12">
        <f t="shared" si="2"/>
        <v>99691.886484939198</v>
      </c>
      <c r="K24" s="12">
        <f t="shared" si="3"/>
        <v>7127518.7431798186</v>
      </c>
      <c r="L24" s="15">
        <f t="shared" si="5"/>
        <v>71.495474651857435</v>
      </c>
    </row>
    <row r="25" spans="1:12" x14ac:dyDescent="0.2">
      <c r="A25" s="16">
        <v>16</v>
      </c>
      <c r="B25" s="8">
        <v>0</v>
      </c>
      <c r="C25" s="21">
        <v>794</v>
      </c>
      <c r="D25" s="21">
        <v>733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99691.886484939198</v>
      </c>
      <c r="I25" s="12">
        <f t="shared" si="4"/>
        <v>0</v>
      </c>
      <c r="J25" s="12">
        <f t="shared" si="2"/>
        <v>99691.886484939198</v>
      </c>
      <c r="K25" s="12">
        <f t="shared" si="3"/>
        <v>7027826.856694879</v>
      </c>
      <c r="L25" s="15">
        <f t="shared" si="5"/>
        <v>70.495474651857421</v>
      </c>
    </row>
    <row r="26" spans="1:12" x14ac:dyDescent="0.2">
      <c r="A26" s="16">
        <v>17</v>
      </c>
      <c r="B26" s="8">
        <v>0</v>
      </c>
      <c r="C26" s="21">
        <v>810</v>
      </c>
      <c r="D26" s="21">
        <v>791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99691.886484939198</v>
      </c>
      <c r="I26" s="12">
        <f t="shared" si="4"/>
        <v>0</v>
      </c>
      <c r="J26" s="12">
        <f t="shared" si="2"/>
        <v>99691.886484939198</v>
      </c>
      <c r="K26" s="12">
        <f t="shared" si="3"/>
        <v>6928134.9702099394</v>
      </c>
      <c r="L26" s="15">
        <f t="shared" si="5"/>
        <v>69.495474651857421</v>
      </c>
    </row>
    <row r="27" spans="1:12" x14ac:dyDescent="0.2">
      <c r="A27" s="16">
        <v>18</v>
      </c>
      <c r="B27" s="8">
        <v>0</v>
      </c>
      <c r="C27" s="21">
        <v>892</v>
      </c>
      <c r="D27" s="21">
        <v>828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99691.886484939198</v>
      </c>
      <c r="I27" s="12">
        <f t="shared" si="4"/>
        <v>0</v>
      </c>
      <c r="J27" s="12">
        <f t="shared" si="2"/>
        <v>99691.886484939198</v>
      </c>
      <c r="K27" s="12">
        <f t="shared" si="3"/>
        <v>6828443.0837249998</v>
      </c>
      <c r="L27" s="15">
        <f t="shared" si="5"/>
        <v>68.495474651857421</v>
      </c>
    </row>
    <row r="28" spans="1:12" x14ac:dyDescent="0.2">
      <c r="A28" s="16">
        <v>19</v>
      </c>
      <c r="B28" s="8">
        <v>0</v>
      </c>
      <c r="C28" s="21">
        <v>853</v>
      </c>
      <c r="D28" s="21">
        <v>910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99691.886484939198</v>
      </c>
      <c r="I28" s="12">
        <f t="shared" si="4"/>
        <v>0</v>
      </c>
      <c r="J28" s="12">
        <f t="shared" si="2"/>
        <v>99691.886484939198</v>
      </c>
      <c r="K28" s="12">
        <f t="shared" si="3"/>
        <v>6728751.1972400602</v>
      </c>
      <c r="L28" s="15">
        <f t="shared" si="5"/>
        <v>67.495474651857407</v>
      </c>
    </row>
    <row r="29" spans="1:12" x14ac:dyDescent="0.2">
      <c r="A29" s="16">
        <v>20</v>
      </c>
      <c r="B29" s="8">
        <v>0</v>
      </c>
      <c r="C29" s="21">
        <v>898</v>
      </c>
      <c r="D29" s="21">
        <v>888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99691.886484939198</v>
      </c>
      <c r="I29" s="12">
        <f t="shared" si="4"/>
        <v>0</v>
      </c>
      <c r="J29" s="12">
        <f t="shared" si="2"/>
        <v>99691.886484939198</v>
      </c>
      <c r="K29" s="12">
        <f t="shared" si="3"/>
        <v>6629059.3107551206</v>
      </c>
      <c r="L29" s="15">
        <f t="shared" si="5"/>
        <v>66.495474651857407</v>
      </c>
    </row>
    <row r="30" spans="1:12" x14ac:dyDescent="0.2">
      <c r="A30" s="16">
        <v>21</v>
      </c>
      <c r="B30" s="8">
        <v>0</v>
      </c>
      <c r="C30" s="21">
        <v>911</v>
      </c>
      <c r="D30" s="21">
        <v>925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99691.886484939198</v>
      </c>
      <c r="I30" s="12">
        <f t="shared" si="4"/>
        <v>0</v>
      </c>
      <c r="J30" s="12">
        <f t="shared" si="2"/>
        <v>99691.886484939198</v>
      </c>
      <c r="K30" s="12">
        <f t="shared" si="3"/>
        <v>6529367.424270181</v>
      </c>
      <c r="L30" s="15">
        <f t="shared" si="5"/>
        <v>65.495474651857407</v>
      </c>
    </row>
    <row r="31" spans="1:12" x14ac:dyDescent="0.2">
      <c r="A31" s="16">
        <v>22</v>
      </c>
      <c r="B31" s="8">
        <v>1</v>
      </c>
      <c r="C31" s="21">
        <v>968</v>
      </c>
      <c r="D31" s="21">
        <v>917</v>
      </c>
      <c r="E31" s="13">
        <v>0.5</v>
      </c>
      <c r="F31" s="14">
        <f t="shared" si="0"/>
        <v>1.0610079575596816E-3</v>
      </c>
      <c r="G31" s="14">
        <f t="shared" si="1"/>
        <v>1.0604453870625664E-3</v>
      </c>
      <c r="H31" s="12">
        <f t="shared" si="6"/>
        <v>99691.886484939198</v>
      </c>
      <c r="I31" s="12">
        <f t="shared" si="4"/>
        <v>105.71780115051878</v>
      </c>
      <c r="J31" s="12">
        <f t="shared" si="2"/>
        <v>99639.027584363939</v>
      </c>
      <c r="K31" s="12">
        <f t="shared" si="3"/>
        <v>6429675.5377852414</v>
      </c>
      <c r="L31" s="15">
        <f t="shared" si="5"/>
        <v>64.495474651857407</v>
      </c>
    </row>
    <row r="32" spans="1:12" x14ac:dyDescent="0.2">
      <c r="A32" s="16">
        <v>23</v>
      </c>
      <c r="B32" s="8">
        <v>0</v>
      </c>
      <c r="C32" s="21">
        <v>1014</v>
      </c>
      <c r="D32" s="21">
        <v>969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99586.168683788681</v>
      </c>
      <c r="I32" s="12">
        <f t="shared" si="4"/>
        <v>0</v>
      </c>
      <c r="J32" s="12">
        <f t="shared" si="2"/>
        <v>99586.168683788681</v>
      </c>
      <c r="K32" s="12">
        <f t="shared" si="3"/>
        <v>6330036.5102008777</v>
      </c>
      <c r="L32" s="15">
        <f t="shared" si="5"/>
        <v>63.563410399895467</v>
      </c>
    </row>
    <row r="33" spans="1:12" x14ac:dyDescent="0.2">
      <c r="A33" s="16">
        <v>24</v>
      </c>
      <c r="B33" s="21">
        <v>0</v>
      </c>
      <c r="C33" s="21">
        <v>1116</v>
      </c>
      <c r="D33" s="21">
        <v>1026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99586.168683788681</v>
      </c>
      <c r="I33" s="12">
        <f t="shared" si="4"/>
        <v>0</v>
      </c>
      <c r="J33" s="12">
        <f t="shared" si="2"/>
        <v>99586.168683788681</v>
      </c>
      <c r="K33" s="12">
        <f t="shared" si="3"/>
        <v>6230450.3415170889</v>
      </c>
      <c r="L33" s="15">
        <f t="shared" si="5"/>
        <v>62.563410399895467</v>
      </c>
    </row>
    <row r="34" spans="1:12" x14ac:dyDescent="0.2">
      <c r="A34" s="16">
        <v>25</v>
      </c>
      <c r="B34" s="21">
        <v>0</v>
      </c>
      <c r="C34" s="21">
        <v>1232</v>
      </c>
      <c r="D34" s="21">
        <v>1119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99586.168683788681</v>
      </c>
      <c r="I34" s="12">
        <f t="shared" si="4"/>
        <v>0</v>
      </c>
      <c r="J34" s="12">
        <f t="shared" si="2"/>
        <v>99586.168683788681</v>
      </c>
      <c r="K34" s="12">
        <f t="shared" si="3"/>
        <v>6130864.1728333002</v>
      </c>
      <c r="L34" s="15">
        <f t="shared" si="5"/>
        <v>61.563410399895467</v>
      </c>
    </row>
    <row r="35" spans="1:12" x14ac:dyDescent="0.2">
      <c r="A35" s="16">
        <v>26</v>
      </c>
      <c r="B35" s="21">
        <v>0</v>
      </c>
      <c r="C35" s="21">
        <v>1176</v>
      </c>
      <c r="D35" s="21">
        <v>1223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99586.168683788681</v>
      </c>
      <c r="I35" s="12">
        <f t="shared" si="4"/>
        <v>0</v>
      </c>
      <c r="J35" s="12">
        <f t="shared" si="2"/>
        <v>99586.168683788681</v>
      </c>
      <c r="K35" s="12">
        <f t="shared" si="3"/>
        <v>6031278.0041495115</v>
      </c>
      <c r="L35" s="15">
        <f t="shared" si="5"/>
        <v>60.563410399895467</v>
      </c>
    </row>
    <row r="36" spans="1:12" x14ac:dyDescent="0.2">
      <c r="A36" s="16">
        <v>27</v>
      </c>
      <c r="B36" s="21">
        <v>0</v>
      </c>
      <c r="C36" s="21">
        <v>1303</v>
      </c>
      <c r="D36" s="21">
        <v>1181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99586.168683788681</v>
      </c>
      <c r="I36" s="12">
        <f t="shared" si="4"/>
        <v>0</v>
      </c>
      <c r="J36" s="12">
        <f t="shared" si="2"/>
        <v>99586.168683788681</v>
      </c>
      <c r="K36" s="12">
        <f t="shared" si="3"/>
        <v>5931691.8354657227</v>
      </c>
      <c r="L36" s="15">
        <f t="shared" si="5"/>
        <v>59.563410399895467</v>
      </c>
    </row>
    <row r="37" spans="1:12" x14ac:dyDescent="0.2">
      <c r="A37" s="16">
        <v>28</v>
      </c>
      <c r="B37" s="21">
        <v>0</v>
      </c>
      <c r="C37" s="21">
        <v>1322</v>
      </c>
      <c r="D37" s="21">
        <v>1310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99586.168683788681</v>
      </c>
      <c r="I37" s="12">
        <f t="shared" si="4"/>
        <v>0</v>
      </c>
      <c r="J37" s="12">
        <f t="shared" si="2"/>
        <v>99586.168683788681</v>
      </c>
      <c r="K37" s="12">
        <f t="shared" si="3"/>
        <v>5832105.666781934</v>
      </c>
      <c r="L37" s="15">
        <f t="shared" si="5"/>
        <v>58.563410399895467</v>
      </c>
    </row>
    <row r="38" spans="1:12" x14ac:dyDescent="0.2">
      <c r="A38" s="16">
        <v>29</v>
      </c>
      <c r="B38" s="8">
        <v>1</v>
      </c>
      <c r="C38" s="21">
        <v>1498</v>
      </c>
      <c r="D38" s="21">
        <v>1301</v>
      </c>
      <c r="E38" s="13">
        <v>0.5</v>
      </c>
      <c r="F38" s="14">
        <f t="shared" si="0"/>
        <v>7.1454090746695244E-4</v>
      </c>
      <c r="G38" s="14">
        <f t="shared" si="1"/>
        <v>7.1428571428571418E-4</v>
      </c>
      <c r="H38" s="12">
        <f t="shared" si="6"/>
        <v>99586.168683788681</v>
      </c>
      <c r="I38" s="12">
        <f t="shared" si="4"/>
        <v>71.132977631277612</v>
      </c>
      <c r="J38" s="12">
        <f t="shared" si="2"/>
        <v>99550.602194973035</v>
      </c>
      <c r="K38" s="12">
        <f t="shared" si="3"/>
        <v>5732519.4980981452</v>
      </c>
      <c r="L38" s="15">
        <f t="shared" si="5"/>
        <v>57.56341039989546</v>
      </c>
    </row>
    <row r="39" spans="1:12" x14ac:dyDescent="0.2">
      <c r="A39" s="16">
        <v>30</v>
      </c>
      <c r="B39" s="8">
        <v>0</v>
      </c>
      <c r="C39" s="21">
        <v>1601</v>
      </c>
      <c r="D39" s="21">
        <v>1475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99515.035706157403</v>
      </c>
      <c r="I39" s="12">
        <f t="shared" si="4"/>
        <v>0</v>
      </c>
      <c r="J39" s="12">
        <f t="shared" si="2"/>
        <v>99515.035706157403</v>
      </c>
      <c r="K39" s="12">
        <f t="shared" si="3"/>
        <v>5632968.895903172</v>
      </c>
      <c r="L39" s="15">
        <f t="shared" si="5"/>
        <v>56.604199113547992</v>
      </c>
    </row>
    <row r="40" spans="1:12" x14ac:dyDescent="0.2">
      <c r="A40" s="16">
        <v>31</v>
      </c>
      <c r="B40" s="21">
        <v>4</v>
      </c>
      <c r="C40" s="21">
        <v>1733</v>
      </c>
      <c r="D40" s="21">
        <v>1593</v>
      </c>
      <c r="E40" s="13">
        <v>0.5</v>
      </c>
      <c r="F40" s="14">
        <f t="shared" si="0"/>
        <v>2.4052916416115455E-3</v>
      </c>
      <c r="G40" s="14">
        <f t="shared" si="1"/>
        <v>2.4024024024024023E-3</v>
      </c>
      <c r="H40" s="12">
        <f t="shared" si="6"/>
        <v>99515.035706157403</v>
      </c>
      <c r="I40" s="12">
        <f t="shared" si="4"/>
        <v>239.07516085563338</v>
      </c>
      <c r="J40" s="12">
        <f t="shared" si="2"/>
        <v>99395.498125729588</v>
      </c>
      <c r="K40" s="12">
        <f t="shared" si="3"/>
        <v>5533453.8601970142</v>
      </c>
      <c r="L40" s="15">
        <f t="shared" si="5"/>
        <v>55.604199113547992</v>
      </c>
    </row>
    <row r="41" spans="1:12" x14ac:dyDescent="0.2">
      <c r="A41" s="16">
        <v>32</v>
      </c>
      <c r="B41" s="8">
        <v>0</v>
      </c>
      <c r="C41" s="21">
        <v>1833</v>
      </c>
      <c r="D41" s="21">
        <v>1710</v>
      </c>
      <c r="E41" s="13">
        <v>0.5</v>
      </c>
      <c r="F41" s="14">
        <f t="shared" ref="F41:F72" si="7">B41/((C41+D41)/2)</f>
        <v>0</v>
      </c>
      <c r="G41" s="14">
        <f t="shared" si="1"/>
        <v>0</v>
      </c>
      <c r="H41" s="12">
        <f t="shared" si="6"/>
        <v>99275.960545301772</v>
      </c>
      <c r="I41" s="12">
        <f t="shared" si="4"/>
        <v>0</v>
      </c>
      <c r="J41" s="12">
        <f t="shared" si="2"/>
        <v>99275.960545301772</v>
      </c>
      <c r="K41" s="12">
        <f t="shared" si="3"/>
        <v>5434058.362071285</v>
      </c>
      <c r="L41" s="15">
        <f t="shared" si="5"/>
        <v>54.736900375711869</v>
      </c>
    </row>
    <row r="42" spans="1:12" x14ac:dyDescent="0.2">
      <c r="A42" s="16">
        <v>33</v>
      </c>
      <c r="B42" s="21">
        <v>0</v>
      </c>
      <c r="C42" s="21">
        <v>1880</v>
      </c>
      <c r="D42" s="21">
        <v>1801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99275.960545301772</v>
      </c>
      <c r="I42" s="12">
        <f t="shared" si="4"/>
        <v>0</v>
      </c>
      <c r="J42" s="12">
        <f t="shared" si="2"/>
        <v>99275.960545301772</v>
      </c>
      <c r="K42" s="12">
        <f t="shared" si="3"/>
        <v>5334782.4015259836</v>
      </c>
      <c r="L42" s="15">
        <f t="shared" si="5"/>
        <v>53.736900375711869</v>
      </c>
    </row>
    <row r="43" spans="1:12" x14ac:dyDescent="0.2">
      <c r="A43" s="16">
        <v>34</v>
      </c>
      <c r="B43" s="21">
        <v>0</v>
      </c>
      <c r="C43" s="21">
        <v>1971</v>
      </c>
      <c r="D43" s="21">
        <v>1871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99275.960545301772</v>
      </c>
      <c r="I43" s="12">
        <f t="shared" si="4"/>
        <v>0</v>
      </c>
      <c r="J43" s="12">
        <f t="shared" si="2"/>
        <v>99275.960545301772</v>
      </c>
      <c r="K43" s="12">
        <f t="shared" si="3"/>
        <v>5235506.4409806821</v>
      </c>
      <c r="L43" s="15">
        <f t="shared" si="5"/>
        <v>52.736900375711876</v>
      </c>
    </row>
    <row r="44" spans="1:12" x14ac:dyDescent="0.2">
      <c r="A44" s="16">
        <v>35</v>
      </c>
      <c r="B44" s="21">
        <v>0</v>
      </c>
      <c r="C44" s="21">
        <v>1893</v>
      </c>
      <c r="D44" s="21">
        <v>1952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99275.960545301772</v>
      </c>
      <c r="I44" s="12">
        <f t="shared" si="4"/>
        <v>0</v>
      </c>
      <c r="J44" s="12">
        <f t="shared" si="2"/>
        <v>99275.960545301772</v>
      </c>
      <c r="K44" s="12">
        <f t="shared" si="3"/>
        <v>5136230.4804353807</v>
      </c>
      <c r="L44" s="15">
        <f t="shared" si="5"/>
        <v>51.736900375711876</v>
      </c>
    </row>
    <row r="45" spans="1:12" x14ac:dyDescent="0.2">
      <c r="A45" s="16">
        <v>36</v>
      </c>
      <c r="B45" s="21">
        <v>0</v>
      </c>
      <c r="C45" s="21">
        <v>1747</v>
      </c>
      <c r="D45" s="21">
        <v>1879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99275.960545301772</v>
      </c>
      <c r="I45" s="12">
        <f t="shared" si="4"/>
        <v>0</v>
      </c>
      <c r="J45" s="12">
        <f t="shared" si="2"/>
        <v>99275.960545301772</v>
      </c>
      <c r="K45" s="12">
        <f t="shared" si="3"/>
        <v>5036954.5198900793</v>
      </c>
      <c r="L45" s="15">
        <f t="shared" si="5"/>
        <v>50.736900375711883</v>
      </c>
    </row>
    <row r="46" spans="1:12" x14ac:dyDescent="0.2">
      <c r="A46" s="16">
        <v>37</v>
      </c>
      <c r="B46" s="21">
        <v>0</v>
      </c>
      <c r="C46" s="21">
        <v>1699</v>
      </c>
      <c r="D46" s="21">
        <v>1766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99275.960545301772</v>
      </c>
      <c r="I46" s="12">
        <f t="shared" si="4"/>
        <v>0</v>
      </c>
      <c r="J46" s="12">
        <f t="shared" si="2"/>
        <v>99275.960545301772</v>
      </c>
      <c r="K46" s="12">
        <f t="shared" si="3"/>
        <v>4937678.5593447778</v>
      </c>
      <c r="L46" s="15">
        <f t="shared" si="5"/>
        <v>49.736900375711883</v>
      </c>
    </row>
    <row r="47" spans="1:12" x14ac:dyDescent="0.2">
      <c r="A47" s="16">
        <v>38</v>
      </c>
      <c r="B47" s="21">
        <v>2</v>
      </c>
      <c r="C47" s="21">
        <v>1650</v>
      </c>
      <c r="D47" s="21">
        <v>1720</v>
      </c>
      <c r="E47" s="13">
        <v>0.5</v>
      </c>
      <c r="F47" s="14">
        <f t="shared" si="7"/>
        <v>1.1869436201780415E-3</v>
      </c>
      <c r="G47" s="14">
        <f t="shared" si="1"/>
        <v>1.1862396204033213E-3</v>
      </c>
      <c r="H47" s="12">
        <f t="shared" si="6"/>
        <v>99275.960545301772</v>
      </c>
      <c r="I47" s="12">
        <f t="shared" si="4"/>
        <v>117.76507775243388</v>
      </c>
      <c r="J47" s="12">
        <f t="shared" si="2"/>
        <v>99217.078006425552</v>
      </c>
      <c r="K47" s="12">
        <f t="shared" si="3"/>
        <v>4838402.5987994764</v>
      </c>
      <c r="L47" s="15">
        <f t="shared" si="5"/>
        <v>48.73690037571189</v>
      </c>
    </row>
    <row r="48" spans="1:12" x14ac:dyDescent="0.2">
      <c r="A48" s="16">
        <v>39</v>
      </c>
      <c r="B48" s="21">
        <v>0</v>
      </c>
      <c r="C48" s="21">
        <v>1571</v>
      </c>
      <c r="D48" s="21">
        <v>1636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99158.195467549333</v>
      </c>
      <c r="I48" s="12">
        <f t="shared" si="4"/>
        <v>0</v>
      </c>
      <c r="J48" s="12">
        <f t="shared" si="2"/>
        <v>99158.195467549333</v>
      </c>
      <c r="K48" s="12">
        <f t="shared" si="3"/>
        <v>4739185.5207930505</v>
      </c>
      <c r="L48" s="15">
        <f t="shared" si="5"/>
        <v>47.794188855968073</v>
      </c>
    </row>
    <row r="49" spans="1:12" x14ac:dyDescent="0.2">
      <c r="A49" s="16">
        <v>40</v>
      </c>
      <c r="B49" s="21">
        <v>0</v>
      </c>
      <c r="C49" s="21">
        <v>1562</v>
      </c>
      <c r="D49" s="21">
        <v>1581</v>
      </c>
      <c r="E49" s="13">
        <v>0.5</v>
      </c>
      <c r="F49" s="14">
        <f t="shared" si="7"/>
        <v>0</v>
      </c>
      <c r="G49" s="14">
        <f t="shared" si="1"/>
        <v>0</v>
      </c>
      <c r="H49" s="12">
        <f t="shared" si="6"/>
        <v>99158.195467549333</v>
      </c>
      <c r="I49" s="12">
        <f t="shared" si="4"/>
        <v>0</v>
      </c>
      <c r="J49" s="12">
        <f t="shared" si="2"/>
        <v>99158.195467549333</v>
      </c>
      <c r="K49" s="12">
        <f t="shared" si="3"/>
        <v>4640027.3253255012</v>
      </c>
      <c r="L49" s="15">
        <f t="shared" si="5"/>
        <v>46.794188855968073</v>
      </c>
    </row>
    <row r="50" spans="1:12" x14ac:dyDescent="0.2">
      <c r="A50" s="16">
        <v>41</v>
      </c>
      <c r="B50" s="21">
        <v>0</v>
      </c>
      <c r="C50" s="21">
        <v>1444</v>
      </c>
      <c r="D50" s="21">
        <v>1574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99158.195467549333</v>
      </c>
      <c r="I50" s="12">
        <f t="shared" si="4"/>
        <v>0</v>
      </c>
      <c r="J50" s="12">
        <f t="shared" si="2"/>
        <v>99158.195467549333</v>
      </c>
      <c r="K50" s="12">
        <f t="shared" si="3"/>
        <v>4540869.1298579518</v>
      </c>
      <c r="L50" s="15">
        <f t="shared" si="5"/>
        <v>45.794188855968073</v>
      </c>
    </row>
    <row r="51" spans="1:12" x14ac:dyDescent="0.2">
      <c r="A51" s="16">
        <v>42</v>
      </c>
      <c r="B51" s="21">
        <v>0</v>
      </c>
      <c r="C51" s="21">
        <v>1430</v>
      </c>
      <c r="D51" s="21">
        <v>1437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99158.195467549333</v>
      </c>
      <c r="I51" s="12">
        <f t="shared" si="4"/>
        <v>0</v>
      </c>
      <c r="J51" s="12">
        <f t="shared" si="2"/>
        <v>99158.195467549333</v>
      </c>
      <c r="K51" s="12">
        <f t="shared" si="3"/>
        <v>4441710.9343904024</v>
      </c>
      <c r="L51" s="15">
        <f t="shared" si="5"/>
        <v>44.794188855968073</v>
      </c>
    </row>
    <row r="52" spans="1:12" x14ac:dyDescent="0.2">
      <c r="A52" s="16">
        <v>43</v>
      </c>
      <c r="B52" s="21">
        <v>1</v>
      </c>
      <c r="C52" s="21">
        <v>1356</v>
      </c>
      <c r="D52" s="21">
        <v>1436</v>
      </c>
      <c r="E52" s="13">
        <v>0.5</v>
      </c>
      <c r="F52" s="14">
        <f t="shared" si="7"/>
        <v>7.1633237822349568E-4</v>
      </c>
      <c r="G52" s="14">
        <f t="shared" si="1"/>
        <v>7.1607590404582891E-4</v>
      </c>
      <c r="H52" s="12">
        <f t="shared" si="6"/>
        <v>99158.195467549333</v>
      </c>
      <c r="I52" s="12">
        <f t="shared" si="4"/>
        <v>71.00479446297841</v>
      </c>
      <c r="J52" s="12">
        <f t="shared" si="2"/>
        <v>99122.693070317851</v>
      </c>
      <c r="K52" s="12">
        <f t="shared" si="3"/>
        <v>4342552.738922853</v>
      </c>
      <c r="L52" s="15">
        <f t="shared" si="5"/>
        <v>43.794188855968073</v>
      </c>
    </row>
    <row r="53" spans="1:12" x14ac:dyDescent="0.2">
      <c r="A53" s="16">
        <v>44</v>
      </c>
      <c r="B53" s="21">
        <v>1</v>
      </c>
      <c r="C53" s="21">
        <v>1256</v>
      </c>
      <c r="D53" s="21">
        <v>1359</v>
      </c>
      <c r="E53" s="13">
        <v>0.5</v>
      </c>
      <c r="F53" s="14">
        <f t="shared" si="7"/>
        <v>7.6481835564053537E-4</v>
      </c>
      <c r="G53" s="14">
        <f t="shared" si="1"/>
        <v>7.6452599388379216E-4</v>
      </c>
      <c r="H53" s="12">
        <f t="shared" si="6"/>
        <v>99087.190673086356</v>
      </c>
      <c r="I53" s="12">
        <f t="shared" si="4"/>
        <v>75.754732930494171</v>
      </c>
      <c r="J53" s="12">
        <f t="shared" si="2"/>
        <v>99049.313306621101</v>
      </c>
      <c r="K53" s="12">
        <f t="shared" si="3"/>
        <v>4243430.0458525354</v>
      </c>
      <c r="L53" s="15">
        <f t="shared" si="5"/>
        <v>42.825212997032907</v>
      </c>
    </row>
    <row r="54" spans="1:12" x14ac:dyDescent="0.2">
      <c r="A54" s="16">
        <v>45</v>
      </c>
      <c r="B54" s="21">
        <v>1</v>
      </c>
      <c r="C54" s="21">
        <v>1329</v>
      </c>
      <c r="D54" s="21">
        <v>1260</v>
      </c>
      <c r="E54" s="13">
        <v>0.5</v>
      </c>
      <c r="F54" s="14">
        <f t="shared" si="7"/>
        <v>7.7249903437620702E-4</v>
      </c>
      <c r="G54" s="14">
        <f t="shared" si="1"/>
        <v>7.7220077220077231E-4</v>
      </c>
      <c r="H54" s="12">
        <f t="shared" si="6"/>
        <v>99011.435940155861</v>
      </c>
      <c r="I54" s="12">
        <f t="shared" si="4"/>
        <v>76.456707289695657</v>
      </c>
      <c r="J54" s="12">
        <f t="shared" si="2"/>
        <v>98973.207586511024</v>
      </c>
      <c r="K54" s="12">
        <f t="shared" si="3"/>
        <v>4144380.7325459146</v>
      </c>
      <c r="L54" s="15">
        <f t="shared" si="5"/>
        <v>41.857596480580753</v>
      </c>
    </row>
    <row r="55" spans="1:12" x14ac:dyDescent="0.2">
      <c r="A55" s="16">
        <v>46</v>
      </c>
      <c r="B55" s="21">
        <v>2</v>
      </c>
      <c r="C55" s="21">
        <v>1264</v>
      </c>
      <c r="D55" s="21">
        <v>1336</v>
      </c>
      <c r="E55" s="13">
        <v>0.5</v>
      </c>
      <c r="F55" s="14">
        <f t="shared" si="7"/>
        <v>1.5384615384615385E-3</v>
      </c>
      <c r="G55" s="14">
        <f t="shared" si="1"/>
        <v>1.5372790161414295E-3</v>
      </c>
      <c r="H55" s="12">
        <f t="shared" si="6"/>
        <v>98934.979232866172</v>
      </c>
      <c r="I55" s="12">
        <f t="shared" si="4"/>
        <v>152.09066753707327</v>
      </c>
      <c r="J55" s="12">
        <f t="shared" si="2"/>
        <v>98858.933899097625</v>
      </c>
      <c r="K55" s="12">
        <f t="shared" si="3"/>
        <v>4045407.5249594036</v>
      </c>
      <c r="L55" s="15">
        <f t="shared" si="5"/>
        <v>40.889557528865588</v>
      </c>
    </row>
    <row r="56" spans="1:12" x14ac:dyDescent="0.2">
      <c r="A56" s="16">
        <v>47</v>
      </c>
      <c r="B56" s="21">
        <v>0</v>
      </c>
      <c r="C56" s="21">
        <v>1342</v>
      </c>
      <c r="D56" s="21">
        <v>1274</v>
      </c>
      <c r="E56" s="13">
        <v>0.5</v>
      </c>
      <c r="F56" s="14">
        <f t="shared" si="7"/>
        <v>0</v>
      </c>
      <c r="G56" s="14">
        <f t="shared" si="1"/>
        <v>0</v>
      </c>
      <c r="H56" s="12">
        <f t="shared" si="6"/>
        <v>98782.888565329093</v>
      </c>
      <c r="I56" s="12">
        <f t="shared" si="4"/>
        <v>0</v>
      </c>
      <c r="J56" s="12">
        <f t="shared" si="2"/>
        <v>98782.888565329093</v>
      </c>
      <c r="K56" s="12">
        <f t="shared" si="3"/>
        <v>3946548.5910603059</v>
      </c>
      <c r="L56" s="15">
        <f t="shared" si="5"/>
        <v>39.951743144768386</v>
      </c>
    </row>
    <row r="57" spans="1:12" x14ac:dyDescent="0.2">
      <c r="A57" s="16">
        <v>48</v>
      </c>
      <c r="B57" s="21">
        <v>2</v>
      </c>
      <c r="C57" s="21">
        <v>1279</v>
      </c>
      <c r="D57" s="21">
        <v>1340</v>
      </c>
      <c r="E57" s="13">
        <v>0.5</v>
      </c>
      <c r="F57" s="14">
        <f t="shared" si="7"/>
        <v>1.5273004963726614E-3</v>
      </c>
      <c r="G57" s="14">
        <f t="shared" si="1"/>
        <v>1.5261350629530714E-3</v>
      </c>
      <c r="H57" s="12">
        <f t="shared" si="6"/>
        <v>98782.888565329093</v>
      </c>
      <c r="I57" s="12">
        <f t="shared" si="4"/>
        <v>150.75602985933475</v>
      </c>
      <c r="J57" s="12">
        <f t="shared" si="2"/>
        <v>98707.510550399427</v>
      </c>
      <c r="K57" s="12">
        <f t="shared" si="3"/>
        <v>3847765.702494977</v>
      </c>
      <c r="L57" s="15">
        <f t="shared" si="5"/>
        <v>38.951743144768386</v>
      </c>
    </row>
    <row r="58" spans="1:12" x14ac:dyDescent="0.2">
      <c r="A58" s="16">
        <v>49</v>
      </c>
      <c r="B58" s="21">
        <v>1</v>
      </c>
      <c r="C58" s="21">
        <v>1225</v>
      </c>
      <c r="D58" s="21">
        <v>1277</v>
      </c>
      <c r="E58" s="13">
        <v>0.5</v>
      </c>
      <c r="F58" s="14">
        <f t="shared" si="7"/>
        <v>7.993605115907274E-4</v>
      </c>
      <c r="G58" s="14">
        <f t="shared" si="1"/>
        <v>7.9904115061925698E-4</v>
      </c>
      <c r="H58" s="12">
        <f t="shared" si="6"/>
        <v>98632.132535469762</v>
      </c>
      <c r="I58" s="12">
        <f t="shared" si="4"/>
        <v>78.811132669172807</v>
      </c>
      <c r="J58" s="12">
        <f t="shared" si="2"/>
        <v>98592.726969135183</v>
      </c>
      <c r="K58" s="12">
        <f t="shared" si="3"/>
        <v>3749058.1919445777</v>
      </c>
      <c r="L58" s="15">
        <f t="shared" si="5"/>
        <v>38.010515392601434</v>
      </c>
    </row>
    <row r="59" spans="1:12" x14ac:dyDescent="0.2">
      <c r="A59" s="16">
        <v>50</v>
      </c>
      <c r="B59" s="21">
        <v>3</v>
      </c>
      <c r="C59" s="21">
        <v>1215</v>
      </c>
      <c r="D59" s="21">
        <v>1225</v>
      </c>
      <c r="E59" s="13">
        <v>0.5</v>
      </c>
      <c r="F59" s="14">
        <f t="shared" si="7"/>
        <v>2.4590163934426232E-3</v>
      </c>
      <c r="G59" s="14">
        <f t="shared" si="1"/>
        <v>2.4559967253376998E-3</v>
      </c>
      <c r="H59" s="12">
        <f t="shared" si="6"/>
        <v>98553.32140280059</v>
      </c>
      <c r="I59" s="12">
        <f t="shared" si="4"/>
        <v>242.04663463643209</v>
      </c>
      <c r="J59" s="12">
        <f t="shared" si="2"/>
        <v>98432.298085482384</v>
      </c>
      <c r="K59" s="12">
        <f t="shared" si="3"/>
        <v>3650465.4649754427</v>
      </c>
      <c r="L59" s="15">
        <f t="shared" si="5"/>
        <v>37.040511806350011</v>
      </c>
    </row>
    <row r="60" spans="1:12" x14ac:dyDescent="0.2">
      <c r="A60" s="16">
        <v>51</v>
      </c>
      <c r="B60" s="21">
        <v>1</v>
      </c>
      <c r="C60" s="21">
        <v>1166</v>
      </c>
      <c r="D60" s="21">
        <v>1208</v>
      </c>
      <c r="E60" s="13">
        <v>0.5</v>
      </c>
      <c r="F60" s="14">
        <f t="shared" si="7"/>
        <v>8.4245998315080029E-4</v>
      </c>
      <c r="G60" s="14">
        <f t="shared" si="1"/>
        <v>8.4210526315789478E-4</v>
      </c>
      <c r="H60" s="12">
        <f t="shared" si="6"/>
        <v>98311.274768164163</v>
      </c>
      <c r="I60" s="12">
        <f t="shared" si="4"/>
        <v>82.788441910032986</v>
      </c>
      <c r="J60" s="12">
        <f t="shared" si="2"/>
        <v>98269.880547209148</v>
      </c>
      <c r="K60" s="12">
        <f t="shared" si="3"/>
        <v>3552033.1668899604</v>
      </c>
      <c r="L60" s="15">
        <f t="shared" si="5"/>
        <v>36.130476135787063</v>
      </c>
    </row>
    <row r="61" spans="1:12" x14ac:dyDescent="0.2">
      <c r="A61" s="16">
        <v>52</v>
      </c>
      <c r="B61" s="21">
        <v>2</v>
      </c>
      <c r="C61" s="21">
        <v>1089</v>
      </c>
      <c r="D61" s="21">
        <v>1162</v>
      </c>
      <c r="E61" s="13">
        <v>0.5</v>
      </c>
      <c r="F61" s="14">
        <f t="shared" si="7"/>
        <v>1.7769880053309639E-3</v>
      </c>
      <c r="G61" s="14">
        <f t="shared" si="1"/>
        <v>1.7754105636928539E-3</v>
      </c>
      <c r="H61" s="12">
        <f t="shared" si="6"/>
        <v>98228.486326254133</v>
      </c>
      <c r="I61" s="12">
        <f t="shared" si="4"/>
        <v>174.39589227919063</v>
      </c>
      <c r="J61" s="12">
        <f t="shared" si="2"/>
        <v>98141.288380114536</v>
      </c>
      <c r="K61" s="12">
        <f t="shared" si="3"/>
        <v>3453763.2863427512</v>
      </c>
      <c r="L61" s="15">
        <f t="shared" si="5"/>
        <v>35.160506035606524</v>
      </c>
    </row>
    <row r="62" spans="1:12" x14ac:dyDescent="0.2">
      <c r="A62" s="16">
        <v>53</v>
      </c>
      <c r="B62" s="21">
        <v>3</v>
      </c>
      <c r="C62" s="21">
        <v>1067</v>
      </c>
      <c r="D62" s="21">
        <v>1094</v>
      </c>
      <c r="E62" s="13">
        <v>0.5</v>
      </c>
      <c r="F62" s="14">
        <f t="shared" si="7"/>
        <v>2.7764923646459972E-3</v>
      </c>
      <c r="G62" s="14">
        <f t="shared" si="1"/>
        <v>2.7726432532347509E-3</v>
      </c>
      <c r="H62" s="12">
        <f t="shared" si="6"/>
        <v>98054.09043397494</v>
      </c>
      <c r="I62" s="12">
        <f t="shared" si="4"/>
        <v>271.86901229383074</v>
      </c>
      <c r="J62" s="12">
        <f t="shared" si="2"/>
        <v>97918.155927828033</v>
      </c>
      <c r="K62" s="12">
        <f t="shared" si="3"/>
        <v>3355621.9979626369</v>
      </c>
      <c r="L62" s="15">
        <f t="shared" si="5"/>
        <v>34.222152111259007</v>
      </c>
    </row>
    <row r="63" spans="1:12" x14ac:dyDescent="0.2">
      <c r="A63" s="16">
        <v>54</v>
      </c>
      <c r="B63" s="21">
        <v>5</v>
      </c>
      <c r="C63" s="21">
        <v>1046</v>
      </c>
      <c r="D63" s="21">
        <v>1073</v>
      </c>
      <c r="E63" s="13">
        <v>0.5</v>
      </c>
      <c r="F63" s="14">
        <f t="shared" si="7"/>
        <v>4.7192071731949033E-3</v>
      </c>
      <c r="G63" s="14">
        <f t="shared" si="1"/>
        <v>4.708097928436912E-3</v>
      </c>
      <c r="H63" s="12">
        <f t="shared" si="6"/>
        <v>97782.221421681112</v>
      </c>
      <c r="I63" s="12">
        <f t="shared" si="4"/>
        <v>460.36827411337629</v>
      </c>
      <c r="J63" s="12">
        <f t="shared" si="2"/>
        <v>97552.037284624414</v>
      </c>
      <c r="K63" s="12">
        <f t="shared" si="3"/>
        <v>3257703.8420348088</v>
      </c>
      <c r="L63" s="15">
        <f t="shared" si="5"/>
        <v>33.315911570326449</v>
      </c>
    </row>
    <row r="64" spans="1:12" x14ac:dyDescent="0.2">
      <c r="A64" s="16">
        <v>55</v>
      </c>
      <c r="B64" s="21">
        <v>1</v>
      </c>
      <c r="C64" s="21">
        <v>1051</v>
      </c>
      <c r="D64" s="21">
        <v>1050</v>
      </c>
      <c r="E64" s="13">
        <v>0.5</v>
      </c>
      <c r="F64" s="14">
        <f t="shared" si="7"/>
        <v>9.519276534983341E-4</v>
      </c>
      <c r="G64" s="14">
        <f t="shared" si="1"/>
        <v>9.5147478591817321E-4</v>
      </c>
      <c r="H64" s="12">
        <f t="shared" si="6"/>
        <v>97321.85314756773</v>
      </c>
      <c r="I64" s="12">
        <f t="shared" si="4"/>
        <v>92.599289388741894</v>
      </c>
      <c r="J64" s="12">
        <f t="shared" si="2"/>
        <v>97275.553502873358</v>
      </c>
      <c r="K64" s="12">
        <f t="shared" si="3"/>
        <v>3160151.8047501845</v>
      </c>
      <c r="L64" s="15">
        <f t="shared" si="5"/>
        <v>32.47114294010094</v>
      </c>
    </row>
    <row r="65" spans="1:12" x14ac:dyDescent="0.2">
      <c r="A65" s="16">
        <v>56</v>
      </c>
      <c r="B65" s="21">
        <v>2</v>
      </c>
      <c r="C65" s="21">
        <v>1180</v>
      </c>
      <c r="D65" s="21">
        <v>1050</v>
      </c>
      <c r="E65" s="13">
        <v>0.5</v>
      </c>
      <c r="F65" s="14">
        <f t="shared" si="7"/>
        <v>1.7937219730941704E-3</v>
      </c>
      <c r="G65" s="14">
        <f t="shared" si="1"/>
        <v>1.7921146953405016E-3</v>
      </c>
      <c r="H65" s="12">
        <f t="shared" si="6"/>
        <v>97229.253858178985</v>
      </c>
      <c r="I65" s="12">
        <f t="shared" si="4"/>
        <v>174.24597465623472</v>
      </c>
      <c r="J65" s="12">
        <f t="shared" si="2"/>
        <v>97142.130870850859</v>
      </c>
      <c r="K65" s="12">
        <f t="shared" si="3"/>
        <v>3062876.251247311</v>
      </c>
      <c r="L65" s="15">
        <f t="shared" si="5"/>
        <v>31.501591647662941</v>
      </c>
    </row>
    <row r="66" spans="1:12" x14ac:dyDescent="0.2">
      <c r="A66" s="16">
        <v>57</v>
      </c>
      <c r="B66" s="21">
        <v>3</v>
      </c>
      <c r="C66" s="21">
        <v>1314</v>
      </c>
      <c r="D66" s="21">
        <v>1173</v>
      </c>
      <c r="E66" s="13">
        <v>0.5</v>
      </c>
      <c r="F66" s="14">
        <f t="shared" si="7"/>
        <v>2.4125452352231603E-3</v>
      </c>
      <c r="G66" s="14">
        <f t="shared" si="1"/>
        <v>2.4096385542168672E-3</v>
      </c>
      <c r="H66" s="12">
        <f t="shared" si="6"/>
        <v>97055.007883522747</v>
      </c>
      <c r="I66" s="12">
        <f t="shared" si="4"/>
        <v>233.8674888759584</v>
      </c>
      <c r="J66" s="12">
        <f t="shared" si="2"/>
        <v>96938.074139084769</v>
      </c>
      <c r="K66" s="12">
        <f t="shared" si="3"/>
        <v>2965734.1203764603</v>
      </c>
      <c r="L66" s="15">
        <f t="shared" si="5"/>
        <v>30.557249801428945</v>
      </c>
    </row>
    <row r="67" spans="1:12" x14ac:dyDescent="0.2">
      <c r="A67" s="16">
        <v>58</v>
      </c>
      <c r="B67" s="21">
        <v>5</v>
      </c>
      <c r="C67" s="21">
        <v>1333</v>
      </c>
      <c r="D67" s="21">
        <v>1311</v>
      </c>
      <c r="E67" s="13">
        <v>0.5</v>
      </c>
      <c r="F67" s="14">
        <f t="shared" si="7"/>
        <v>3.7821482602118004E-3</v>
      </c>
      <c r="G67" s="14">
        <f t="shared" si="1"/>
        <v>3.7750094375235939E-3</v>
      </c>
      <c r="H67" s="12">
        <f t="shared" si="6"/>
        <v>96821.140394646791</v>
      </c>
      <c r="I67" s="12">
        <f t="shared" si="4"/>
        <v>365.50071874158851</v>
      </c>
      <c r="J67" s="12">
        <f t="shared" si="2"/>
        <v>96638.390035275996</v>
      </c>
      <c r="K67" s="12">
        <f t="shared" si="3"/>
        <v>2868796.0462373756</v>
      </c>
      <c r="L67" s="15">
        <f t="shared" si="5"/>
        <v>29.629851854089402</v>
      </c>
    </row>
    <row r="68" spans="1:12" x14ac:dyDescent="0.2">
      <c r="A68" s="16">
        <v>59</v>
      </c>
      <c r="B68" s="21">
        <v>2</v>
      </c>
      <c r="C68" s="21">
        <v>1332</v>
      </c>
      <c r="D68" s="21">
        <v>1324</v>
      </c>
      <c r="E68" s="13">
        <v>0.5</v>
      </c>
      <c r="F68" s="14">
        <f t="shared" si="7"/>
        <v>1.5060240963855422E-3</v>
      </c>
      <c r="G68" s="14">
        <f t="shared" si="1"/>
        <v>1.5048908954100829E-3</v>
      </c>
      <c r="H68" s="12">
        <f t="shared" si="6"/>
        <v>96455.6396759052</v>
      </c>
      <c r="I68" s="12">
        <f t="shared" si="4"/>
        <v>145.15521395922531</v>
      </c>
      <c r="J68" s="12">
        <f t="shared" si="2"/>
        <v>96383.062068925588</v>
      </c>
      <c r="K68" s="12">
        <f t="shared" si="3"/>
        <v>2772157.6562020998</v>
      </c>
      <c r="L68" s="15">
        <f t="shared" si="5"/>
        <v>28.740234013445562</v>
      </c>
    </row>
    <row r="69" spans="1:12" x14ac:dyDescent="0.2">
      <c r="A69" s="16">
        <v>60</v>
      </c>
      <c r="B69" s="21">
        <v>3</v>
      </c>
      <c r="C69" s="21">
        <v>1464</v>
      </c>
      <c r="D69" s="21">
        <v>1322</v>
      </c>
      <c r="E69" s="13">
        <v>0.5</v>
      </c>
      <c r="F69" s="14">
        <f t="shared" si="7"/>
        <v>2.1536252692031586E-3</v>
      </c>
      <c r="G69" s="14">
        <f t="shared" si="1"/>
        <v>2.1513087128002865E-3</v>
      </c>
      <c r="H69" s="12">
        <f t="shared" si="6"/>
        <v>96310.484461945976</v>
      </c>
      <c r="I69" s="12">
        <f t="shared" si="4"/>
        <v>207.19358435700099</v>
      </c>
      <c r="J69" s="12">
        <f t="shared" si="2"/>
        <v>96206.887669767486</v>
      </c>
      <c r="K69" s="12">
        <f t="shared" si="3"/>
        <v>2675774.594133174</v>
      </c>
      <c r="L69" s="15">
        <f t="shared" si="5"/>
        <v>27.782796536449997</v>
      </c>
    </row>
    <row r="70" spans="1:12" x14ac:dyDescent="0.2">
      <c r="A70" s="16">
        <v>61</v>
      </c>
      <c r="B70" s="21">
        <v>2</v>
      </c>
      <c r="C70" s="21">
        <v>1470</v>
      </c>
      <c r="D70" s="21">
        <v>1460</v>
      </c>
      <c r="E70" s="13">
        <v>0.5</v>
      </c>
      <c r="F70" s="14">
        <f t="shared" si="7"/>
        <v>1.3651877133105802E-3</v>
      </c>
      <c r="G70" s="14">
        <f t="shared" si="1"/>
        <v>1.364256480218281E-3</v>
      </c>
      <c r="H70" s="12">
        <f t="shared" si="6"/>
        <v>96103.290877588981</v>
      </c>
      <c r="I70" s="12">
        <f t="shared" si="4"/>
        <v>131.10953735005319</v>
      </c>
      <c r="J70" s="12">
        <f t="shared" si="2"/>
        <v>96037.736108913945</v>
      </c>
      <c r="K70" s="12">
        <f t="shared" si="3"/>
        <v>2579567.7064634063</v>
      </c>
      <c r="L70" s="15">
        <f t="shared" si="5"/>
        <v>26.841616794882871</v>
      </c>
    </row>
    <row r="71" spans="1:12" x14ac:dyDescent="0.2">
      <c r="A71" s="16">
        <v>62</v>
      </c>
      <c r="B71" s="21">
        <v>5</v>
      </c>
      <c r="C71" s="21">
        <v>1673</v>
      </c>
      <c r="D71" s="21">
        <v>1454</v>
      </c>
      <c r="E71" s="13">
        <v>0.5</v>
      </c>
      <c r="F71" s="14">
        <f t="shared" si="7"/>
        <v>3.1979533098816758E-3</v>
      </c>
      <c r="G71" s="14">
        <f t="shared" si="1"/>
        <v>3.1928480204342271E-3</v>
      </c>
      <c r="H71" s="12">
        <f t="shared" si="6"/>
        <v>95972.181340238923</v>
      </c>
      <c r="I71" s="12">
        <f t="shared" si="4"/>
        <v>306.42458920893654</v>
      </c>
      <c r="J71" s="12">
        <f t="shared" si="2"/>
        <v>95818.969045634454</v>
      </c>
      <c r="K71" s="12">
        <f t="shared" si="3"/>
        <v>2483529.9703544923</v>
      </c>
      <c r="L71" s="15">
        <f t="shared" si="5"/>
        <v>25.877602610176428</v>
      </c>
    </row>
    <row r="72" spans="1:12" x14ac:dyDescent="0.2">
      <c r="A72" s="16">
        <v>63</v>
      </c>
      <c r="B72" s="21">
        <v>5</v>
      </c>
      <c r="C72" s="21">
        <v>1404</v>
      </c>
      <c r="D72" s="21">
        <v>1659</v>
      </c>
      <c r="E72" s="13">
        <v>0.5</v>
      </c>
      <c r="F72" s="14">
        <f t="shared" si="7"/>
        <v>3.2647730982696701E-3</v>
      </c>
      <c r="G72" s="14">
        <f t="shared" si="1"/>
        <v>3.259452411994785E-3</v>
      </c>
      <c r="H72" s="12">
        <f t="shared" si="6"/>
        <v>95665.756751029985</v>
      </c>
      <c r="I72" s="12">
        <f t="shared" si="4"/>
        <v>311.81798158745107</v>
      </c>
      <c r="J72" s="12">
        <f t="shared" si="2"/>
        <v>95509.847760236269</v>
      </c>
      <c r="K72" s="12">
        <f t="shared" si="3"/>
        <v>2387711.0013088579</v>
      </c>
      <c r="L72" s="15">
        <f t="shared" si="5"/>
        <v>24.958888973437727</v>
      </c>
    </row>
    <row r="73" spans="1:12" x14ac:dyDescent="0.2">
      <c r="A73" s="16">
        <v>64</v>
      </c>
      <c r="B73" s="21">
        <v>4</v>
      </c>
      <c r="C73" s="21">
        <v>1314</v>
      </c>
      <c r="D73" s="21">
        <v>1397</v>
      </c>
      <c r="E73" s="13">
        <v>0.5</v>
      </c>
      <c r="F73" s="14">
        <f t="shared" ref="F73:F109" si="8">B73/((C73+D73)/2)</f>
        <v>2.9509406123201772E-3</v>
      </c>
      <c r="G73" s="14">
        <f t="shared" ref="G73:G108" si="9">F73/((1+(1-E73)*F73))</f>
        <v>2.9465930018416206E-3</v>
      </c>
      <c r="H73" s="12">
        <f t="shared" si="6"/>
        <v>95353.938769442539</v>
      </c>
      <c r="I73" s="12">
        <f t="shared" si="4"/>
        <v>280.96924867607379</v>
      </c>
      <c r="J73" s="12">
        <f t="shared" ref="J73:J108" si="10">H74+I73*E73</f>
        <v>95213.454145104493</v>
      </c>
      <c r="K73" s="12">
        <f t="shared" ref="K73:K97" si="11">K74+J73</f>
        <v>2292201.1535486216</v>
      </c>
      <c r="L73" s="15">
        <f t="shared" si="5"/>
        <v>24.038872259812603</v>
      </c>
    </row>
    <row r="74" spans="1:12" x14ac:dyDescent="0.2">
      <c r="A74" s="16">
        <v>65</v>
      </c>
      <c r="B74" s="21">
        <v>4</v>
      </c>
      <c r="C74" s="21">
        <v>1403</v>
      </c>
      <c r="D74" s="21">
        <v>1317</v>
      </c>
      <c r="E74" s="13">
        <v>0.5</v>
      </c>
      <c r="F74" s="14">
        <f t="shared" si="8"/>
        <v>2.9411764705882353E-3</v>
      </c>
      <c r="G74" s="14">
        <f t="shared" si="9"/>
        <v>2.936857562408223E-3</v>
      </c>
      <c r="H74" s="12">
        <f t="shared" si="6"/>
        <v>95072.969520766463</v>
      </c>
      <c r="I74" s="12">
        <f t="shared" ref="I74:I108" si="12">H74*G74</f>
        <v>279.21576951766946</v>
      </c>
      <c r="J74" s="12">
        <f t="shared" si="10"/>
        <v>94933.361636007627</v>
      </c>
      <c r="K74" s="12">
        <f t="shared" si="11"/>
        <v>2196987.6994035169</v>
      </c>
      <c r="L74" s="15">
        <f t="shared" ref="L74:L108" si="13">K74/H74</f>
        <v>23.108436714219138</v>
      </c>
    </row>
    <row r="75" spans="1:12" x14ac:dyDescent="0.2">
      <c r="A75" s="16">
        <v>66</v>
      </c>
      <c r="B75" s="21">
        <v>5</v>
      </c>
      <c r="C75" s="21">
        <v>1297</v>
      </c>
      <c r="D75" s="21">
        <v>1406</v>
      </c>
      <c r="E75" s="13">
        <v>0.5</v>
      </c>
      <c r="F75" s="14">
        <f t="shared" si="8"/>
        <v>3.6995930447650759E-3</v>
      </c>
      <c r="G75" s="14">
        <f t="shared" si="9"/>
        <v>3.6927621861152144E-3</v>
      </c>
      <c r="H75" s="12">
        <f t="shared" ref="H75:H108" si="14">H74-I74</f>
        <v>94793.753751248791</v>
      </c>
      <c r="I75" s="12">
        <f t="shared" si="12"/>
        <v>350.05078933252878</v>
      </c>
      <c r="J75" s="12">
        <f t="shared" si="10"/>
        <v>94618.728356582535</v>
      </c>
      <c r="K75" s="12">
        <f t="shared" si="11"/>
        <v>2102054.3377675093</v>
      </c>
      <c r="L75" s="15">
        <f t="shared" si="13"/>
        <v>22.175030047692537</v>
      </c>
    </row>
    <row r="76" spans="1:12" x14ac:dyDescent="0.2">
      <c r="A76" s="16">
        <v>67</v>
      </c>
      <c r="B76" s="21">
        <v>11</v>
      </c>
      <c r="C76" s="21">
        <v>1233</v>
      </c>
      <c r="D76" s="21">
        <v>1299</v>
      </c>
      <c r="E76" s="13">
        <v>0.5</v>
      </c>
      <c r="F76" s="14">
        <f t="shared" si="8"/>
        <v>8.6887835703001581E-3</v>
      </c>
      <c r="G76" s="14">
        <f t="shared" si="9"/>
        <v>8.6511993708218646E-3</v>
      </c>
      <c r="H76" s="12">
        <f t="shared" si="14"/>
        <v>94443.702961916264</v>
      </c>
      <c r="I76" s="12">
        <f t="shared" si="12"/>
        <v>817.05130364221702</v>
      </c>
      <c r="J76" s="12">
        <f t="shared" si="10"/>
        <v>94035.177310095154</v>
      </c>
      <c r="K76" s="12">
        <f t="shared" si="11"/>
        <v>2007435.6094109267</v>
      </c>
      <c r="L76" s="15">
        <f t="shared" si="13"/>
        <v>21.255367445941953</v>
      </c>
    </row>
    <row r="77" spans="1:12" x14ac:dyDescent="0.2">
      <c r="A77" s="16">
        <v>68</v>
      </c>
      <c r="B77" s="21">
        <v>4</v>
      </c>
      <c r="C77" s="21">
        <v>937</v>
      </c>
      <c r="D77" s="21">
        <v>1225</v>
      </c>
      <c r="E77" s="13">
        <v>0.5</v>
      </c>
      <c r="F77" s="14">
        <f t="shared" si="8"/>
        <v>3.7002775208140612E-3</v>
      </c>
      <c r="G77" s="14">
        <f t="shared" si="9"/>
        <v>3.6934441366574329E-3</v>
      </c>
      <c r="H77" s="12">
        <f t="shared" si="14"/>
        <v>93626.651658274044</v>
      </c>
      <c r="I77" s="12">
        <f t="shared" si="12"/>
        <v>345.80480760212021</v>
      </c>
      <c r="J77" s="12">
        <f t="shared" si="10"/>
        <v>93453.749254472976</v>
      </c>
      <c r="K77" s="12">
        <f t="shared" si="11"/>
        <v>1913400.4321008315</v>
      </c>
      <c r="L77" s="15">
        <f t="shared" si="13"/>
        <v>20.436493222939465</v>
      </c>
    </row>
    <row r="78" spans="1:12" x14ac:dyDescent="0.2">
      <c r="A78" s="16">
        <v>69</v>
      </c>
      <c r="B78" s="21">
        <v>3</v>
      </c>
      <c r="C78" s="21">
        <v>801</v>
      </c>
      <c r="D78" s="21">
        <v>933</v>
      </c>
      <c r="E78" s="13">
        <v>0.5</v>
      </c>
      <c r="F78" s="14">
        <f t="shared" si="8"/>
        <v>3.4602076124567475E-3</v>
      </c>
      <c r="G78" s="14">
        <f t="shared" si="9"/>
        <v>3.4542314335060452E-3</v>
      </c>
      <c r="H78" s="12">
        <f t="shared" si="14"/>
        <v>93280.846850671922</v>
      </c>
      <c r="I78" s="12">
        <f t="shared" si="12"/>
        <v>322.21363333565432</v>
      </c>
      <c r="J78" s="12">
        <f t="shared" si="10"/>
        <v>93119.740034004091</v>
      </c>
      <c r="K78" s="12">
        <f t="shared" si="11"/>
        <v>1819946.6828463585</v>
      </c>
      <c r="L78" s="15">
        <f t="shared" si="13"/>
        <v>19.510400519410048</v>
      </c>
    </row>
    <row r="79" spans="1:12" x14ac:dyDescent="0.2">
      <c r="A79" s="16">
        <v>70</v>
      </c>
      <c r="B79" s="21">
        <v>7</v>
      </c>
      <c r="C79" s="21">
        <v>1070</v>
      </c>
      <c r="D79" s="21">
        <v>800</v>
      </c>
      <c r="E79" s="13">
        <v>0.5</v>
      </c>
      <c r="F79" s="14">
        <f t="shared" si="8"/>
        <v>7.4866310160427805E-3</v>
      </c>
      <c r="G79" s="14">
        <f t="shared" si="9"/>
        <v>7.4587107085775173E-3</v>
      </c>
      <c r="H79" s="12">
        <f t="shared" si="14"/>
        <v>92958.633217336261</v>
      </c>
      <c r="I79" s="12">
        <f t="shared" si="12"/>
        <v>693.3515530328757</v>
      </c>
      <c r="J79" s="12">
        <f t="shared" si="10"/>
        <v>92611.957440819824</v>
      </c>
      <c r="K79" s="12">
        <f t="shared" si="11"/>
        <v>1726826.9428123543</v>
      </c>
      <c r="L79" s="15">
        <f t="shared" si="13"/>
        <v>18.576294455352542</v>
      </c>
    </row>
    <row r="80" spans="1:12" x14ac:dyDescent="0.2">
      <c r="A80" s="16">
        <v>71</v>
      </c>
      <c r="B80" s="21">
        <v>8</v>
      </c>
      <c r="C80" s="21">
        <v>613</v>
      </c>
      <c r="D80" s="21">
        <v>1058</v>
      </c>
      <c r="E80" s="13">
        <v>0.5</v>
      </c>
      <c r="F80" s="14">
        <f t="shared" si="8"/>
        <v>9.5751047277079591E-3</v>
      </c>
      <c r="G80" s="14">
        <f t="shared" si="9"/>
        <v>9.5294818344252522E-3</v>
      </c>
      <c r="H80" s="12">
        <f t="shared" si="14"/>
        <v>92265.281664303388</v>
      </c>
      <c r="I80" s="12">
        <f t="shared" si="12"/>
        <v>879.24032556810846</v>
      </c>
      <c r="J80" s="12">
        <f t="shared" si="10"/>
        <v>91825.661501519324</v>
      </c>
      <c r="K80" s="12">
        <f t="shared" si="11"/>
        <v>1634214.9853715345</v>
      </c>
      <c r="L80" s="15">
        <f t="shared" si="13"/>
        <v>17.712133490443758</v>
      </c>
    </row>
    <row r="81" spans="1:12" x14ac:dyDescent="0.2">
      <c r="A81" s="16">
        <v>72</v>
      </c>
      <c r="B81" s="21">
        <v>7</v>
      </c>
      <c r="C81" s="21">
        <v>679</v>
      </c>
      <c r="D81" s="21">
        <v>606</v>
      </c>
      <c r="E81" s="13">
        <v>0.5</v>
      </c>
      <c r="F81" s="14">
        <f t="shared" si="8"/>
        <v>1.0894941634241245E-2</v>
      </c>
      <c r="G81" s="14">
        <f t="shared" si="9"/>
        <v>1.0835913312693499E-2</v>
      </c>
      <c r="H81" s="12">
        <f t="shared" si="14"/>
        <v>91386.041338735275</v>
      </c>
      <c r="I81" s="12">
        <f t="shared" si="12"/>
        <v>990.25122193675998</v>
      </c>
      <c r="J81" s="12">
        <f t="shared" si="10"/>
        <v>90890.915727766886</v>
      </c>
      <c r="K81" s="12">
        <f t="shared" si="11"/>
        <v>1542389.3238700151</v>
      </c>
      <c r="L81" s="15">
        <f t="shared" si="13"/>
        <v>16.877734293719225</v>
      </c>
    </row>
    <row r="82" spans="1:12" x14ac:dyDescent="0.2">
      <c r="A82" s="16">
        <v>73</v>
      </c>
      <c r="B82" s="21">
        <v>9</v>
      </c>
      <c r="C82" s="21">
        <v>723</v>
      </c>
      <c r="D82" s="21">
        <v>671</v>
      </c>
      <c r="E82" s="13">
        <v>0.5</v>
      </c>
      <c r="F82" s="14">
        <f t="shared" si="8"/>
        <v>1.2912482065997131E-2</v>
      </c>
      <c r="G82" s="14">
        <f t="shared" si="9"/>
        <v>1.2829650748396294E-2</v>
      </c>
      <c r="H82" s="12">
        <f t="shared" si="14"/>
        <v>90395.790116798511</v>
      </c>
      <c r="I82" s="12">
        <f t="shared" si="12"/>
        <v>1159.7464163238583</v>
      </c>
      <c r="J82" s="12">
        <f t="shared" si="10"/>
        <v>89815.916908636573</v>
      </c>
      <c r="K82" s="12">
        <f t="shared" si="11"/>
        <v>1451498.4081422482</v>
      </c>
      <c r="L82" s="15">
        <f t="shared" si="13"/>
        <v>16.057146093493927</v>
      </c>
    </row>
    <row r="83" spans="1:12" x14ac:dyDescent="0.2">
      <c r="A83" s="16">
        <v>74</v>
      </c>
      <c r="B83" s="21">
        <v>6</v>
      </c>
      <c r="C83" s="21">
        <v>747</v>
      </c>
      <c r="D83" s="21">
        <v>723</v>
      </c>
      <c r="E83" s="13">
        <v>0.5</v>
      </c>
      <c r="F83" s="14">
        <f t="shared" si="8"/>
        <v>8.1632653061224497E-3</v>
      </c>
      <c r="G83" s="14">
        <f t="shared" si="9"/>
        <v>8.130081300813009E-3</v>
      </c>
      <c r="H83" s="12">
        <f t="shared" si="14"/>
        <v>89236.043700474649</v>
      </c>
      <c r="I83" s="12">
        <f t="shared" si="12"/>
        <v>725.49629024776141</v>
      </c>
      <c r="J83" s="12">
        <f t="shared" si="10"/>
        <v>88873.295555350778</v>
      </c>
      <c r="K83" s="12">
        <f t="shared" si="11"/>
        <v>1361682.4912336115</v>
      </c>
      <c r="L83" s="15">
        <f t="shared" si="13"/>
        <v>15.259332829727061</v>
      </c>
    </row>
    <row r="84" spans="1:12" x14ac:dyDescent="0.2">
      <c r="A84" s="16">
        <v>75</v>
      </c>
      <c r="B84" s="21">
        <v>9</v>
      </c>
      <c r="C84" s="21">
        <v>684</v>
      </c>
      <c r="D84" s="21">
        <v>741</v>
      </c>
      <c r="E84" s="13">
        <v>0.5</v>
      </c>
      <c r="F84" s="14">
        <f t="shared" si="8"/>
        <v>1.2631578947368421E-2</v>
      </c>
      <c r="G84" s="14">
        <f t="shared" si="9"/>
        <v>1.2552301255230124E-2</v>
      </c>
      <c r="H84" s="12">
        <f t="shared" si="14"/>
        <v>88510.547410226893</v>
      </c>
      <c r="I84" s="12">
        <f t="shared" si="12"/>
        <v>1111.0110553584964</v>
      </c>
      <c r="J84" s="12">
        <f t="shared" si="10"/>
        <v>87955.041882547637</v>
      </c>
      <c r="K84" s="12">
        <f t="shared" si="11"/>
        <v>1272809.1956782606</v>
      </c>
      <c r="L84" s="15">
        <f t="shared" si="13"/>
        <v>14.380310967675642</v>
      </c>
    </row>
    <row r="85" spans="1:12" x14ac:dyDescent="0.2">
      <c r="A85" s="16">
        <v>76</v>
      </c>
      <c r="B85" s="21">
        <v>8</v>
      </c>
      <c r="C85" s="21">
        <v>600</v>
      </c>
      <c r="D85" s="21">
        <v>679</v>
      </c>
      <c r="E85" s="13">
        <v>0.5</v>
      </c>
      <c r="F85" s="14">
        <f t="shared" si="8"/>
        <v>1.2509773260359656E-2</v>
      </c>
      <c r="G85" s="14">
        <f t="shared" si="9"/>
        <v>1.243201243201243E-2</v>
      </c>
      <c r="H85" s="12">
        <f t="shared" si="14"/>
        <v>87399.536354868396</v>
      </c>
      <c r="I85" s="12">
        <f t="shared" si="12"/>
        <v>1086.5521225158463</v>
      </c>
      <c r="J85" s="12">
        <f t="shared" si="10"/>
        <v>86856.260293610481</v>
      </c>
      <c r="K85" s="12">
        <f t="shared" si="11"/>
        <v>1184854.1537957131</v>
      </c>
      <c r="L85" s="15">
        <f t="shared" si="13"/>
        <v>13.556755598620672</v>
      </c>
    </row>
    <row r="86" spans="1:12" x14ac:dyDescent="0.2">
      <c r="A86" s="16">
        <v>77</v>
      </c>
      <c r="B86" s="21">
        <v>9</v>
      </c>
      <c r="C86" s="21">
        <v>563</v>
      </c>
      <c r="D86" s="21">
        <v>590</v>
      </c>
      <c r="E86" s="13">
        <v>0.5</v>
      </c>
      <c r="F86" s="14">
        <f t="shared" si="8"/>
        <v>1.5611448395490026E-2</v>
      </c>
      <c r="G86" s="14">
        <f t="shared" si="9"/>
        <v>1.549053356282272E-2</v>
      </c>
      <c r="H86" s="12">
        <f t="shared" si="14"/>
        <v>86312.984232352552</v>
      </c>
      <c r="I86" s="12">
        <f t="shared" si="12"/>
        <v>1337.0341791586454</v>
      </c>
      <c r="J86" s="12">
        <f t="shared" si="10"/>
        <v>85644.467142773239</v>
      </c>
      <c r="K86" s="12">
        <f t="shared" si="11"/>
        <v>1097997.8935021027</v>
      </c>
      <c r="L86" s="15">
        <f t="shared" si="13"/>
        <v>12.721120735975457</v>
      </c>
    </row>
    <row r="87" spans="1:12" x14ac:dyDescent="0.2">
      <c r="A87" s="16">
        <v>78</v>
      </c>
      <c r="B87" s="21">
        <v>11</v>
      </c>
      <c r="C87" s="21">
        <v>579</v>
      </c>
      <c r="D87" s="21">
        <v>553</v>
      </c>
      <c r="E87" s="13">
        <v>0.5</v>
      </c>
      <c r="F87" s="14">
        <f t="shared" si="8"/>
        <v>1.9434628975265017E-2</v>
      </c>
      <c r="G87" s="14">
        <f t="shared" si="9"/>
        <v>1.9247594050743656E-2</v>
      </c>
      <c r="H87" s="12">
        <f t="shared" si="14"/>
        <v>84975.950053193912</v>
      </c>
      <c r="I87" s="12">
        <f t="shared" si="12"/>
        <v>1635.5825907001451</v>
      </c>
      <c r="J87" s="12">
        <f t="shared" si="10"/>
        <v>84158.158757843848</v>
      </c>
      <c r="K87" s="12">
        <f t="shared" si="11"/>
        <v>1012353.4263593294</v>
      </c>
      <c r="L87" s="15">
        <f t="shared" si="13"/>
        <v>11.913411097205838</v>
      </c>
    </row>
    <row r="88" spans="1:12" x14ac:dyDescent="0.2">
      <c r="A88" s="16">
        <v>79</v>
      </c>
      <c r="B88" s="21">
        <v>12</v>
      </c>
      <c r="C88" s="21">
        <v>494</v>
      </c>
      <c r="D88" s="21">
        <v>563</v>
      </c>
      <c r="E88" s="13">
        <v>0.5</v>
      </c>
      <c r="F88" s="14">
        <f t="shared" si="8"/>
        <v>2.2705771050141911E-2</v>
      </c>
      <c r="G88" s="14">
        <f t="shared" si="9"/>
        <v>2.2450888681010292E-2</v>
      </c>
      <c r="H88" s="12">
        <f t="shared" si="14"/>
        <v>83340.36746249377</v>
      </c>
      <c r="I88" s="12">
        <f t="shared" si="12"/>
        <v>1871.0653125349397</v>
      </c>
      <c r="J88" s="12">
        <f t="shared" si="10"/>
        <v>82404.83480622631</v>
      </c>
      <c r="K88" s="12">
        <f t="shared" si="11"/>
        <v>928195.26760148548</v>
      </c>
      <c r="L88" s="15">
        <f t="shared" si="13"/>
        <v>11.137403108034141</v>
      </c>
    </row>
    <row r="89" spans="1:12" x14ac:dyDescent="0.2">
      <c r="A89" s="16">
        <v>80</v>
      </c>
      <c r="B89" s="21">
        <v>11</v>
      </c>
      <c r="C89" s="21">
        <v>453</v>
      </c>
      <c r="D89" s="21">
        <v>483</v>
      </c>
      <c r="E89" s="13">
        <v>0.5</v>
      </c>
      <c r="F89" s="14">
        <f t="shared" si="8"/>
        <v>2.3504273504273504E-2</v>
      </c>
      <c r="G89" s="14">
        <f t="shared" si="9"/>
        <v>2.3231256599788808E-2</v>
      </c>
      <c r="H89" s="12">
        <f t="shared" si="14"/>
        <v>81469.302149958836</v>
      </c>
      <c r="I89" s="12">
        <f t="shared" si="12"/>
        <v>1892.6342632514197</v>
      </c>
      <c r="J89" s="12">
        <f t="shared" si="10"/>
        <v>80522.985018333129</v>
      </c>
      <c r="K89" s="12">
        <f t="shared" si="11"/>
        <v>845790.43279525917</v>
      </c>
      <c r="L89" s="15">
        <f t="shared" si="13"/>
        <v>10.381707102859805</v>
      </c>
    </row>
    <row r="90" spans="1:12" x14ac:dyDescent="0.2">
      <c r="A90" s="16">
        <v>81</v>
      </c>
      <c r="B90" s="21">
        <v>12</v>
      </c>
      <c r="C90" s="21">
        <v>419</v>
      </c>
      <c r="D90" s="21">
        <v>431</v>
      </c>
      <c r="E90" s="13">
        <v>0.5</v>
      </c>
      <c r="F90" s="14">
        <f t="shared" si="8"/>
        <v>2.823529411764706E-2</v>
      </c>
      <c r="G90" s="14">
        <f t="shared" si="9"/>
        <v>2.7842227378190254E-2</v>
      </c>
      <c r="H90" s="12">
        <f t="shared" si="14"/>
        <v>79576.667886707422</v>
      </c>
      <c r="I90" s="12">
        <f t="shared" si="12"/>
        <v>2215.5916813004387</v>
      </c>
      <c r="J90" s="12">
        <f t="shared" si="10"/>
        <v>78468.872046057193</v>
      </c>
      <c r="K90" s="12">
        <f t="shared" si="11"/>
        <v>765267.44777692598</v>
      </c>
      <c r="L90" s="15">
        <f t="shared" si="13"/>
        <v>9.6167314880089005</v>
      </c>
    </row>
    <row r="91" spans="1:12" x14ac:dyDescent="0.2">
      <c r="A91" s="16">
        <v>82</v>
      </c>
      <c r="B91" s="21">
        <v>16</v>
      </c>
      <c r="C91" s="21">
        <v>382</v>
      </c>
      <c r="D91" s="21">
        <v>410</v>
      </c>
      <c r="E91" s="13">
        <v>0.5</v>
      </c>
      <c r="F91" s="14">
        <f t="shared" si="8"/>
        <v>4.0404040404040407E-2</v>
      </c>
      <c r="G91" s="14">
        <f t="shared" si="9"/>
        <v>3.9603960396039611E-2</v>
      </c>
      <c r="H91" s="12">
        <f t="shared" si="14"/>
        <v>77361.076205406978</v>
      </c>
      <c r="I91" s="12">
        <f t="shared" si="12"/>
        <v>3063.8049982339403</v>
      </c>
      <c r="J91" s="12">
        <f t="shared" si="10"/>
        <v>75829.173706290007</v>
      </c>
      <c r="K91" s="12">
        <f t="shared" si="11"/>
        <v>686798.57573086873</v>
      </c>
      <c r="L91" s="15">
        <f t="shared" si="13"/>
        <v>8.8778311964960288</v>
      </c>
    </row>
    <row r="92" spans="1:12" x14ac:dyDescent="0.2">
      <c r="A92" s="16">
        <v>83</v>
      </c>
      <c r="B92" s="21">
        <v>18</v>
      </c>
      <c r="C92" s="21">
        <v>342</v>
      </c>
      <c r="D92" s="21">
        <v>368</v>
      </c>
      <c r="E92" s="13">
        <v>0.5</v>
      </c>
      <c r="F92" s="14">
        <f t="shared" si="8"/>
        <v>5.0704225352112678E-2</v>
      </c>
      <c r="G92" s="14">
        <f t="shared" si="9"/>
        <v>4.9450549450549455E-2</v>
      </c>
      <c r="H92" s="12">
        <f t="shared" si="14"/>
        <v>74297.271207173035</v>
      </c>
      <c r="I92" s="12">
        <f t="shared" si="12"/>
        <v>3674.0408838711942</v>
      </c>
      <c r="J92" s="12">
        <f t="shared" si="10"/>
        <v>72460.250765237448</v>
      </c>
      <c r="K92" s="12">
        <f t="shared" si="11"/>
        <v>610969.40202457877</v>
      </c>
      <c r="L92" s="15">
        <f t="shared" si="13"/>
        <v>8.2233087716092683</v>
      </c>
    </row>
    <row r="93" spans="1:12" x14ac:dyDescent="0.2">
      <c r="A93" s="16">
        <v>84</v>
      </c>
      <c r="B93" s="21">
        <v>13</v>
      </c>
      <c r="C93" s="21">
        <v>284</v>
      </c>
      <c r="D93" s="21">
        <v>325</v>
      </c>
      <c r="E93" s="13">
        <v>0.5</v>
      </c>
      <c r="F93" s="14">
        <f t="shared" si="8"/>
        <v>4.2692939244663386E-2</v>
      </c>
      <c r="G93" s="14">
        <f t="shared" si="9"/>
        <v>4.1800643086816719E-2</v>
      </c>
      <c r="H93" s="12">
        <f t="shared" si="14"/>
        <v>70623.230323301847</v>
      </c>
      <c r="I93" s="12">
        <f t="shared" si="12"/>
        <v>2952.0964443823923</v>
      </c>
      <c r="J93" s="12">
        <f t="shared" si="10"/>
        <v>69147.182101110651</v>
      </c>
      <c r="K93" s="12">
        <f t="shared" si="11"/>
        <v>538509.15125934128</v>
      </c>
      <c r="L93" s="15">
        <f t="shared" si="13"/>
        <v>7.6250994013461657</v>
      </c>
    </row>
    <row r="94" spans="1:12" x14ac:dyDescent="0.2">
      <c r="A94" s="16">
        <v>85</v>
      </c>
      <c r="B94" s="21">
        <v>23</v>
      </c>
      <c r="C94" s="21">
        <v>278</v>
      </c>
      <c r="D94" s="21">
        <v>264</v>
      </c>
      <c r="E94" s="13">
        <v>0.5</v>
      </c>
      <c r="F94" s="14">
        <f t="shared" si="8"/>
        <v>8.4870848708487087E-2</v>
      </c>
      <c r="G94" s="14">
        <f t="shared" si="9"/>
        <v>8.1415929203539822E-2</v>
      </c>
      <c r="H94" s="12">
        <f t="shared" si="14"/>
        <v>67671.133878919456</v>
      </c>
      <c r="I94" s="12">
        <f t="shared" si="12"/>
        <v>5509.5082450093714</v>
      </c>
      <c r="J94" s="12">
        <f t="shared" si="10"/>
        <v>64916.379756414775</v>
      </c>
      <c r="K94" s="12">
        <f t="shared" si="11"/>
        <v>469361.96915823058</v>
      </c>
      <c r="L94" s="15">
        <f t="shared" si="13"/>
        <v>6.9359258852975074</v>
      </c>
    </row>
    <row r="95" spans="1:12" x14ac:dyDescent="0.2">
      <c r="A95" s="16">
        <v>86</v>
      </c>
      <c r="B95" s="21">
        <v>24</v>
      </c>
      <c r="C95" s="21">
        <v>289</v>
      </c>
      <c r="D95" s="21">
        <v>255</v>
      </c>
      <c r="E95" s="13">
        <v>0.5</v>
      </c>
      <c r="F95" s="14">
        <f t="shared" si="8"/>
        <v>8.8235294117647065E-2</v>
      </c>
      <c r="G95" s="14">
        <f t="shared" si="9"/>
        <v>8.4507042253521125E-2</v>
      </c>
      <c r="H95" s="12">
        <f t="shared" si="14"/>
        <v>62161.625633910087</v>
      </c>
      <c r="I95" s="12">
        <f t="shared" si="12"/>
        <v>5253.0951239924016</v>
      </c>
      <c r="J95" s="12">
        <f t="shared" si="10"/>
        <v>59535.078071913886</v>
      </c>
      <c r="K95" s="12">
        <f t="shared" si="11"/>
        <v>404445.58940181579</v>
      </c>
      <c r="L95" s="15">
        <f t="shared" si="13"/>
        <v>6.5063547691581718</v>
      </c>
    </row>
    <row r="96" spans="1:12" x14ac:dyDescent="0.2">
      <c r="A96" s="16">
        <v>87</v>
      </c>
      <c r="B96" s="21">
        <v>24</v>
      </c>
      <c r="C96" s="21">
        <v>216</v>
      </c>
      <c r="D96" s="21">
        <v>260</v>
      </c>
      <c r="E96" s="13">
        <v>0.5</v>
      </c>
      <c r="F96" s="14">
        <f t="shared" si="8"/>
        <v>0.10084033613445378</v>
      </c>
      <c r="G96" s="14">
        <f t="shared" si="9"/>
        <v>9.6000000000000002E-2</v>
      </c>
      <c r="H96" s="12">
        <f t="shared" si="14"/>
        <v>56908.530509917684</v>
      </c>
      <c r="I96" s="12">
        <f t="shared" si="12"/>
        <v>5463.2189289520975</v>
      </c>
      <c r="J96" s="12">
        <f t="shared" si="10"/>
        <v>54176.921045441632</v>
      </c>
      <c r="K96" s="12">
        <f t="shared" si="11"/>
        <v>344910.51132990193</v>
      </c>
      <c r="L96" s="15">
        <f t="shared" si="13"/>
        <v>6.0607875170804659</v>
      </c>
    </row>
    <row r="97" spans="1:12" x14ac:dyDescent="0.2">
      <c r="A97" s="16">
        <v>88</v>
      </c>
      <c r="B97" s="21">
        <v>26</v>
      </c>
      <c r="C97" s="21">
        <v>234</v>
      </c>
      <c r="D97" s="21">
        <v>201</v>
      </c>
      <c r="E97" s="13">
        <v>0.5</v>
      </c>
      <c r="F97" s="14">
        <f t="shared" si="8"/>
        <v>0.11954022988505747</v>
      </c>
      <c r="G97" s="14">
        <f t="shared" si="9"/>
        <v>0.11279826464208242</v>
      </c>
      <c r="H97" s="12">
        <f t="shared" si="14"/>
        <v>51445.311580965586</v>
      </c>
      <c r="I97" s="12">
        <f t="shared" si="12"/>
        <v>5802.9418703041438</v>
      </c>
      <c r="J97" s="12">
        <f t="shared" si="10"/>
        <v>48543.840645813514</v>
      </c>
      <c r="K97" s="12">
        <f t="shared" si="11"/>
        <v>290733.59028446028</v>
      </c>
      <c r="L97" s="15">
        <f t="shared" si="13"/>
        <v>5.6513136250890108</v>
      </c>
    </row>
    <row r="98" spans="1:12" x14ac:dyDescent="0.2">
      <c r="A98" s="16">
        <v>89</v>
      </c>
      <c r="B98" s="21">
        <v>19</v>
      </c>
      <c r="C98" s="21">
        <v>178</v>
      </c>
      <c r="D98" s="21">
        <v>218</v>
      </c>
      <c r="E98" s="13">
        <v>0.5</v>
      </c>
      <c r="F98" s="14">
        <f t="shared" si="8"/>
        <v>9.5959595959595953E-2</v>
      </c>
      <c r="G98" s="14">
        <f t="shared" si="9"/>
        <v>9.1566265060240959E-2</v>
      </c>
      <c r="H98" s="12">
        <f t="shared" si="14"/>
        <v>45642.369710661442</v>
      </c>
      <c r="I98" s="12">
        <f t="shared" si="12"/>
        <v>4179.3013229039389</v>
      </c>
      <c r="J98" s="12">
        <f t="shared" si="10"/>
        <v>43552.719049209474</v>
      </c>
      <c r="K98" s="12">
        <f>K99+J98</f>
        <v>242189.74963864678</v>
      </c>
      <c r="L98" s="15">
        <f t="shared" si="13"/>
        <v>5.3062483647091296</v>
      </c>
    </row>
    <row r="99" spans="1:12" x14ac:dyDescent="0.2">
      <c r="A99" s="16">
        <v>90</v>
      </c>
      <c r="B99" s="21">
        <v>25</v>
      </c>
      <c r="C99" s="21">
        <v>152</v>
      </c>
      <c r="D99" s="21">
        <v>163</v>
      </c>
      <c r="E99" s="24">
        <v>0.5</v>
      </c>
      <c r="F99" s="25">
        <f t="shared" si="8"/>
        <v>0.15873015873015872</v>
      </c>
      <c r="G99" s="25">
        <f t="shared" si="9"/>
        <v>0.14705882352941177</v>
      </c>
      <c r="H99" s="26">
        <f t="shared" si="14"/>
        <v>41463.068387757507</v>
      </c>
      <c r="I99" s="26">
        <f t="shared" si="12"/>
        <v>6097.5100570231625</v>
      </c>
      <c r="J99" s="26">
        <f t="shared" si="10"/>
        <v>38414.313359245927</v>
      </c>
      <c r="K99" s="26">
        <f t="shared" ref="K99:K108" si="15">K100+J99</f>
        <v>198637.03058943732</v>
      </c>
      <c r="L99" s="17">
        <f t="shared" si="13"/>
        <v>4.790697802000766</v>
      </c>
    </row>
    <row r="100" spans="1:12" x14ac:dyDescent="0.2">
      <c r="A100" s="16">
        <v>91</v>
      </c>
      <c r="B100" s="21">
        <v>16</v>
      </c>
      <c r="C100" s="21">
        <v>119</v>
      </c>
      <c r="D100" s="21">
        <v>129</v>
      </c>
      <c r="E100" s="24">
        <v>0.5</v>
      </c>
      <c r="F100" s="25">
        <f t="shared" si="8"/>
        <v>0.12903225806451613</v>
      </c>
      <c r="G100" s="25">
        <f t="shared" si="9"/>
        <v>0.12121212121212122</v>
      </c>
      <c r="H100" s="26">
        <f t="shared" si="14"/>
        <v>35365.558330734348</v>
      </c>
      <c r="I100" s="26">
        <f t="shared" si="12"/>
        <v>4286.7343431193149</v>
      </c>
      <c r="J100" s="26">
        <f t="shared" si="10"/>
        <v>33222.19115917469</v>
      </c>
      <c r="K100" s="26">
        <f t="shared" si="15"/>
        <v>160222.7172301914</v>
      </c>
      <c r="L100" s="17">
        <f t="shared" si="13"/>
        <v>4.5304732851043452</v>
      </c>
    </row>
    <row r="101" spans="1:12" x14ac:dyDescent="0.2">
      <c r="A101" s="16">
        <v>92</v>
      </c>
      <c r="B101" s="21">
        <v>16</v>
      </c>
      <c r="C101" s="21">
        <v>94</v>
      </c>
      <c r="D101" s="21">
        <v>105</v>
      </c>
      <c r="E101" s="24">
        <v>0.5</v>
      </c>
      <c r="F101" s="25">
        <f t="shared" si="8"/>
        <v>0.16080402010050251</v>
      </c>
      <c r="G101" s="25">
        <f t="shared" si="9"/>
        <v>0.14883720930232561</v>
      </c>
      <c r="H101" s="26">
        <f t="shared" si="14"/>
        <v>31078.823987615033</v>
      </c>
      <c r="I101" s="26">
        <f t="shared" si="12"/>
        <v>4625.685430714796</v>
      </c>
      <c r="J101" s="26">
        <f t="shared" si="10"/>
        <v>28765.981272257635</v>
      </c>
      <c r="K101" s="26">
        <f t="shared" si="15"/>
        <v>127000.52607101669</v>
      </c>
      <c r="L101" s="17">
        <f t="shared" si="13"/>
        <v>4.0864006347739101</v>
      </c>
    </row>
    <row r="102" spans="1:12" x14ac:dyDescent="0.2">
      <c r="A102" s="16">
        <v>93</v>
      </c>
      <c r="B102" s="21">
        <v>11</v>
      </c>
      <c r="C102" s="21">
        <v>75</v>
      </c>
      <c r="D102" s="21">
        <v>83</v>
      </c>
      <c r="E102" s="24">
        <v>0.5</v>
      </c>
      <c r="F102" s="25">
        <f t="shared" si="8"/>
        <v>0.13924050632911392</v>
      </c>
      <c r="G102" s="25">
        <f t="shared" si="9"/>
        <v>0.13017751479289941</v>
      </c>
      <c r="H102" s="26">
        <f t="shared" si="14"/>
        <v>26453.138556900238</v>
      </c>
      <c r="I102" s="26">
        <f t="shared" si="12"/>
        <v>3443.6038358094984</v>
      </c>
      <c r="J102" s="26">
        <f t="shared" si="10"/>
        <v>24731.336638995486</v>
      </c>
      <c r="K102" s="26">
        <f t="shared" si="15"/>
        <v>98234.54479875906</v>
      </c>
      <c r="L102" s="17">
        <f t="shared" si="13"/>
        <v>3.7135308004174354</v>
      </c>
    </row>
    <row r="103" spans="1:12" x14ac:dyDescent="0.2">
      <c r="A103" s="16">
        <v>94</v>
      </c>
      <c r="B103" s="21">
        <v>15</v>
      </c>
      <c r="C103" s="21">
        <v>56</v>
      </c>
      <c r="D103" s="21">
        <v>59</v>
      </c>
      <c r="E103" s="24">
        <v>0.5</v>
      </c>
      <c r="F103" s="25">
        <f t="shared" si="8"/>
        <v>0.2608695652173913</v>
      </c>
      <c r="G103" s="25">
        <f t="shared" si="9"/>
        <v>0.23076923076923078</v>
      </c>
      <c r="H103" s="26">
        <f t="shared" si="14"/>
        <v>23009.534721090738</v>
      </c>
      <c r="I103" s="26">
        <f t="shared" si="12"/>
        <v>5309.8926279440166</v>
      </c>
      <c r="J103" s="26">
        <f t="shared" si="10"/>
        <v>20354.588407118732</v>
      </c>
      <c r="K103" s="26">
        <f t="shared" si="15"/>
        <v>73503.20815976357</v>
      </c>
      <c r="L103" s="17">
        <f t="shared" si="13"/>
        <v>3.1944673827928338</v>
      </c>
    </row>
    <row r="104" spans="1:12" x14ac:dyDescent="0.2">
      <c r="A104" s="16">
        <v>95</v>
      </c>
      <c r="B104" s="21">
        <v>11</v>
      </c>
      <c r="C104" s="21">
        <v>47</v>
      </c>
      <c r="D104" s="21">
        <v>42</v>
      </c>
      <c r="E104" s="24">
        <v>0.5</v>
      </c>
      <c r="F104" s="25">
        <f t="shared" si="8"/>
        <v>0.24719101123595505</v>
      </c>
      <c r="G104" s="25">
        <f t="shared" si="9"/>
        <v>0.21999999999999997</v>
      </c>
      <c r="H104" s="26">
        <f t="shared" si="14"/>
        <v>17699.642093146722</v>
      </c>
      <c r="I104" s="26">
        <f t="shared" si="12"/>
        <v>3893.9212604922782</v>
      </c>
      <c r="J104" s="26">
        <f t="shared" si="10"/>
        <v>15752.681462900584</v>
      </c>
      <c r="K104" s="26">
        <f t="shared" si="15"/>
        <v>53148.619752644845</v>
      </c>
      <c r="L104" s="17">
        <f t="shared" si="13"/>
        <v>3.0028075976306843</v>
      </c>
    </row>
    <row r="105" spans="1:12" x14ac:dyDescent="0.2">
      <c r="A105" s="16">
        <v>96</v>
      </c>
      <c r="B105" s="21">
        <v>7</v>
      </c>
      <c r="C105" s="21">
        <v>33</v>
      </c>
      <c r="D105" s="21">
        <v>35</v>
      </c>
      <c r="E105" s="24">
        <v>0.5</v>
      </c>
      <c r="F105" s="25">
        <f t="shared" si="8"/>
        <v>0.20588235294117646</v>
      </c>
      <c r="G105" s="25">
        <f t="shared" si="9"/>
        <v>0.18666666666666665</v>
      </c>
      <c r="H105" s="26">
        <f t="shared" si="14"/>
        <v>13805.720832654444</v>
      </c>
      <c r="I105" s="26">
        <f t="shared" si="12"/>
        <v>2577.0678887621625</v>
      </c>
      <c r="J105" s="26">
        <f t="shared" si="10"/>
        <v>12517.186888273362</v>
      </c>
      <c r="K105" s="26">
        <f t="shared" si="15"/>
        <v>37395.938289744263</v>
      </c>
      <c r="L105" s="17">
        <f t="shared" si="13"/>
        <v>2.7087276892701078</v>
      </c>
    </row>
    <row r="106" spans="1:12" x14ac:dyDescent="0.2">
      <c r="A106" s="16">
        <v>97</v>
      </c>
      <c r="B106" s="21">
        <v>5</v>
      </c>
      <c r="C106" s="21">
        <v>23</v>
      </c>
      <c r="D106" s="21">
        <v>29</v>
      </c>
      <c r="E106" s="24">
        <v>0.5</v>
      </c>
      <c r="F106" s="25">
        <f t="shared" si="8"/>
        <v>0.19230769230769232</v>
      </c>
      <c r="G106" s="25">
        <f t="shared" si="9"/>
        <v>0.17543859649122806</v>
      </c>
      <c r="H106" s="26">
        <f t="shared" si="14"/>
        <v>11228.652943892281</v>
      </c>
      <c r="I106" s="26">
        <f t="shared" si="12"/>
        <v>1969.9391129635578</v>
      </c>
      <c r="J106" s="26">
        <f t="shared" si="10"/>
        <v>10243.683387410501</v>
      </c>
      <c r="K106" s="26">
        <f t="shared" si="15"/>
        <v>24878.751401470901</v>
      </c>
      <c r="L106" s="17">
        <f t="shared" si="13"/>
        <v>2.2156487982829196</v>
      </c>
    </row>
    <row r="107" spans="1:12" x14ac:dyDescent="0.2">
      <c r="A107" s="16">
        <v>98</v>
      </c>
      <c r="B107" s="21">
        <v>9</v>
      </c>
      <c r="C107" s="21">
        <v>21</v>
      </c>
      <c r="D107" s="21">
        <v>16</v>
      </c>
      <c r="E107" s="24">
        <v>0.5</v>
      </c>
      <c r="F107" s="25">
        <f t="shared" si="8"/>
        <v>0.48648648648648651</v>
      </c>
      <c r="G107" s="25">
        <f t="shared" si="9"/>
        <v>0.39130434782608697</v>
      </c>
      <c r="H107" s="26">
        <f t="shared" si="14"/>
        <v>9258.713830928722</v>
      </c>
      <c r="I107" s="26">
        <f t="shared" si="12"/>
        <v>3622.9749773199351</v>
      </c>
      <c r="J107" s="26">
        <f t="shared" si="10"/>
        <v>7447.2263422687547</v>
      </c>
      <c r="K107" s="26">
        <f t="shared" si="15"/>
        <v>14635.068014060398</v>
      </c>
      <c r="L107" s="17">
        <f t="shared" si="13"/>
        <v>1.5806804574920517</v>
      </c>
    </row>
    <row r="108" spans="1:12" x14ac:dyDescent="0.2">
      <c r="A108" s="16">
        <v>99</v>
      </c>
      <c r="B108" s="21">
        <v>2</v>
      </c>
      <c r="C108" s="21">
        <v>11</v>
      </c>
      <c r="D108" s="21">
        <v>14</v>
      </c>
      <c r="E108" s="24">
        <v>0.5</v>
      </c>
      <c r="F108" s="25">
        <f t="shared" si="8"/>
        <v>0.16</v>
      </c>
      <c r="G108" s="25">
        <f t="shared" si="9"/>
        <v>0.14814814814814814</v>
      </c>
      <c r="H108" s="26">
        <f t="shared" si="14"/>
        <v>5635.7388536087874</v>
      </c>
      <c r="I108" s="26">
        <f t="shared" si="12"/>
        <v>834.9242746087092</v>
      </c>
      <c r="J108" s="26">
        <f t="shared" si="10"/>
        <v>5218.2767163044327</v>
      </c>
      <c r="K108" s="26">
        <f t="shared" si="15"/>
        <v>7187.8416717916443</v>
      </c>
      <c r="L108" s="17">
        <f t="shared" si="13"/>
        <v>1.275403608736942</v>
      </c>
    </row>
    <row r="109" spans="1:12" x14ac:dyDescent="0.2">
      <c r="A109" s="16" t="s">
        <v>24</v>
      </c>
      <c r="B109" s="26">
        <v>8</v>
      </c>
      <c r="C109" s="26">
        <v>20</v>
      </c>
      <c r="D109" s="26">
        <v>19</v>
      </c>
      <c r="E109" s="24"/>
      <c r="F109" s="25">
        <f t="shared" si="8"/>
        <v>0.41025641025641024</v>
      </c>
      <c r="G109" s="25">
        <v>1</v>
      </c>
      <c r="H109" s="26">
        <f>H108-I108</f>
        <v>4800.8145790000781</v>
      </c>
      <c r="I109" s="26">
        <f>H109*G109</f>
        <v>4800.8145790000781</v>
      </c>
      <c r="J109" s="26">
        <f>H109*F109</f>
        <v>1969.5649554872114</v>
      </c>
      <c r="K109" s="26">
        <f>J109</f>
        <v>1969.5649554872114</v>
      </c>
      <c r="L109" s="17">
        <f>K109/H109</f>
        <v>0.41025641025641024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25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49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4.25" x14ac:dyDescent="0.2">
      <c r="A6" s="37" t="s">
        <v>0</v>
      </c>
      <c r="B6" s="38" t="s">
        <v>1</v>
      </c>
      <c r="C6" s="75" t="s">
        <v>2</v>
      </c>
      <c r="D6" s="75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x14ac:dyDescent="0.2">
      <c r="A7" s="40"/>
      <c r="B7" s="41"/>
      <c r="C7" s="42">
        <v>40179</v>
      </c>
      <c r="D7" s="43">
        <v>40544</v>
      </c>
      <c r="E7" s="44"/>
      <c r="F7" s="44"/>
      <c r="G7" s="44"/>
      <c r="H7" s="45"/>
      <c r="I7" s="45"/>
      <c r="J7" s="45"/>
      <c r="K7" s="45"/>
      <c r="L7" s="44"/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5</v>
      </c>
      <c r="C9" s="21">
        <v>990</v>
      </c>
      <c r="D9" s="21">
        <v>983</v>
      </c>
      <c r="E9" s="13">
        <v>0.5</v>
      </c>
      <c r="F9" s="14">
        <f t="shared" ref="F9:F72" si="0">B9/((C9+D9)/2)</f>
        <v>5.0684237202230104E-3</v>
      </c>
      <c r="G9" s="14">
        <f t="shared" ref="G9:G72" si="1">F9/((1+(1-E9)*F9))</f>
        <v>5.0556117290192111E-3</v>
      </c>
      <c r="H9" s="12">
        <v>100000</v>
      </c>
      <c r="I9" s="12">
        <f>H9*G9</f>
        <v>505.56117290192111</v>
      </c>
      <c r="J9" s="12">
        <f t="shared" ref="J9:J72" si="2">H10+I9*E9</f>
        <v>99747.219413549043</v>
      </c>
      <c r="K9" s="12">
        <f t="shared" ref="K9:K72" si="3">K10+J9</f>
        <v>8564237.2357132863</v>
      </c>
      <c r="L9" s="23">
        <f>K9/H9</f>
        <v>85.642372357132857</v>
      </c>
    </row>
    <row r="10" spans="1:13" x14ac:dyDescent="0.2">
      <c r="A10" s="16">
        <v>1</v>
      </c>
      <c r="B10" s="8">
        <v>0</v>
      </c>
      <c r="C10" s="21">
        <v>1072</v>
      </c>
      <c r="D10" s="21">
        <v>1038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99494.438827098085</v>
      </c>
      <c r="I10" s="12">
        <f t="shared" ref="I10:I73" si="4">H10*G10</f>
        <v>0</v>
      </c>
      <c r="J10" s="12">
        <f t="shared" si="2"/>
        <v>99494.438827098085</v>
      </c>
      <c r="K10" s="12">
        <f t="shared" si="3"/>
        <v>8464490.0162997376</v>
      </c>
      <c r="L10" s="15">
        <f t="shared" ref="L10:L73" si="5">K10/H10</f>
        <v>85.075006363012605</v>
      </c>
    </row>
    <row r="11" spans="1:13" x14ac:dyDescent="0.2">
      <c r="A11" s="16">
        <v>2</v>
      </c>
      <c r="B11" s="8">
        <v>0</v>
      </c>
      <c r="C11" s="21">
        <v>1040</v>
      </c>
      <c r="D11" s="21">
        <v>1064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99494.438827098085</v>
      </c>
      <c r="I11" s="12">
        <f t="shared" si="4"/>
        <v>0</v>
      </c>
      <c r="J11" s="12">
        <f t="shared" si="2"/>
        <v>99494.438827098085</v>
      </c>
      <c r="K11" s="12">
        <f t="shared" si="3"/>
        <v>8364995.5774726393</v>
      </c>
      <c r="L11" s="15">
        <f t="shared" si="5"/>
        <v>84.075006363012605</v>
      </c>
    </row>
    <row r="12" spans="1:13" x14ac:dyDescent="0.2">
      <c r="A12" s="16">
        <v>3</v>
      </c>
      <c r="B12" s="8">
        <v>0</v>
      </c>
      <c r="C12" s="21">
        <v>921</v>
      </c>
      <c r="D12" s="21">
        <v>1018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99494.438827098085</v>
      </c>
      <c r="I12" s="12">
        <f t="shared" si="4"/>
        <v>0</v>
      </c>
      <c r="J12" s="12">
        <f t="shared" si="2"/>
        <v>99494.438827098085</v>
      </c>
      <c r="K12" s="12">
        <f t="shared" si="3"/>
        <v>8265501.1386455409</v>
      </c>
      <c r="L12" s="15">
        <f t="shared" si="5"/>
        <v>83.075006363012591</v>
      </c>
    </row>
    <row r="13" spans="1:13" x14ac:dyDescent="0.2">
      <c r="A13" s="16">
        <v>4</v>
      </c>
      <c r="B13" s="8">
        <v>1</v>
      </c>
      <c r="C13" s="21">
        <v>873</v>
      </c>
      <c r="D13" s="21">
        <v>919</v>
      </c>
      <c r="E13" s="13">
        <v>0.5</v>
      </c>
      <c r="F13" s="14">
        <f t="shared" si="0"/>
        <v>1.1160714285714285E-3</v>
      </c>
      <c r="G13" s="14">
        <f t="shared" si="1"/>
        <v>1.1154489682097043E-3</v>
      </c>
      <c r="H13" s="12">
        <f t="shared" si="6"/>
        <v>99494.438827098085</v>
      </c>
      <c r="I13" s="12">
        <f t="shared" si="4"/>
        <v>110.9809691322901</v>
      </c>
      <c r="J13" s="12">
        <f t="shared" si="2"/>
        <v>99438.948342531949</v>
      </c>
      <c r="K13" s="12">
        <f t="shared" si="3"/>
        <v>8166006.6998184426</v>
      </c>
      <c r="L13" s="15">
        <f t="shared" si="5"/>
        <v>82.075006363012591</v>
      </c>
    </row>
    <row r="14" spans="1:13" x14ac:dyDescent="0.2">
      <c r="A14" s="16">
        <v>5</v>
      </c>
      <c r="B14" s="8">
        <v>0</v>
      </c>
      <c r="C14" s="21">
        <v>838</v>
      </c>
      <c r="D14" s="21">
        <v>859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99383.457857965797</v>
      </c>
      <c r="I14" s="12">
        <f t="shared" si="4"/>
        <v>0</v>
      </c>
      <c r="J14" s="12">
        <f t="shared" si="2"/>
        <v>99383.457857965797</v>
      </c>
      <c r="K14" s="12">
        <f t="shared" si="3"/>
        <v>8066567.7514759107</v>
      </c>
      <c r="L14" s="15">
        <f t="shared" si="5"/>
        <v>81.166100730810484</v>
      </c>
    </row>
    <row r="15" spans="1:13" x14ac:dyDescent="0.2">
      <c r="A15" s="16">
        <v>6</v>
      </c>
      <c r="B15" s="21">
        <v>0</v>
      </c>
      <c r="C15" s="21">
        <v>819</v>
      </c>
      <c r="D15" s="21">
        <v>832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99383.457857965797</v>
      </c>
      <c r="I15" s="12">
        <f t="shared" si="4"/>
        <v>0</v>
      </c>
      <c r="J15" s="12">
        <f t="shared" si="2"/>
        <v>99383.457857965797</v>
      </c>
      <c r="K15" s="12">
        <f t="shared" si="3"/>
        <v>7967184.2936179452</v>
      </c>
      <c r="L15" s="15">
        <f t="shared" si="5"/>
        <v>80.166100730810484</v>
      </c>
    </row>
    <row r="16" spans="1:13" x14ac:dyDescent="0.2">
      <c r="A16" s="16">
        <v>7</v>
      </c>
      <c r="B16" s="8">
        <v>0</v>
      </c>
      <c r="C16" s="21">
        <v>818</v>
      </c>
      <c r="D16" s="21">
        <v>809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99383.457857965797</v>
      </c>
      <c r="I16" s="12">
        <f t="shared" si="4"/>
        <v>0</v>
      </c>
      <c r="J16" s="12">
        <f t="shared" si="2"/>
        <v>99383.457857965797</v>
      </c>
      <c r="K16" s="12">
        <f t="shared" si="3"/>
        <v>7867800.8357599797</v>
      </c>
      <c r="L16" s="15">
        <f t="shared" si="5"/>
        <v>79.166100730810484</v>
      </c>
    </row>
    <row r="17" spans="1:12" x14ac:dyDescent="0.2">
      <c r="A17" s="16">
        <v>8</v>
      </c>
      <c r="B17" s="8">
        <v>0</v>
      </c>
      <c r="C17" s="21">
        <v>825</v>
      </c>
      <c r="D17" s="21">
        <v>800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99383.457857965797</v>
      </c>
      <c r="I17" s="12">
        <f t="shared" si="4"/>
        <v>0</v>
      </c>
      <c r="J17" s="12">
        <f t="shared" si="2"/>
        <v>99383.457857965797</v>
      </c>
      <c r="K17" s="12">
        <f t="shared" si="3"/>
        <v>7768417.3779020142</v>
      </c>
      <c r="L17" s="15">
        <f t="shared" si="5"/>
        <v>78.166100730810498</v>
      </c>
    </row>
    <row r="18" spans="1:12" x14ac:dyDescent="0.2">
      <c r="A18" s="16">
        <v>9</v>
      </c>
      <c r="B18" s="8">
        <v>0</v>
      </c>
      <c r="C18" s="21">
        <v>770</v>
      </c>
      <c r="D18" s="21">
        <v>829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99383.457857965797</v>
      </c>
      <c r="I18" s="12">
        <f t="shared" si="4"/>
        <v>0</v>
      </c>
      <c r="J18" s="12">
        <f t="shared" si="2"/>
        <v>99383.457857965797</v>
      </c>
      <c r="K18" s="12">
        <f t="shared" si="3"/>
        <v>7669033.9200440487</v>
      </c>
      <c r="L18" s="15">
        <f t="shared" si="5"/>
        <v>77.166100730810498</v>
      </c>
    </row>
    <row r="19" spans="1:12" x14ac:dyDescent="0.2">
      <c r="A19" s="16">
        <v>10</v>
      </c>
      <c r="B19" s="21">
        <v>0</v>
      </c>
      <c r="C19" s="21">
        <v>758</v>
      </c>
      <c r="D19" s="21">
        <v>771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99383.457857965797</v>
      </c>
      <c r="I19" s="12">
        <f t="shared" si="4"/>
        <v>0</v>
      </c>
      <c r="J19" s="12">
        <f t="shared" si="2"/>
        <v>99383.457857965797</v>
      </c>
      <c r="K19" s="12">
        <f t="shared" si="3"/>
        <v>7569650.4621860832</v>
      </c>
      <c r="L19" s="15">
        <f t="shared" si="5"/>
        <v>76.166100730810498</v>
      </c>
    </row>
    <row r="20" spans="1:12" x14ac:dyDescent="0.2">
      <c r="A20" s="16">
        <v>11</v>
      </c>
      <c r="B20" s="8">
        <v>0</v>
      </c>
      <c r="C20" s="21">
        <v>716</v>
      </c>
      <c r="D20" s="21">
        <v>745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99383.457857965797</v>
      </c>
      <c r="I20" s="12">
        <f t="shared" si="4"/>
        <v>0</v>
      </c>
      <c r="J20" s="12">
        <f t="shared" si="2"/>
        <v>99383.457857965797</v>
      </c>
      <c r="K20" s="12">
        <f t="shared" si="3"/>
        <v>7470267.0043281177</v>
      </c>
      <c r="L20" s="15">
        <f t="shared" si="5"/>
        <v>75.166100730810498</v>
      </c>
    </row>
    <row r="21" spans="1:12" x14ac:dyDescent="0.2">
      <c r="A21" s="16">
        <v>12</v>
      </c>
      <c r="B21" s="8">
        <v>0</v>
      </c>
      <c r="C21" s="21">
        <v>707</v>
      </c>
      <c r="D21" s="21">
        <v>719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99383.457857965797</v>
      </c>
      <c r="I21" s="12">
        <f t="shared" si="4"/>
        <v>0</v>
      </c>
      <c r="J21" s="12">
        <f t="shared" si="2"/>
        <v>99383.457857965797</v>
      </c>
      <c r="K21" s="12">
        <f t="shared" si="3"/>
        <v>7370883.5464701522</v>
      </c>
      <c r="L21" s="15">
        <f t="shared" si="5"/>
        <v>74.166100730810513</v>
      </c>
    </row>
    <row r="22" spans="1:12" x14ac:dyDescent="0.2">
      <c r="A22" s="16">
        <v>13</v>
      </c>
      <c r="B22" s="8">
        <v>0</v>
      </c>
      <c r="C22" s="21">
        <v>742</v>
      </c>
      <c r="D22" s="21">
        <v>703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99383.457857965797</v>
      </c>
      <c r="I22" s="12">
        <f t="shared" si="4"/>
        <v>0</v>
      </c>
      <c r="J22" s="12">
        <f t="shared" si="2"/>
        <v>99383.457857965797</v>
      </c>
      <c r="K22" s="12">
        <f t="shared" si="3"/>
        <v>7271500.0886121867</v>
      </c>
      <c r="L22" s="15">
        <f t="shared" si="5"/>
        <v>73.166100730810513</v>
      </c>
    </row>
    <row r="23" spans="1:12" x14ac:dyDescent="0.2">
      <c r="A23" s="16">
        <v>14</v>
      </c>
      <c r="B23" s="8">
        <v>0</v>
      </c>
      <c r="C23" s="21">
        <v>723</v>
      </c>
      <c r="D23" s="21">
        <v>741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99383.457857965797</v>
      </c>
      <c r="I23" s="12">
        <f t="shared" si="4"/>
        <v>0</v>
      </c>
      <c r="J23" s="12">
        <f t="shared" si="2"/>
        <v>99383.457857965797</v>
      </c>
      <c r="K23" s="12">
        <f t="shared" si="3"/>
        <v>7172116.6307542212</v>
      </c>
      <c r="L23" s="15">
        <f t="shared" si="5"/>
        <v>72.166100730810513</v>
      </c>
    </row>
    <row r="24" spans="1:12" x14ac:dyDescent="0.2">
      <c r="A24" s="16">
        <v>15</v>
      </c>
      <c r="B24" s="8">
        <v>0</v>
      </c>
      <c r="C24" s="21">
        <v>795</v>
      </c>
      <c r="D24" s="21">
        <v>732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99383.457857965797</v>
      </c>
      <c r="I24" s="12">
        <f t="shared" si="4"/>
        <v>0</v>
      </c>
      <c r="J24" s="12">
        <f t="shared" si="2"/>
        <v>99383.457857965797</v>
      </c>
      <c r="K24" s="12">
        <f t="shared" si="3"/>
        <v>7072733.1728962557</v>
      </c>
      <c r="L24" s="15">
        <f t="shared" si="5"/>
        <v>71.166100730810513</v>
      </c>
    </row>
    <row r="25" spans="1:12" x14ac:dyDescent="0.2">
      <c r="A25" s="16">
        <v>16</v>
      </c>
      <c r="B25" s="8">
        <v>0</v>
      </c>
      <c r="C25" s="21">
        <v>827</v>
      </c>
      <c r="D25" s="21">
        <v>794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99383.457857965797</v>
      </c>
      <c r="I25" s="12">
        <f t="shared" si="4"/>
        <v>0</v>
      </c>
      <c r="J25" s="12">
        <f t="shared" si="2"/>
        <v>99383.457857965797</v>
      </c>
      <c r="K25" s="12">
        <f t="shared" si="3"/>
        <v>6973349.7150382902</v>
      </c>
      <c r="L25" s="15">
        <f t="shared" si="5"/>
        <v>70.166100730810513</v>
      </c>
    </row>
    <row r="26" spans="1:12" x14ac:dyDescent="0.2">
      <c r="A26" s="16">
        <v>17</v>
      </c>
      <c r="B26" s="8">
        <v>0</v>
      </c>
      <c r="C26" s="21">
        <v>888</v>
      </c>
      <c r="D26" s="21">
        <v>810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99383.457857965797</v>
      </c>
      <c r="I26" s="12">
        <f t="shared" si="4"/>
        <v>0</v>
      </c>
      <c r="J26" s="12">
        <f t="shared" si="2"/>
        <v>99383.457857965797</v>
      </c>
      <c r="K26" s="12">
        <f t="shared" si="3"/>
        <v>6873966.2571803248</v>
      </c>
      <c r="L26" s="15">
        <f t="shared" si="5"/>
        <v>69.166100730810527</v>
      </c>
    </row>
    <row r="27" spans="1:12" x14ac:dyDescent="0.2">
      <c r="A27" s="16">
        <v>18</v>
      </c>
      <c r="B27" s="8">
        <v>0</v>
      </c>
      <c r="C27" s="21">
        <v>842</v>
      </c>
      <c r="D27" s="21">
        <v>892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99383.457857965797</v>
      </c>
      <c r="I27" s="12">
        <f t="shared" si="4"/>
        <v>0</v>
      </c>
      <c r="J27" s="12">
        <f t="shared" si="2"/>
        <v>99383.457857965797</v>
      </c>
      <c r="K27" s="12">
        <f t="shared" si="3"/>
        <v>6774582.7993223593</v>
      </c>
      <c r="L27" s="15">
        <f t="shared" si="5"/>
        <v>68.166100730810527</v>
      </c>
    </row>
    <row r="28" spans="1:12" x14ac:dyDescent="0.2">
      <c r="A28" s="16">
        <v>19</v>
      </c>
      <c r="B28" s="8">
        <v>0</v>
      </c>
      <c r="C28" s="21">
        <v>883</v>
      </c>
      <c r="D28" s="21">
        <v>853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99383.457857965797</v>
      </c>
      <c r="I28" s="12">
        <f t="shared" si="4"/>
        <v>0</v>
      </c>
      <c r="J28" s="12">
        <f t="shared" si="2"/>
        <v>99383.457857965797</v>
      </c>
      <c r="K28" s="12">
        <f t="shared" si="3"/>
        <v>6675199.3414643938</v>
      </c>
      <c r="L28" s="15">
        <f t="shared" si="5"/>
        <v>67.166100730810527</v>
      </c>
    </row>
    <row r="29" spans="1:12" x14ac:dyDescent="0.2">
      <c r="A29" s="16">
        <v>20</v>
      </c>
      <c r="B29" s="8">
        <v>0</v>
      </c>
      <c r="C29" s="21">
        <v>896</v>
      </c>
      <c r="D29" s="21">
        <v>898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99383.457857965797</v>
      </c>
      <c r="I29" s="12">
        <f t="shared" si="4"/>
        <v>0</v>
      </c>
      <c r="J29" s="12">
        <f t="shared" si="2"/>
        <v>99383.457857965797</v>
      </c>
      <c r="K29" s="12">
        <f t="shared" si="3"/>
        <v>6575815.8836064283</v>
      </c>
      <c r="L29" s="15">
        <f t="shared" si="5"/>
        <v>66.166100730810527</v>
      </c>
    </row>
    <row r="30" spans="1:12" x14ac:dyDescent="0.2">
      <c r="A30" s="16">
        <v>21</v>
      </c>
      <c r="B30" s="8">
        <v>0</v>
      </c>
      <c r="C30" s="21">
        <v>971</v>
      </c>
      <c r="D30" s="21">
        <v>911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99383.457857965797</v>
      </c>
      <c r="I30" s="12">
        <f t="shared" si="4"/>
        <v>0</v>
      </c>
      <c r="J30" s="12">
        <f t="shared" si="2"/>
        <v>99383.457857965797</v>
      </c>
      <c r="K30" s="12">
        <f t="shared" si="3"/>
        <v>6476432.4257484628</v>
      </c>
      <c r="L30" s="15">
        <f t="shared" si="5"/>
        <v>65.166100730810527</v>
      </c>
    </row>
    <row r="31" spans="1:12" x14ac:dyDescent="0.2">
      <c r="A31" s="16">
        <v>22</v>
      </c>
      <c r="B31" s="8">
        <v>0</v>
      </c>
      <c r="C31" s="21">
        <v>1031</v>
      </c>
      <c r="D31" s="21">
        <v>968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99383.457857965797</v>
      </c>
      <c r="I31" s="12">
        <f t="shared" si="4"/>
        <v>0</v>
      </c>
      <c r="J31" s="12">
        <f t="shared" si="2"/>
        <v>99383.457857965797</v>
      </c>
      <c r="K31" s="12">
        <f t="shared" si="3"/>
        <v>6377048.9678904973</v>
      </c>
      <c r="L31" s="15">
        <f t="shared" si="5"/>
        <v>64.166100730810541</v>
      </c>
    </row>
    <row r="32" spans="1:12" x14ac:dyDescent="0.2">
      <c r="A32" s="16">
        <v>23</v>
      </c>
      <c r="B32" s="8">
        <v>0</v>
      </c>
      <c r="C32" s="21">
        <v>1142</v>
      </c>
      <c r="D32" s="21">
        <v>1014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99383.457857965797</v>
      </c>
      <c r="I32" s="12">
        <f t="shared" si="4"/>
        <v>0</v>
      </c>
      <c r="J32" s="12">
        <f t="shared" si="2"/>
        <v>99383.457857965797</v>
      </c>
      <c r="K32" s="12">
        <f t="shared" si="3"/>
        <v>6277665.5100325318</v>
      </c>
      <c r="L32" s="15">
        <f t="shared" si="5"/>
        <v>63.166100730810541</v>
      </c>
    </row>
    <row r="33" spans="1:12" x14ac:dyDescent="0.2">
      <c r="A33" s="16">
        <v>24</v>
      </c>
      <c r="B33" s="21">
        <v>0</v>
      </c>
      <c r="C33" s="21">
        <v>1247</v>
      </c>
      <c r="D33" s="21">
        <v>1116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99383.457857965797</v>
      </c>
      <c r="I33" s="12">
        <f t="shared" si="4"/>
        <v>0</v>
      </c>
      <c r="J33" s="12">
        <f t="shared" si="2"/>
        <v>99383.457857965797</v>
      </c>
      <c r="K33" s="12">
        <f t="shared" si="3"/>
        <v>6178282.0521745663</v>
      </c>
      <c r="L33" s="15">
        <f t="shared" si="5"/>
        <v>62.166100730810541</v>
      </c>
    </row>
    <row r="34" spans="1:12" x14ac:dyDescent="0.2">
      <c r="A34" s="16">
        <v>25</v>
      </c>
      <c r="B34" s="21">
        <v>1</v>
      </c>
      <c r="C34" s="21">
        <v>1213</v>
      </c>
      <c r="D34" s="21">
        <v>1232</v>
      </c>
      <c r="E34" s="13">
        <v>0.5</v>
      </c>
      <c r="F34" s="14">
        <f t="shared" si="0"/>
        <v>8.1799591002044991E-4</v>
      </c>
      <c r="G34" s="14">
        <f t="shared" si="1"/>
        <v>8.1766148814390845E-4</v>
      </c>
      <c r="H34" s="12">
        <f t="shared" si="6"/>
        <v>99383.457857965797</v>
      </c>
      <c r="I34" s="12">
        <f t="shared" si="4"/>
        <v>81.262026049031732</v>
      </c>
      <c r="J34" s="12">
        <f t="shared" si="2"/>
        <v>99342.826844941272</v>
      </c>
      <c r="K34" s="12">
        <f t="shared" si="3"/>
        <v>6078898.5943166008</v>
      </c>
      <c r="L34" s="15">
        <f t="shared" si="5"/>
        <v>61.166100730810548</v>
      </c>
    </row>
    <row r="35" spans="1:12" x14ac:dyDescent="0.2">
      <c r="A35" s="16">
        <v>26</v>
      </c>
      <c r="B35" s="21">
        <v>0</v>
      </c>
      <c r="C35" s="21">
        <v>1341</v>
      </c>
      <c r="D35" s="21">
        <v>1176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99302.195831916761</v>
      </c>
      <c r="I35" s="12">
        <f t="shared" si="4"/>
        <v>0</v>
      </c>
      <c r="J35" s="12">
        <f t="shared" si="2"/>
        <v>99302.195831916761</v>
      </c>
      <c r="K35" s="12">
        <f t="shared" si="3"/>
        <v>5979555.7674716599</v>
      </c>
      <c r="L35" s="15">
        <f t="shared" si="5"/>
        <v>60.215745657758845</v>
      </c>
    </row>
    <row r="36" spans="1:12" x14ac:dyDescent="0.2">
      <c r="A36" s="16">
        <v>27</v>
      </c>
      <c r="B36" s="21">
        <v>1</v>
      </c>
      <c r="C36" s="21">
        <v>1324</v>
      </c>
      <c r="D36" s="21">
        <v>1303</v>
      </c>
      <c r="E36" s="13">
        <v>0.5</v>
      </c>
      <c r="F36" s="14">
        <f t="shared" si="0"/>
        <v>7.6132470498667686E-4</v>
      </c>
      <c r="G36" s="14">
        <f t="shared" si="1"/>
        <v>7.6103500761035014E-4</v>
      </c>
      <c r="H36" s="12">
        <f t="shared" si="6"/>
        <v>99302.195831916761</v>
      </c>
      <c r="I36" s="12">
        <f t="shared" si="4"/>
        <v>75.572447360667255</v>
      </c>
      <c r="J36" s="12">
        <f t="shared" si="2"/>
        <v>99264.409608236427</v>
      </c>
      <c r="K36" s="12">
        <f t="shared" si="3"/>
        <v>5880253.5716397427</v>
      </c>
      <c r="L36" s="15">
        <f t="shared" si="5"/>
        <v>59.215745657758838</v>
      </c>
    </row>
    <row r="37" spans="1:12" x14ac:dyDescent="0.2">
      <c r="A37" s="16">
        <v>28</v>
      </c>
      <c r="B37" s="21">
        <v>1</v>
      </c>
      <c r="C37" s="21">
        <v>1536</v>
      </c>
      <c r="D37" s="21">
        <v>1322</v>
      </c>
      <c r="E37" s="13">
        <v>0.5</v>
      </c>
      <c r="F37" s="14">
        <f t="shared" si="0"/>
        <v>6.9979006298110562E-4</v>
      </c>
      <c r="G37" s="14">
        <f t="shared" si="1"/>
        <v>6.9954529555788729E-4</v>
      </c>
      <c r="H37" s="12">
        <f t="shared" si="6"/>
        <v>99226.623384556093</v>
      </c>
      <c r="I37" s="12">
        <f t="shared" si="4"/>
        <v>69.413517582760463</v>
      </c>
      <c r="J37" s="12">
        <f t="shared" si="2"/>
        <v>99191.916625764716</v>
      </c>
      <c r="K37" s="12">
        <f t="shared" si="3"/>
        <v>5780989.1620315062</v>
      </c>
      <c r="L37" s="15">
        <f t="shared" si="5"/>
        <v>58.260464428252178</v>
      </c>
    </row>
    <row r="38" spans="1:12" x14ac:dyDescent="0.2">
      <c r="A38" s="16">
        <v>29</v>
      </c>
      <c r="B38" s="8">
        <v>0</v>
      </c>
      <c r="C38" s="21">
        <v>1637</v>
      </c>
      <c r="D38" s="21">
        <v>1498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99157.209866973339</v>
      </c>
      <c r="I38" s="12">
        <f t="shared" si="4"/>
        <v>0</v>
      </c>
      <c r="J38" s="12">
        <f t="shared" si="2"/>
        <v>99157.209866973339</v>
      </c>
      <c r="K38" s="12">
        <f t="shared" si="3"/>
        <v>5681797.245405741</v>
      </c>
      <c r="L38" s="15">
        <f t="shared" si="5"/>
        <v>57.300898775069292</v>
      </c>
    </row>
    <row r="39" spans="1:12" x14ac:dyDescent="0.2">
      <c r="A39" s="16">
        <v>30</v>
      </c>
      <c r="B39" s="8">
        <v>0</v>
      </c>
      <c r="C39" s="21">
        <v>1767</v>
      </c>
      <c r="D39" s="21">
        <v>1601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99157.209866973339</v>
      </c>
      <c r="I39" s="12">
        <f t="shared" si="4"/>
        <v>0</v>
      </c>
      <c r="J39" s="12">
        <f t="shared" si="2"/>
        <v>99157.209866973339</v>
      </c>
      <c r="K39" s="12">
        <f t="shared" si="3"/>
        <v>5582640.0355387675</v>
      </c>
      <c r="L39" s="15">
        <f t="shared" si="5"/>
        <v>56.300898775069285</v>
      </c>
    </row>
    <row r="40" spans="1:12" x14ac:dyDescent="0.2">
      <c r="A40" s="16">
        <v>31</v>
      </c>
      <c r="B40" s="21">
        <v>0</v>
      </c>
      <c r="C40" s="21">
        <v>1858</v>
      </c>
      <c r="D40" s="21">
        <v>1733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99157.209866973339</v>
      </c>
      <c r="I40" s="12">
        <f t="shared" si="4"/>
        <v>0</v>
      </c>
      <c r="J40" s="12">
        <f t="shared" si="2"/>
        <v>99157.209866973339</v>
      </c>
      <c r="K40" s="12">
        <f t="shared" si="3"/>
        <v>5483482.8256717939</v>
      </c>
      <c r="L40" s="15">
        <f t="shared" si="5"/>
        <v>55.300898775069285</v>
      </c>
    </row>
    <row r="41" spans="1:12" x14ac:dyDescent="0.2">
      <c r="A41" s="16">
        <v>32</v>
      </c>
      <c r="B41" s="8">
        <v>1</v>
      </c>
      <c r="C41" s="21">
        <v>1926</v>
      </c>
      <c r="D41" s="21">
        <v>1833</v>
      </c>
      <c r="E41" s="13">
        <v>0.5</v>
      </c>
      <c r="F41" s="14">
        <f t="shared" si="0"/>
        <v>5.3205639797818572E-4</v>
      </c>
      <c r="G41" s="14">
        <f t="shared" si="1"/>
        <v>5.3191489361702139E-4</v>
      </c>
      <c r="H41" s="12">
        <f t="shared" si="6"/>
        <v>99157.209866973339</v>
      </c>
      <c r="I41" s="12">
        <f t="shared" si="4"/>
        <v>52.743196737751788</v>
      </c>
      <c r="J41" s="12">
        <f t="shared" si="2"/>
        <v>99130.838268604464</v>
      </c>
      <c r="K41" s="12">
        <f t="shared" si="3"/>
        <v>5384325.6158048203</v>
      </c>
      <c r="L41" s="15">
        <f t="shared" si="5"/>
        <v>54.300898775069285</v>
      </c>
    </row>
    <row r="42" spans="1:12" x14ac:dyDescent="0.2">
      <c r="A42" s="16">
        <v>33</v>
      </c>
      <c r="B42" s="21">
        <v>3</v>
      </c>
      <c r="C42" s="21">
        <v>2006</v>
      </c>
      <c r="D42" s="21">
        <v>1880</v>
      </c>
      <c r="E42" s="13">
        <v>0.5</v>
      </c>
      <c r="F42" s="14">
        <f t="shared" si="0"/>
        <v>1.5440041173443129E-3</v>
      </c>
      <c r="G42" s="14">
        <f t="shared" si="1"/>
        <v>1.5428130624839291E-3</v>
      </c>
      <c r="H42" s="12">
        <f t="shared" si="6"/>
        <v>99104.46667023559</v>
      </c>
      <c r="I42" s="12">
        <f t="shared" si="4"/>
        <v>152.89966572934264</v>
      </c>
      <c r="J42" s="12">
        <f t="shared" si="2"/>
        <v>99028.016837370917</v>
      </c>
      <c r="K42" s="12">
        <f t="shared" si="3"/>
        <v>5285194.7775362162</v>
      </c>
      <c r="L42" s="15">
        <f t="shared" si="5"/>
        <v>53.329531504593007</v>
      </c>
    </row>
    <row r="43" spans="1:12" x14ac:dyDescent="0.2">
      <c r="A43" s="16">
        <v>34</v>
      </c>
      <c r="B43" s="21">
        <v>0</v>
      </c>
      <c r="C43" s="21">
        <v>1900</v>
      </c>
      <c r="D43" s="21">
        <v>1971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98951.567004506243</v>
      </c>
      <c r="I43" s="12">
        <f t="shared" si="4"/>
        <v>0</v>
      </c>
      <c r="J43" s="12">
        <f t="shared" si="2"/>
        <v>98951.567004506243</v>
      </c>
      <c r="K43" s="12">
        <f t="shared" si="3"/>
        <v>5186166.7606988456</v>
      </c>
      <c r="L43" s="15">
        <f t="shared" si="5"/>
        <v>52.411163538851973</v>
      </c>
    </row>
    <row r="44" spans="1:12" x14ac:dyDescent="0.2">
      <c r="A44" s="16">
        <v>35</v>
      </c>
      <c r="B44" s="21">
        <v>0</v>
      </c>
      <c r="C44" s="21">
        <v>1766</v>
      </c>
      <c r="D44" s="21">
        <v>1893</v>
      </c>
      <c r="E44" s="13">
        <v>0.5</v>
      </c>
      <c r="F44" s="14">
        <f t="shared" si="0"/>
        <v>0</v>
      </c>
      <c r="G44" s="14">
        <f t="shared" si="1"/>
        <v>0</v>
      </c>
      <c r="H44" s="12">
        <f t="shared" si="6"/>
        <v>98951.567004506243</v>
      </c>
      <c r="I44" s="12">
        <f t="shared" si="4"/>
        <v>0</v>
      </c>
      <c r="J44" s="12">
        <f t="shared" si="2"/>
        <v>98951.567004506243</v>
      </c>
      <c r="K44" s="12">
        <f t="shared" si="3"/>
        <v>5087215.1936943391</v>
      </c>
      <c r="L44" s="15">
        <f t="shared" si="5"/>
        <v>51.411163538851973</v>
      </c>
    </row>
    <row r="45" spans="1:12" x14ac:dyDescent="0.2">
      <c r="A45" s="16">
        <v>36</v>
      </c>
      <c r="B45" s="21">
        <v>0</v>
      </c>
      <c r="C45" s="21">
        <v>1717</v>
      </c>
      <c r="D45" s="21">
        <v>1747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98951.567004506243</v>
      </c>
      <c r="I45" s="12">
        <f t="shared" si="4"/>
        <v>0</v>
      </c>
      <c r="J45" s="12">
        <f t="shared" si="2"/>
        <v>98951.567004506243</v>
      </c>
      <c r="K45" s="12">
        <f t="shared" si="3"/>
        <v>4988263.6266898327</v>
      </c>
      <c r="L45" s="15">
        <f t="shared" si="5"/>
        <v>50.411163538851966</v>
      </c>
    </row>
    <row r="46" spans="1:12" x14ac:dyDescent="0.2">
      <c r="A46" s="16">
        <v>37</v>
      </c>
      <c r="B46" s="21">
        <v>1</v>
      </c>
      <c r="C46" s="21">
        <v>1665</v>
      </c>
      <c r="D46" s="21">
        <v>1699</v>
      </c>
      <c r="E46" s="13">
        <v>0.5</v>
      </c>
      <c r="F46" s="14">
        <f t="shared" si="0"/>
        <v>5.9453032104637331E-4</v>
      </c>
      <c r="G46" s="14">
        <f t="shared" si="1"/>
        <v>5.9435364041604761E-4</v>
      </c>
      <c r="H46" s="12">
        <f t="shared" si="6"/>
        <v>98951.567004506243</v>
      </c>
      <c r="I46" s="12">
        <f t="shared" si="4"/>
        <v>58.812224074000746</v>
      </c>
      <c r="J46" s="12">
        <f t="shared" si="2"/>
        <v>98922.160892469241</v>
      </c>
      <c r="K46" s="12">
        <f t="shared" si="3"/>
        <v>4889312.0596853262</v>
      </c>
      <c r="L46" s="15">
        <f t="shared" si="5"/>
        <v>49.411163538851966</v>
      </c>
    </row>
    <row r="47" spans="1:12" x14ac:dyDescent="0.2">
      <c r="A47" s="16">
        <v>38</v>
      </c>
      <c r="B47" s="21">
        <v>1</v>
      </c>
      <c r="C47" s="21">
        <v>1577</v>
      </c>
      <c r="D47" s="21">
        <v>1650</v>
      </c>
      <c r="E47" s="13">
        <v>0.5</v>
      </c>
      <c r="F47" s="14">
        <f t="shared" si="0"/>
        <v>6.1977068484660679E-4</v>
      </c>
      <c r="G47" s="14">
        <f t="shared" si="1"/>
        <v>6.1957868649318464E-4</v>
      </c>
      <c r="H47" s="12">
        <f t="shared" si="6"/>
        <v>98892.754780432238</v>
      </c>
      <c r="I47" s="12">
        <f t="shared" si="4"/>
        <v>61.271843110552815</v>
      </c>
      <c r="J47" s="12">
        <f t="shared" si="2"/>
        <v>98862.118858876973</v>
      </c>
      <c r="K47" s="12">
        <f t="shared" si="3"/>
        <v>4790389.8987928573</v>
      </c>
      <c r="L47" s="15">
        <f t="shared" si="5"/>
        <v>48.440251355407938</v>
      </c>
    </row>
    <row r="48" spans="1:12" x14ac:dyDescent="0.2">
      <c r="A48" s="16">
        <v>39</v>
      </c>
      <c r="B48" s="21">
        <v>0</v>
      </c>
      <c r="C48" s="21">
        <v>1570</v>
      </c>
      <c r="D48" s="21">
        <v>1571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98831.482937321693</v>
      </c>
      <c r="I48" s="12">
        <f t="shared" si="4"/>
        <v>0</v>
      </c>
      <c r="J48" s="12">
        <f t="shared" si="2"/>
        <v>98831.482937321693</v>
      </c>
      <c r="K48" s="12">
        <f t="shared" si="3"/>
        <v>4691527.7799339807</v>
      </c>
      <c r="L48" s="15">
        <f t="shared" si="5"/>
        <v>47.469972527977937</v>
      </c>
    </row>
    <row r="49" spans="1:12" x14ac:dyDescent="0.2">
      <c r="A49" s="16">
        <v>40</v>
      </c>
      <c r="B49" s="21">
        <v>2</v>
      </c>
      <c r="C49" s="21">
        <v>1455</v>
      </c>
      <c r="D49" s="21">
        <v>1562</v>
      </c>
      <c r="E49" s="13">
        <v>0.5</v>
      </c>
      <c r="F49" s="14">
        <f t="shared" si="0"/>
        <v>1.325820351342393E-3</v>
      </c>
      <c r="G49" s="14">
        <f t="shared" si="1"/>
        <v>1.3249420337860217E-3</v>
      </c>
      <c r="H49" s="12">
        <f t="shared" si="6"/>
        <v>98831.482937321693</v>
      </c>
      <c r="I49" s="12">
        <f t="shared" si="4"/>
        <v>130.9459860050635</v>
      </c>
      <c r="J49" s="12">
        <f t="shared" si="2"/>
        <v>98766.009944319158</v>
      </c>
      <c r="K49" s="12">
        <f t="shared" si="3"/>
        <v>4592696.2969966587</v>
      </c>
      <c r="L49" s="15">
        <f t="shared" si="5"/>
        <v>46.46997252797793</v>
      </c>
    </row>
    <row r="50" spans="1:12" x14ac:dyDescent="0.2">
      <c r="A50" s="16">
        <v>41</v>
      </c>
      <c r="B50" s="21">
        <v>0</v>
      </c>
      <c r="C50" s="21">
        <v>1449</v>
      </c>
      <c r="D50" s="21">
        <v>1444</v>
      </c>
      <c r="E50" s="13">
        <v>0.5</v>
      </c>
      <c r="F50" s="14">
        <f t="shared" si="0"/>
        <v>0</v>
      </c>
      <c r="G50" s="14">
        <f t="shared" si="1"/>
        <v>0</v>
      </c>
      <c r="H50" s="12">
        <f t="shared" si="6"/>
        <v>98700.536951316622</v>
      </c>
      <c r="I50" s="12">
        <f t="shared" si="4"/>
        <v>0</v>
      </c>
      <c r="J50" s="12">
        <f t="shared" si="2"/>
        <v>98700.536951316622</v>
      </c>
      <c r="K50" s="12">
        <f t="shared" si="3"/>
        <v>4493930.2870523399</v>
      </c>
      <c r="L50" s="15">
        <f t="shared" si="5"/>
        <v>45.530960882907259</v>
      </c>
    </row>
    <row r="51" spans="1:12" x14ac:dyDescent="0.2">
      <c r="A51" s="16">
        <v>42</v>
      </c>
      <c r="B51" s="21">
        <v>0</v>
      </c>
      <c r="C51" s="21">
        <v>1371</v>
      </c>
      <c r="D51" s="21">
        <v>1430</v>
      </c>
      <c r="E51" s="13">
        <v>0.5</v>
      </c>
      <c r="F51" s="14">
        <f t="shared" si="0"/>
        <v>0</v>
      </c>
      <c r="G51" s="14">
        <f t="shared" si="1"/>
        <v>0</v>
      </c>
      <c r="H51" s="12">
        <f t="shared" si="6"/>
        <v>98700.536951316622</v>
      </c>
      <c r="I51" s="12">
        <f t="shared" si="4"/>
        <v>0</v>
      </c>
      <c r="J51" s="12">
        <f t="shared" si="2"/>
        <v>98700.536951316622</v>
      </c>
      <c r="K51" s="12">
        <f t="shared" si="3"/>
        <v>4395229.7501010234</v>
      </c>
      <c r="L51" s="15">
        <f t="shared" si="5"/>
        <v>44.530960882907266</v>
      </c>
    </row>
    <row r="52" spans="1:12" x14ac:dyDescent="0.2">
      <c r="A52" s="16">
        <v>43</v>
      </c>
      <c r="B52" s="21">
        <v>1</v>
      </c>
      <c r="C52" s="21">
        <v>1258</v>
      </c>
      <c r="D52" s="21">
        <v>1356</v>
      </c>
      <c r="E52" s="13">
        <v>0.5</v>
      </c>
      <c r="F52" s="14">
        <f t="shared" si="0"/>
        <v>7.6511094108645751E-4</v>
      </c>
      <c r="G52" s="14">
        <f t="shared" si="1"/>
        <v>7.6481835564053537E-4</v>
      </c>
      <c r="H52" s="12">
        <f t="shared" si="6"/>
        <v>98700.536951316622</v>
      </c>
      <c r="I52" s="12">
        <f t="shared" si="4"/>
        <v>75.487982371943872</v>
      </c>
      <c r="J52" s="12">
        <f t="shared" si="2"/>
        <v>98662.792960130653</v>
      </c>
      <c r="K52" s="12">
        <f t="shared" si="3"/>
        <v>4296529.2131497068</v>
      </c>
      <c r="L52" s="15">
        <f t="shared" si="5"/>
        <v>43.530960882907266</v>
      </c>
    </row>
    <row r="53" spans="1:12" x14ac:dyDescent="0.2">
      <c r="A53" s="16">
        <v>44</v>
      </c>
      <c r="B53" s="21">
        <v>0</v>
      </c>
      <c r="C53" s="21">
        <v>1325</v>
      </c>
      <c r="D53" s="21">
        <v>1256</v>
      </c>
      <c r="E53" s="13">
        <v>0.5</v>
      </c>
      <c r="F53" s="14">
        <f t="shared" si="0"/>
        <v>0</v>
      </c>
      <c r="G53" s="14">
        <f t="shared" si="1"/>
        <v>0</v>
      </c>
      <c r="H53" s="12">
        <f t="shared" si="6"/>
        <v>98625.048968944684</v>
      </c>
      <c r="I53" s="12">
        <f t="shared" si="4"/>
        <v>0</v>
      </c>
      <c r="J53" s="12">
        <f t="shared" si="2"/>
        <v>98625.048968944684</v>
      </c>
      <c r="K53" s="12">
        <f t="shared" si="3"/>
        <v>4197866.4201895762</v>
      </c>
      <c r="L53" s="15">
        <f t="shared" si="5"/>
        <v>42.563896941753725</v>
      </c>
    </row>
    <row r="54" spans="1:12" x14ac:dyDescent="0.2">
      <c r="A54" s="16">
        <v>45</v>
      </c>
      <c r="B54" s="21">
        <v>0</v>
      </c>
      <c r="C54" s="21">
        <v>1274</v>
      </c>
      <c r="D54" s="21">
        <v>1329</v>
      </c>
      <c r="E54" s="13">
        <v>0.5</v>
      </c>
      <c r="F54" s="14">
        <f t="shared" si="0"/>
        <v>0</v>
      </c>
      <c r="G54" s="14">
        <f t="shared" si="1"/>
        <v>0</v>
      </c>
      <c r="H54" s="12">
        <f t="shared" si="6"/>
        <v>98625.048968944684</v>
      </c>
      <c r="I54" s="12">
        <f t="shared" si="4"/>
        <v>0</v>
      </c>
      <c r="J54" s="12">
        <f t="shared" si="2"/>
        <v>98625.048968944684</v>
      </c>
      <c r="K54" s="12">
        <f t="shared" si="3"/>
        <v>4099241.371220632</v>
      </c>
      <c r="L54" s="15">
        <f t="shared" si="5"/>
        <v>41.563896941753733</v>
      </c>
    </row>
    <row r="55" spans="1:12" x14ac:dyDescent="0.2">
      <c r="A55" s="16">
        <v>46</v>
      </c>
      <c r="B55" s="21">
        <v>1</v>
      </c>
      <c r="C55" s="21">
        <v>1333</v>
      </c>
      <c r="D55" s="21">
        <v>1264</v>
      </c>
      <c r="E55" s="13">
        <v>0.5</v>
      </c>
      <c r="F55" s="14">
        <f t="shared" si="0"/>
        <v>7.7011936850211781E-4</v>
      </c>
      <c r="G55" s="14">
        <f t="shared" si="1"/>
        <v>7.6982294072363362E-4</v>
      </c>
      <c r="H55" s="12">
        <f t="shared" si="6"/>
        <v>98625.048968944684</v>
      </c>
      <c r="I55" s="12">
        <f t="shared" si="4"/>
        <v>75.923825226285373</v>
      </c>
      <c r="J55" s="12">
        <f t="shared" si="2"/>
        <v>98587.08705633154</v>
      </c>
      <c r="K55" s="12">
        <f t="shared" si="3"/>
        <v>4000616.3222516873</v>
      </c>
      <c r="L55" s="15">
        <f t="shared" si="5"/>
        <v>40.563896941753733</v>
      </c>
    </row>
    <row r="56" spans="1:12" x14ac:dyDescent="0.2">
      <c r="A56" s="16">
        <v>47</v>
      </c>
      <c r="B56" s="21">
        <v>0</v>
      </c>
      <c r="C56" s="21">
        <v>1276</v>
      </c>
      <c r="D56" s="21">
        <v>1342</v>
      </c>
      <c r="E56" s="13">
        <v>0.5</v>
      </c>
      <c r="F56" s="14">
        <f t="shared" si="0"/>
        <v>0</v>
      </c>
      <c r="G56" s="14">
        <f t="shared" si="1"/>
        <v>0</v>
      </c>
      <c r="H56" s="12">
        <f t="shared" si="6"/>
        <v>98549.125143718396</v>
      </c>
      <c r="I56" s="12">
        <f t="shared" si="4"/>
        <v>0</v>
      </c>
      <c r="J56" s="12">
        <f t="shared" si="2"/>
        <v>98549.125143718396</v>
      </c>
      <c r="K56" s="12">
        <f t="shared" si="3"/>
        <v>3902029.235195356</v>
      </c>
      <c r="L56" s="15">
        <f t="shared" si="5"/>
        <v>39.594762809967719</v>
      </c>
    </row>
    <row r="57" spans="1:12" x14ac:dyDescent="0.2">
      <c r="A57" s="16">
        <v>48</v>
      </c>
      <c r="B57" s="21">
        <v>1</v>
      </c>
      <c r="C57" s="21">
        <v>1234</v>
      </c>
      <c r="D57" s="21">
        <v>1279</v>
      </c>
      <c r="E57" s="13">
        <v>0.5</v>
      </c>
      <c r="F57" s="14">
        <f t="shared" si="0"/>
        <v>7.9586152009550337E-4</v>
      </c>
      <c r="G57" s="14">
        <f t="shared" si="1"/>
        <v>7.955449482895784E-4</v>
      </c>
      <c r="H57" s="12">
        <f t="shared" si="6"/>
        <v>98549.125143718396</v>
      </c>
      <c r="I57" s="12">
        <f t="shared" si="4"/>
        <v>78.400258666442639</v>
      </c>
      <c r="J57" s="12">
        <f t="shared" si="2"/>
        <v>98509.925014385168</v>
      </c>
      <c r="K57" s="12">
        <f t="shared" si="3"/>
        <v>3803480.1100516375</v>
      </c>
      <c r="L57" s="15">
        <f t="shared" si="5"/>
        <v>38.594762809967719</v>
      </c>
    </row>
    <row r="58" spans="1:12" x14ac:dyDescent="0.2">
      <c r="A58" s="16">
        <v>49</v>
      </c>
      <c r="B58" s="21">
        <v>0</v>
      </c>
      <c r="C58" s="21">
        <v>1219</v>
      </c>
      <c r="D58" s="21">
        <v>1225</v>
      </c>
      <c r="E58" s="13">
        <v>0.5</v>
      </c>
      <c r="F58" s="14">
        <f t="shared" si="0"/>
        <v>0</v>
      </c>
      <c r="G58" s="14">
        <f t="shared" si="1"/>
        <v>0</v>
      </c>
      <c r="H58" s="12">
        <f t="shared" si="6"/>
        <v>98470.724885051954</v>
      </c>
      <c r="I58" s="12">
        <f t="shared" si="4"/>
        <v>0</v>
      </c>
      <c r="J58" s="12">
        <f t="shared" si="2"/>
        <v>98470.724885051954</v>
      </c>
      <c r="K58" s="12">
        <f t="shared" si="3"/>
        <v>3704970.1850372525</v>
      </c>
      <c r="L58" s="15">
        <f t="shared" si="5"/>
        <v>37.625093035134896</v>
      </c>
    </row>
    <row r="59" spans="1:12" x14ac:dyDescent="0.2">
      <c r="A59" s="16">
        <v>50</v>
      </c>
      <c r="B59" s="21">
        <v>2</v>
      </c>
      <c r="C59" s="21">
        <v>1166</v>
      </c>
      <c r="D59" s="21">
        <v>1215</v>
      </c>
      <c r="E59" s="13">
        <v>0.5</v>
      </c>
      <c r="F59" s="14">
        <f t="shared" si="0"/>
        <v>1.6799664006719867E-3</v>
      </c>
      <c r="G59" s="14">
        <f t="shared" si="1"/>
        <v>1.6785564414603441E-3</v>
      </c>
      <c r="H59" s="12">
        <f t="shared" si="6"/>
        <v>98470.724885051954</v>
      </c>
      <c r="I59" s="12">
        <f t="shared" si="4"/>
        <v>165.28866955107335</v>
      </c>
      <c r="J59" s="12">
        <f t="shared" si="2"/>
        <v>98388.080550276427</v>
      </c>
      <c r="K59" s="12">
        <f t="shared" si="3"/>
        <v>3606499.4601522004</v>
      </c>
      <c r="L59" s="15">
        <f t="shared" si="5"/>
        <v>36.625093035134896</v>
      </c>
    </row>
    <row r="60" spans="1:12" x14ac:dyDescent="0.2">
      <c r="A60" s="16">
        <v>51</v>
      </c>
      <c r="B60" s="21">
        <v>2</v>
      </c>
      <c r="C60" s="21">
        <v>1099</v>
      </c>
      <c r="D60" s="21">
        <v>1166</v>
      </c>
      <c r="E60" s="13">
        <v>0.5</v>
      </c>
      <c r="F60" s="14">
        <f t="shared" si="0"/>
        <v>1.7660044150110375E-3</v>
      </c>
      <c r="G60" s="14">
        <f t="shared" si="1"/>
        <v>1.7644464049404499E-3</v>
      </c>
      <c r="H60" s="12">
        <f t="shared" si="6"/>
        <v>98305.436215500886</v>
      </c>
      <c r="I60" s="12">
        <f t="shared" si="4"/>
        <v>173.45467351654324</v>
      </c>
      <c r="J60" s="12">
        <f t="shared" si="2"/>
        <v>98218.708878742604</v>
      </c>
      <c r="K60" s="12">
        <f t="shared" si="3"/>
        <v>3508111.3796019242</v>
      </c>
      <c r="L60" s="15">
        <f t="shared" si="5"/>
        <v>35.685832998203637</v>
      </c>
    </row>
    <row r="61" spans="1:12" x14ac:dyDescent="0.2">
      <c r="A61" s="16">
        <v>52</v>
      </c>
      <c r="B61" s="21">
        <v>2</v>
      </c>
      <c r="C61" s="21">
        <v>1082</v>
      </c>
      <c r="D61" s="21">
        <v>1089</v>
      </c>
      <c r="E61" s="13">
        <v>0.5</v>
      </c>
      <c r="F61" s="14">
        <f t="shared" si="0"/>
        <v>1.8424689083371719E-3</v>
      </c>
      <c r="G61" s="14">
        <f t="shared" si="1"/>
        <v>1.8407731247123791E-3</v>
      </c>
      <c r="H61" s="12">
        <f t="shared" si="6"/>
        <v>98131.981541984336</v>
      </c>
      <c r="I61" s="12">
        <f t="shared" si="4"/>
        <v>180.638714297256</v>
      </c>
      <c r="J61" s="12">
        <f t="shared" si="2"/>
        <v>98041.662184835717</v>
      </c>
      <c r="K61" s="12">
        <f t="shared" si="3"/>
        <v>3409892.6707231817</v>
      </c>
      <c r="L61" s="15">
        <f t="shared" si="5"/>
        <v>34.748026251404177</v>
      </c>
    </row>
    <row r="62" spans="1:12" x14ac:dyDescent="0.2">
      <c r="A62" s="16">
        <v>53</v>
      </c>
      <c r="B62" s="21">
        <v>2</v>
      </c>
      <c r="C62" s="21">
        <v>1059</v>
      </c>
      <c r="D62" s="21">
        <v>1067</v>
      </c>
      <c r="E62" s="13">
        <v>0.5</v>
      </c>
      <c r="F62" s="14">
        <f t="shared" si="0"/>
        <v>1.8814675446848542E-3</v>
      </c>
      <c r="G62" s="14">
        <f t="shared" si="1"/>
        <v>1.8796992481203009E-3</v>
      </c>
      <c r="H62" s="12">
        <f t="shared" si="6"/>
        <v>97951.342827687084</v>
      </c>
      <c r="I62" s="12">
        <f t="shared" si="4"/>
        <v>184.11906546557722</v>
      </c>
      <c r="J62" s="12">
        <f t="shared" si="2"/>
        <v>97859.283294954294</v>
      </c>
      <c r="K62" s="12">
        <f t="shared" si="3"/>
        <v>3311851.0085383458</v>
      </c>
      <c r="L62" s="15">
        <f t="shared" si="5"/>
        <v>33.811185359290576</v>
      </c>
    </row>
    <row r="63" spans="1:12" x14ac:dyDescent="0.2">
      <c r="A63" s="16">
        <v>54</v>
      </c>
      <c r="B63" s="21">
        <v>3</v>
      </c>
      <c r="C63" s="21">
        <v>1060</v>
      </c>
      <c r="D63" s="21">
        <v>1046</v>
      </c>
      <c r="E63" s="13">
        <v>0.5</v>
      </c>
      <c r="F63" s="14">
        <f t="shared" si="0"/>
        <v>2.8490028490028491E-3</v>
      </c>
      <c r="G63" s="14">
        <f t="shared" si="1"/>
        <v>2.8449502133712666E-3</v>
      </c>
      <c r="H63" s="12">
        <f t="shared" si="6"/>
        <v>97767.223762221503</v>
      </c>
      <c r="I63" s="12">
        <f t="shared" si="4"/>
        <v>278.1428841030484</v>
      </c>
      <c r="J63" s="12">
        <f t="shared" si="2"/>
        <v>97628.152320169989</v>
      </c>
      <c r="K63" s="12">
        <f t="shared" si="3"/>
        <v>3213991.7252433915</v>
      </c>
      <c r="L63" s="15">
        <f t="shared" si="5"/>
        <v>32.87391828840412</v>
      </c>
    </row>
    <row r="64" spans="1:12" x14ac:dyDescent="0.2">
      <c r="A64" s="16">
        <v>55</v>
      </c>
      <c r="B64" s="21">
        <v>2</v>
      </c>
      <c r="C64" s="21">
        <v>1184</v>
      </c>
      <c r="D64" s="21">
        <v>1051</v>
      </c>
      <c r="E64" s="13">
        <v>0.5</v>
      </c>
      <c r="F64" s="14">
        <f t="shared" si="0"/>
        <v>1.7897091722595079E-3</v>
      </c>
      <c r="G64" s="14">
        <f t="shared" si="1"/>
        <v>1.7881090746535537E-3</v>
      </c>
      <c r="H64" s="12">
        <f t="shared" si="6"/>
        <v>97489.080878118461</v>
      </c>
      <c r="I64" s="12">
        <f t="shared" si="4"/>
        <v>174.32111019779785</v>
      </c>
      <c r="J64" s="12">
        <f t="shared" si="2"/>
        <v>97401.920323019571</v>
      </c>
      <c r="K64" s="12">
        <f t="shared" si="3"/>
        <v>3116363.5729232216</v>
      </c>
      <c r="L64" s="15">
        <f t="shared" si="5"/>
        <v>31.966283247857486</v>
      </c>
    </row>
    <row r="65" spans="1:12" x14ac:dyDescent="0.2">
      <c r="A65" s="16">
        <v>56</v>
      </c>
      <c r="B65" s="21">
        <v>3</v>
      </c>
      <c r="C65" s="21">
        <v>1330</v>
      </c>
      <c r="D65" s="21">
        <v>1180</v>
      </c>
      <c r="E65" s="13">
        <v>0.5</v>
      </c>
      <c r="F65" s="14">
        <f t="shared" si="0"/>
        <v>2.3904382470119521E-3</v>
      </c>
      <c r="G65" s="14">
        <f t="shared" si="1"/>
        <v>2.3875845602865098E-3</v>
      </c>
      <c r="H65" s="12">
        <f t="shared" si="6"/>
        <v>97314.759767920666</v>
      </c>
      <c r="I65" s="12">
        <f t="shared" si="4"/>
        <v>232.3472179098782</v>
      </c>
      <c r="J65" s="12">
        <f t="shared" si="2"/>
        <v>97198.586158965729</v>
      </c>
      <c r="K65" s="12">
        <f t="shared" si="3"/>
        <v>3018961.6526002022</v>
      </c>
      <c r="L65" s="15">
        <f t="shared" si="5"/>
        <v>31.022649182918581</v>
      </c>
    </row>
    <row r="66" spans="1:12" x14ac:dyDescent="0.2">
      <c r="A66" s="16">
        <v>57</v>
      </c>
      <c r="B66" s="21">
        <v>1</v>
      </c>
      <c r="C66" s="21">
        <v>1350</v>
      </c>
      <c r="D66" s="21">
        <v>1314</v>
      </c>
      <c r="E66" s="13">
        <v>0.5</v>
      </c>
      <c r="F66" s="14">
        <f t="shared" si="0"/>
        <v>7.5075075075075074E-4</v>
      </c>
      <c r="G66" s="14">
        <f t="shared" si="1"/>
        <v>7.5046904315196987E-4</v>
      </c>
      <c r="H66" s="12">
        <f t="shared" si="6"/>
        <v>97082.412550010791</v>
      </c>
      <c r="I66" s="12">
        <f t="shared" si="4"/>
        <v>72.857345253291385</v>
      </c>
      <c r="J66" s="12">
        <f t="shared" si="2"/>
        <v>97045.983877384147</v>
      </c>
      <c r="K66" s="12">
        <f t="shared" si="3"/>
        <v>2921763.0664412365</v>
      </c>
      <c r="L66" s="15">
        <f t="shared" si="5"/>
        <v>30.095699001465654</v>
      </c>
    </row>
    <row r="67" spans="1:12" x14ac:dyDescent="0.2">
      <c r="A67" s="16">
        <v>58</v>
      </c>
      <c r="B67" s="21">
        <v>3</v>
      </c>
      <c r="C67" s="21">
        <v>1338</v>
      </c>
      <c r="D67" s="21">
        <v>1333</v>
      </c>
      <c r="E67" s="13">
        <v>0.5</v>
      </c>
      <c r="F67" s="14">
        <f t="shared" si="0"/>
        <v>2.2463496817671283E-3</v>
      </c>
      <c r="G67" s="14">
        <f t="shared" si="1"/>
        <v>2.243829468960359E-3</v>
      </c>
      <c r="H67" s="12">
        <f t="shared" si="6"/>
        <v>97009.555204757504</v>
      </c>
      <c r="I67" s="12">
        <f t="shared" si="4"/>
        <v>217.67289873917164</v>
      </c>
      <c r="J67" s="12">
        <f t="shared" si="2"/>
        <v>96900.718755387919</v>
      </c>
      <c r="K67" s="12">
        <f t="shared" si="3"/>
        <v>2824717.0825638524</v>
      </c>
      <c r="L67" s="15">
        <f t="shared" si="5"/>
        <v>29.117926338304908</v>
      </c>
    </row>
    <row r="68" spans="1:12" x14ac:dyDescent="0.2">
      <c r="A68" s="16">
        <v>59</v>
      </c>
      <c r="B68" s="21">
        <v>3</v>
      </c>
      <c r="C68" s="21">
        <v>1471</v>
      </c>
      <c r="D68" s="21">
        <v>1332</v>
      </c>
      <c r="E68" s="13">
        <v>0.5</v>
      </c>
      <c r="F68" s="14">
        <f t="shared" si="0"/>
        <v>2.1405636817695326E-3</v>
      </c>
      <c r="G68" s="14">
        <f t="shared" si="1"/>
        <v>2.1382751247327157E-3</v>
      </c>
      <c r="H68" s="12">
        <f t="shared" si="6"/>
        <v>96791.882306018335</v>
      </c>
      <c r="I68" s="12">
        <f t="shared" si="4"/>
        <v>206.96767421101569</v>
      </c>
      <c r="J68" s="12">
        <f t="shared" si="2"/>
        <v>96688.398468912827</v>
      </c>
      <c r="K68" s="12">
        <f t="shared" si="3"/>
        <v>2727816.3638084647</v>
      </c>
      <c r="L68" s="15">
        <f t="shared" si="5"/>
        <v>28.182284493488503</v>
      </c>
    </row>
    <row r="69" spans="1:12" x14ac:dyDescent="0.2">
      <c r="A69" s="16">
        <v>60</v>
      </c>
      <c r="B69" s="21">
        <v>7</v>
      </c>
      <c r="C69" s="21">
        <v>1474</v>
      </c>
      <c r="D69" s="21">
        <v>1464</v>
      </c>
      <c r="E69" s="13">
        <v>0.5</v>
      </c>
      <c r="F69" s="14">
        <f t="shared" si="0"/>
        <v>4.7651463580667122E-3</v>
      </c>
      <c r="G69" s="14">
        <f t="shared" si="1"/>
        <v>4.753820033955857E-3</v>
      </c>
      <c r="H69" s="12">
        <f t="shared" si="6"/>
        <v>96584.914631807318</v>
      </c>
      <c r="I69" s="12">
        <f t="shared" si="4"/>
        <v>459.14730215460179</v>
      </c>
      <c r="J69" s="12">
        <f t="shared" si="2"/>
        <v>96355.34098073002</v>
      </c>
      <c r="K69" s="12">
        <f t="shared" si="3"/>
        <v>2631127.9653395517</v>
      </c>
      <c r="L69" s="15">
        <f t="shared" si="5"/>
        <v>27.241603674545978</v>
      </c>
    </row>
    <row r="70" spans="1:12" x14ac:dyDescent="0.2">
      <c r="A70" s="16">
        <v>61</v>
      </c>
      <c r="B70" s="21">
        <v>4</v>
      </c>
      <c r="C70" s="21">
        <v>1676</v>
      </c>
      <c r="D70" s="21">
        <v>1470</v>
      </c>
      <c r="E70" s="13">
        <v>0.5</v>
      </c>
      <c r="F70" s="14">
        <f t="shared" si="0"/>
        <v>2.5429116338207248E-3</v>
      </c>
      <c r="G70" s="14">
        <f t="shared" si="1"/>
        <v>2.5396825396825397E-3</v>
      </c>
      <c r="H70" s="12">
        <f t="shared" si="6"/>
        <v>96125.767329652721</v>
      </c>
      <c r="I70" s="12">
        <f t="shared" si="4"/>
        <v>244.12893290070534</v>
      </c>
      <c r="J70" s="12">
        <f t="shared" si="2"/>
        <v>96003.702863202358</v>
      </c>
      <c r="K70" s="12">
        <f t="shared" si="3"/>
        <v>2534772.6243588217</v>
      </c>
      <c r="L70" s="15">
        <f t="shared" si="5"/>
        <v>26.369335660708938</v>
      </c>
    </row>
    <row r="71" spans="1:12" x14ac:dyDescent="0.2">
      <c r="A71" s="16">
        <v>62</v>
      </c>
      <c r="B71" s="21">
        <v>3</v>
      </c>
      <c r="C71" s="21">
        <v>1409</v>
      </c>
      <c r="D71" s="21">
        <v>1673</v>
      </c>
      <c r="E71" s="13">
        <v>0.5</v>
      </c>
      <c r="F71" s="14">
        <f t="shared" si="0"/>
        <v>1.9467878001297859E-3</v>
      </c>
      <c r="G71" s="14">
        <f t="shared" si="1"/>
        <v>1.9448946515397084E-3</v>
      </c>
      <c r="H71" s="12">
        <f t="shared" si="6"/>
        <v>95881.638396752009</v>
      </c>
      <c r="I71" s="12">
        <f t="shared" si="4"/>
        <v>186.47968569870733</v>
      </c>
      <c r="J71" s="12">
        <f t="shared" si="2"/>
        <v>95788.398553902647</v>
      </c>
      <c r="K71" s="12">
        <f t="shared" si="3"/>
        <v>2438768.9214956192</v>
      </c>
      <c r="L71" s="15">
        <f t="shared" si="5"/>
        <v>25.43520284253124</v>
      </c>
    </row>
    <row r="72" spans="1:12" x14ac:dyDescent="0.2">
      <c r="A72" s="16">
        <v>63</v>
      </c>
      <c r="B72" s="21">
        <v>5</v>
      </c>
      <c r="C72" s="21">
        <v>1324</v>
      </c>
      <c r="D72" s="21">
        <v>1404</v>
      </c>
      <c r="E72" s="13">
        <v>0.5</v>
      </c>
      <c r="F72" s="14">
        <f t="shared" si="0"/>
        <v>3.6656891495601175E-3</v>
      </c>
      <c r="G72" s="14">
        <f t="shared" si="1"/>
        <v>3.6589828027808269E-3</v>
      </c>
      <c r="H72" s="12">
        <f t="shared" si="6"/>
        <v>95695.1587110533</v>
      </c>
      <c r="I72" s="12">
        <f t="shared" si="4"/>
        <v>350.14694003312587</v>
      </c>
      <c r="J72" s="12">
        <f t="shared" si="2"/>
        <v>95520.085241036737</v>
      </c>
      <c r="K72" s="12">
        <f t="shared" si="3"/>
        <v>2342980.5229417165</v>
      </c>
      <c r="L72" s="15">
        <f t="shared" si="5"/>
        <v>24.483793689252639</v>
      </c>
    </row>
    <row r="73" spans="1:12" x14ac:dyDescent="0.2">
      <c r="A73" s="16">
        <v>64</v>
      </c>
      <c r="B73" s="21">
        <v>5</v>
      </c>
      <c r="C73" s="21">
        <v>1417</v>
      </c>
      <c r="D73" s="21">
        <v>1314</v>
      </c>
      <c r="E73" s="13">
        <v>0.5</v>
      </c>
      <c r="F73" s="14">
        <f t="shared" ref="F73:F109" si="7">B73/((C73+D73)/2)</f>
        <v>3.6616623947272062E-3</v>
      </c>
      <c r="G73" s="14">
        <f t="shared" ref="G73:G108" si="8">F73/((1+(1-E73)*F73))</f>
        <v>3.6549707602339184E-3</v>
      </c>
      <c r="H73" s="12">
        <f t="shared" si="6"/>
        <v>95345.011771020174</v>
      </c>
      <c r="I73" s="12">
        <f t="shared" si="4"/>
        <v>348.48323015723747</v>
      </c>
      <c r="J73" s="12">
        <f t="shared" ref="J73:J108" si="9">H74+I73*E73</f>
        <v>95170.770155941558</v>
      </c>
      <c r="K73" s="12">
        <f t="shared" ref="K73:K97" si="10">K74+J73</f>
        <v>2247460.4377006795</v>
      </c>
      <c r="L73" s="15">
        <f t="shared" si="5"/>
        <v>23.571872255867593</v>
      </c>
    </row>
    <row r="74" spans="1:12" x14ac:dyDescent="0.2">
      <c r="A74" s="16">
        <v>65</v>
      </c>
      <c r="B74" s="21">
        <v>8</v>
      </c>
      <c r="C74" s="21">
        <v>1311</v>
      </c>
      <c r="D74" s="21">
        <v>1403</v>
      </c>
      <c r="E74" s="13">
        <v>0.5</v>
      </c>
      <c r="F74" s="14">
        <f t="shared" si="7"/>
        <v>5.8953574060427415E-3</v>
      </c>
      <c r="G74" s="14">
        <f t="shared" si="8"/>
        <v>5.8780308596620137E-3</v>
      </c>
      <c r="H74" s="12">
        <f t="shared" si="6"/>
        <v>94996.528540862942</v>
      </c>
      <c r="I74" s="12">
        <f t="shared" ref="I74:I108" si="11">H74*G74</f>
        <v>558.39252632395562</v>
      </c>
      <c r="J74" s="12">
        <f t="shared" si="9"/>
        <v>94717.332277700974</v>
      </c>
      <c r="K74" s="12">
        <f t="shared" si="10"/>
        <v>2152289.6675447379</v>
      </c>
      <c r="L74" s="15">
        <f t="shared" ref="L74:L108" si="12">K74/H74</f>
        <v>22.656508617774662</v>
      </c>
    </row>
    <row r="75" spans="1:12" x14ac:dyDescent="0.2">
      <c r="A75" s="16">
        <v>66</v>
      </c>
      <c r="B75" s="21">
        <v>9</v>
      </c>
      <c r="C75" s="21">
        <v>1252</v>
      </c>
      <c r="D75" s="21">
        <v>1297</v>
      </c>
      <c r="E75" s="13">
        <v>0.5</v>
      </c>
      <c r="F75" s="14">
        <f t="shared" si="7"/>
        <v>7.0615927814829341E-3</v>
      </c>
      <c r="G75" s="14">
        <f t="shared" si="8"/>
        <v>7.036747458952307E-3</v>
      </c>
      <c r="H75" s="12">
        <f t="shared" ref="H75:H108" si="13">H74-I74</f>
        <v>94438.136014538992</v>
      </c>
      <c r="I75" s="12">
        <f t="shared" si="11"/>
        <v>664.53731362849965</v>
      </c>
      <c r="J75" s="12">
        <f t="shared" si="9"/>
        <v>94105.867357724739</v>
      </c>
      <c r="K75" s="12">
        <f t="shared" si="10"/>
        <v>2057572.3352670369</v>
      </c>
      <c r="L75" s="15">
        <f t="shared" si="12"/>
        <v>21.787515320614421</v>
      </c>
    </row>
    <row r="76" spans="1:12" x14ac:dyDescent="0.2">
      <c r="A76" s="16">
        <v>67</v>
      </c>
      <c r="B76" s="21">
        <v>6</v>
      </c>
      <c r="C76" s="21">
        <v>946</v>
      </c>
      <c r="D76" s="21">
        <v>1233</v>
      </c>
      <c r="E76" s="13">
        <v>0.5</v>
      </c>
      <c r="F76" s="14">
        <f t="shared" si="7"/>
        <v>5.507113354749885E-3</v>
      </c>
      <c r="G76" s="14">
        <f t="shared" si="8"/>
        <v>5.491990846681922E-3</v>
      </c>
      <c r="H76" s="12">
        <f t="shared" si="13"/>
        <v>93773.598700910487</v>
      </c>
      <c r="I76" s="12">
        <f t="shared" si="11"/>
        <v>515.00374572582416</v>
      </c>
      <c r="J76" s="12">
        <f t="shared" si="9"/>
        <v>93516.096828047564</v>
      </c>
      <c r="K76" s="12">
        <f t="shared" si="10"/>
        <v>1963466.4679093121</v>
      </c>
      <c r="L76" s="15">
        <f t="shared" si="12"/>
        <v>20.938371728398305</v>
      </c>
    </row>
    <row r="77" spans="1:12" x14ac:dyDescent="0.2">
      <c r="A77" s="16">
        <v>68</v>
      </c>
      <c r="B77" s="21">
        <v>2</v>
      </c>
      <c r="C77" s="21">
        <v>800</v>
      </c>
      <c r="D77" s="21">
        <v>937</v>
      </c>
      <c r="E77" s="13">
        <v>0.5</v>
      </c>
      <c r="F77" s="14">
        <f t="shared" si="7"/>
        <v>2.3028209556706968E-3</v>
      </c>
      <c r="G77" s="14">
        <f t="shared" si="8"/>
        <v>2.3001725129384704E-3</v>
      </c>
      <c r="H77" s="12">
        <f t="shared" si="13"/>
        <v>93258.594955184657</v>
      </c>
      <c r="I77" s="12">
        <f t="shared" si="11"/>
        <v>214.51085671117806</v>
      </c>
      <c r="J77" s="12">
        <f t="shared" si="9"/>
        <v>93151.339526829077</v>
      </c>
      <c r="K77" s="12">
        <f t="shared" si="10"/>
        <v>1869950.3710812645</v>
      </c>
      <c r="L77" s="15">
        <f t="shared" si="12"/>
        <v>20.051238944569857</v>
      </c>
    </row>
    <row r="78" spans="1:12" x14ac:dyDescent="0.2">
      <c r="A78" s="16">
        <v>69</v>
      </c>
      <c r="B78" s="21">
        <v>3</v>
      </c>
      <c r="C78" s="21">
        <v>1081</v>
      </c>
      <c r="D78" s="21">
        <v>801</v>
      </c>
      <c r="E78" s="13">
        <v>0.5</v>
      </c>
      <c r="F78" s="14">
        <f t="shared" si="7"/>
        <v>3.188097768331562E-3</v>
      </c>
      <c r="G78" s="14">
        <f t="shared" si="8"/>
        <v>3.183023872679045E-3</v>
      </c>
      <c r="H78" s="12">
        <f t="shared" si="13"/>
        <v>93044.084098473482</v>
      </c>
      <c r="I78" s="12">
        <f t="shared" si="11"/>
        <v>296.16154089699779</v>
      </c>
      <c r="J78" s="12">
        <f t="shared" si="9"/>
        <v>92896.003328024992</v>
      </c>
      <c r="K78" s="12">
        <f t="shared" si="10"/>
        <v>1776799.0315544354</v>
      </c>
      <c r="L78" s="15">
        <f t="shared" si="12"/>
        <v>19.09631384703572</v>
      </c>
    </row>
    <row r="79" spans="1:12" x14ac:dyDescent="0.2">
      <c r="A79" s="16">
        <v>70</v>
      </c>
      <c r="B79" s="21">
        <v>3</v>
      </c>
      <c r="C79" s="21">
        <v>614</v>
      </c>
      <c r="D79" s="21">
        <v>1070</v>
      </c>
      <c r="E79" s="13">
        <v>0.5</v>
      </c>
      <c r="F79" s="14">
        <f t="shared" si="7"/>
        <v>3.5629453681710215E-3</v>
      </c>
      <c r="G79" s="14">
        <f t="shared" si="8"/>
        <v>3.5566093657379968E-3</v>
      </c>
      <c r="H79" s="12">
        <f t="shared" si="13"/>
        <v>92747.922557576487</v>
      </c>
      <c r="I79" s="12">
        <f t="shared" si="11"/>
        <v>329.86813002101894</v>
      </c>
      <c r="J79" s="12">
        <f t="shared" si="9"/>
        <v>92582.988492565986</v>
      </c>
      <c r="K79" s="12">
        <f t="shared" si="10"/>
        <v>1683903.0282264103</v>
      </c>
      <c r="L79" s="15">
        <f t="shared" si="12"/>
        <v>18.155695370762285</v>
      </c>
    </row>
    <row r="80" spans="1:12" x14ac:dyDescent="0.2">
      <c r="A80" s="16">
        <v>71</v>
      </c>
      <c r="B80" s="21">
        <v>3</v>
      </c>
      <c r="C80" s="21">
        <v>690</v>
      </c>
      <c r="D80" s="21">
        <v>613</v>
      </c>
      <c r="E80" s="13">
        <v>0.5</v>
      </c>
      <c r="F80" s="14">
        <f t="shared" si="7"/>
        <v>4.6047582501918651E-3</v>
      </c>
      <c r="G80" s="14">
        <f t="shared" si="8"/>
        <v>4.5941807044410409E-3</v>
      </c>
      <c r="H80" s="12">
        <f t="shared" si="13"/>
        <v>92418.054427555471</v>
      </c>
      <c r="I80" s="12">
        <f t="shared" si="11"/>
        <v>424.58524239305723</v>
      </c>
      <c r="J80" s="12">
        <f t="shared" si="9"/>
        <v>92205.761806358933</v>
      </c>
      <c r="K80" s="12">
        <f t="shared" si="10"/>
        <v>1591320.0397338443</v>
      </c>
      <c r="L80" s="15">
        <f t="shared" si="12"/>
        <v>17.218713914619855</v>
      </c>
    </row>
    <row r="81" spans="1:12" x14ac:dyDescent="0.2">
      <c r="A81" s="16">
        <v>72</v>
      </c>
      <c r="B81" s="21">
        <v>6</v>
      </c>
      <c r="C81" s="21">
        <v>733</v>
      </c>
      <c r="D81" s="21">
        <v>679</v>
      </c>
      <c r="E81" s="13">
        <v>0.5</v>
      </c>
      <c r="F81" s="14">
        <f t="shared" si="7"/>
        <v>8.4985835694051E-3</v>
      </c>
      <c r="G81" s="14">
        <f t="shared" si="8"/>
        <v>8.4626234132581107E-3</v>
      </c>
      <c r="H81" s="12">
        <f t="shared" si="13"/>
        <v>91993.469185162408</v>
      </c>
      <c r="I81" s="12">
        <f t="shared" si="11"/>
        <v>778.50608619319394</v>
      </c>
      <c r="J81" s="12">
        <f t="shared" si="9"/>
        <v>91604.216142065809</v>
      </c>
      <c r="K81" s="12">
        <f t="shared" si="10"/>
        <v>1499114.2779274855</v>
      </c>
      <c r="L81" s="15">
        <f t="shared" si="12"/>
        <v>16.29587720961041</v>
      </c>
    </row>
    <row r="82" spans="1:12" x14ac:dyDescent="0.2">
      <c r="A82" s="16">
        <v>73</v>
      </c>
      <c r="B82" s="21">
        <v>7</v>
      </c>
      <c r="C82" s="21">
        <v>766</v>
      </c>
      <c r="D82" s="21">
        <v>723</v>
      </c>
      <c r="E82" s="13">
        <v>0.5</v>
      </c>
      <c r="F82" s="14">
        <f t="shared" si="7"/>
        <v>9.4022834116856951E-3</v>
      </c>
      <c r="G82" s="14">
        <f t="shared" si="8"/>
        <v>9.3582887700534752E-3</v>
      </c>
      <c r="H82" s="12">
        <f t="shared" si="13"/>
        <v>91214.963098969209</v>
      </c>
      <c r="I82" s="12">
        <f t="shared" si="11"/>
        <v>853.6159648299257</v>
      </c>
      <c r="J82" s="12">
        <f t="shared" si="9"/>
        <v>90788.155116554248</v>
      </c>
      <c r="K82" s="12">
        <f t="shared" si="10"/>
        <v>1407510.0617854197</v>
      </c>
      <c r="L82" s="15">
        <f t="shared" si="12"/>
        <v>15.430692662324011</v>
      </c>
    </row>
    <row r="83" spans="1:12" x14ac:dyDescent="0.2">
      <c r="A83" s="16">
        <v>74</v>
      </c>
      <c r="B83" s="21">
        <v>10</v>
      </c>
      <c r="C83" s="21">
        <v>690</v>
      </c>
      <c r="D83" s="21">
        <v>747</v>
      </c>
      <c r="E83" s="13">
        <v>0.5</v>
      </c>
      <c r="F83" s="14">
        <f t="shared" si="7"/>
        <v>1.3917884481558803E-2</v>
      </c>
      <c r="G83" s="14">
        <f t="shared" si="8"/>
        <v>1.3821700069108501E-2</v>
      </c>
      <c r="H83" s="12">
        <f t="shared" si="13"/>
        <v>90361.347134139287</v>
      </c>
      <c r="I83" s="12">
        <f t="shared" si="11"/>
        <v>1248.9474379286703</v>
      </c>
      <c r="J83" s="12">
        <f t="shared" si="9"/>
        <v>89736.873415174952</v>
      </c>
      <c r="K83" s="12">
        <f t="shared" si="10"/>
        <v>1316721.9066688654</v>
      </c>
      <c r="L83" s="15">
        <f t="shared" si="12"/>
        <v>14.571738341995088</v>
      </c>
    </row>
    <row r="84" spans="1:12" x14ac:dyDescent="0.2">
      <c r="A84" s="16">
        <v>75</v>
      </c>
      <c r="B84" s="21">
        <v>6</v>
      </c>
      <c r="C84" s="21">
        <v>613</v>
      </c>
      <c r="D84" s="21">
        <v>684</v>
      </c>
      <c r="E84" s="13">
        <v>0.5</v>
      </c>
      <c r="F84" s="14">
        <f t="shared" si="7"/>
        <v>9.2521202775636083E-3</v>
      </c>
      <c r="G84" s="14">
        <f t="shared" si="8"/>
        <v>9.2095165003837302E-3</v>
      </c>
      <c r="H84" s="12">
        <f t="shared" si="13"/>
        <v>89112.399696210618</v>
      </c>
      <c r="I84" s="12">
        <f t="shared" si="11"/>
        <v>820.68211539104175</v>
      </c>
      <c r="J84" s="12">
        <f t="shared" si="9"/>
        <v>88702.058638515096</v>
      </c>
      <c r="K84" s="12">
        <f t="shared" si="10"/>
        <v>1226985.0332536905</v>
      </c>
      <c r="L84" s="15">
        <f t="shared" si="12"/>
        <v>13.768959622191234</v>
      </c>
    </row>
    <row r="85" spans="1:12" x14ac:dyDescent="0.2">
      <c r="A85" s="16">
        <v>76</v>
      </c>
      <c r="B85" s="21">
        <v>11</v>
      </c>
      <c r="C85" s="21">
        <v>569</v>
      </c>
      <c r="D85" s="21">
        <v>600</v>
      </c>
      <c r="E85" s="13">
        <v>0.5</v>
      </c>
      <c r="F85" s="14">
        <f t="shared" si="7"/>
        <v>1.8819503849443968E-2</v>
      </c>
      <c r="G85" s="14">
        <f t="shared" si="8"/>
        <v>1.8644067796610167E-2</v>
      </c>
      <c r="H85" s="12">
        <f t="shared" si="13"/>
        <v>88291.717580819575</v>
      </c>
      <c r="I85" s="12">
        <f t="shared" si="11"/>
        <v>1646.116768455958</v>
      </c>
      <c r="J85" s="12">
        <f t="shared" si="9"/>
        <v>87468.659196591587</v>
      </c>
      <c r="K85" s="12">
        <f t="shared" si="10"/>
        <v>1138282.9746151753</v>
      </c>
      <c r="L85" s="15">
        <f t="shared" si="12"/>
        <v>12.8922961949769</v>
      </c>
    </row>
    <row r="86" spans="1:12" x14ac:dyDescent="0.2">
      <c r="A86" s="16">
        <v>77</v>
      </c>
      <c r="B86" s="21">
        <v>8</v>
      </c>
      <c r="C86" s="21">
        <v>596</v>
      </c>
      <c r="D86" s="21">
        <v>563</v>
      </c>
      <c r="E86" s="13">
        <v>0.5</v>
      </c>
      <c r="F86" s="14">
        <f t="shared" si="7"/>
        <v>1.3805004314063849E-2</v>
      </c>
      <c r="G86" s="14">
        <f t="shared" si="8"/>
        <v>1.3710368466152529E-2</v>
      </c>
      <c r="H86" s="12">
        <f t="shared" si="13"/>
        <v>86645.600812363613</v>
      </c>
      <c r="I86" s="12">
        <f t="shared" si="11"/>
        <v>1187.9431131086701</v>
      </c>
      <c r="J86" s="12">
        <f t="shared" si="9"/>
        <v>86051.629255809268</v>
      </c>
      <c r="K86" s="12">
        <f t="shared" si="10"/>
        <v>1050814.3154185838</v>
      </c>
      <c r="L86" s="15">
        <f t="shared" si="12"/>
        <v>12.127728419751937</v>
      </c>
    </row>
    <row r="87" spans="1:12" x14ac:dyDescent="0.2">
      <c r="A87" s="16">
        <v>78</v>
      </c>
      <c r="B87" s="21">
        <v>14</v>
      </c>
      <c r="C87" s="21">
        <v>509</v>
      </c>
      <c r="D87" s="21">
        <v>579</v>
      </c>
      <c r="E87" s="13">
        <v>0.5</v>
      </c>
      <c r="F87" s="14">
        <f t="shared" si="7"/>
        <v>2.5735294117647058E-2</v>
      </c>
      <c r="G87" s="14">
        <f t="shared" si="8"/>
        <v>2.540834845735027E-2</v>
      </c>
      <c r="H87" s="12">
        <f t="shared" si="13"/>
        <v>85457.657699254938</v>
      </c>
      <c r="I87" s="12">
        <f t="shared" si="11"/>
        <v>2171.3379451716314</v>
      </c>
      <c r="J87" s="12">
        <f t="shared" si="9"/>
        <v>84371.988726669122</v>
      </c>
      <c r="K87" s="12">
        <f t="shared" si="10"/>
        <v>964762.68616277457</v>
      </c>
      <c r="L87" s="15">
        <f t="shared" si="12"/>
        <v>11.289364957298448</v>
      </c>
    </row>
    <row r="88" spans="1:12" x14ac:dyDescent="0.2">
      <c r="A88" s="16">
        <v>79</v>
      </c>
      <c r="B88" s="21">
        <v>11</v>
      </c>
      <c r="C88" s="21">
        <v>470</v>
      </c>
      <c r="D88" s="21">
        <v>494</v>
      </c>
      <c r="E88" s="13">
        <v>0.5</v>
      </c>
      <c r="F88" s="14">
        <f t="shared" si="7"/>
        <v>2.2821576763485476E-2</v>
      </c>
      <c r="G88" s="14">
        <f t="shared" si="8"/>
        <v>2.2564102564102562E-2</v>
      </c>
      <c r="H88" s="12">
        <f t="shared" si="13"/>
        <v>83286.319754083306</v>
      </c>
      <c r="I88" s="12">
        <f t="shared" si="11"/>
        <v>1879.281061117777</v>
      </c>
      <c r="J88" s="12">
        <f t="shared" si="9"/>
        <v>82346.679223524421</v>
      </c>
      <c r="K88" s="12">
        <f t="shared" si="10"/>
        <v>880390.69743610546</v>
      </c>
      <c r="L88" s="15">
        <f t="shared" si="12"/>
        <v>10.570651939425408</v>
      </c>
    </row>
    <row r="89" spans="1:12" x14ac:dyDescent="0.2">
      <c r="A89" s="16">
        <v>80</v>
      </c>
      <c r="B89" s="21">
        <v>15</v>
      </c>
      <c r="C89" s="21">
        <v>440</v>
      </c>
      <c r="D89" s="21">
        <v>453</v>
      </c>
      <c r="E89" s="13">
        <v>0.5</v>
      </c>
      <c r="F89" s="14">
        <f t="shared" si="7"/>
        <v>3.3594624860022397E-2</v>
      </c>
      <c r="G89" s="14">
        <f t="shared" si="8"/>
        <v>3.3039647577092511E-2</v>
      </c>
      <c r="H89" s="12">
        <f t="shared" si="13"/>
        <v>81407.038692965536</v>
      </c>
      <c r="I89" s="12">
        <f t="shared" si="11"/>
        <v>2689.6598687103151</v>
      </c>
      <c r="J89" s="12">
        <f t="shared" si="9"/>
        <v>80062.208758610388</v>
      </c>
      <c r="K89" s="12">
        <f t="shared" si="10"/>
        <v>798044.01821258105</v>
      </c>
      <c r="L89" s="15">
        <f t="shared" si="12"/>
        <v>9.8031328866104648</v>
      </c>
    </row>
    <row r="90" spans="1:12" x14ac:dyDescent="0.2">
      <c r="A90" s="16">
        <v>81</v>
      </c>
      <c r="B90" s="21">
        <v>19</v>
      </c>
      <c r="C90" s="21">
        <v>408</v>
      </c>
      <c r="D90" s="21">
        <v>419</v>
      </c>
      <c r="E90" s="13">
        <v>0.5</v>
      </c>
      <c r="F90" s="14">
        <f t="shared" si="7"/>
        <v>4.5949214026602174E-2</v>
      </c>
      <c r="G90" s="14">
        <f t="shared" si="8"/>
        <v>4.4917257683215132E-2</v>
      </c>
      <c r="H90" s="12">
        <f t="shared" si="13"/>
        <v>78717.378824255225</v>
      </c>
      <c r="I90" s="12">
        <f t="shared" si="11"/>
        <v>3535.7687887963343</v>
      </c>
      <c r="J90" s="12">
        <f t="shared" si="9"/>
        <v>76949.494429857048</v>
      </c>
      <c r="K90" s="12">
        <f t="shared" si="10"/>
        <v>717981.80945397064</v>
      </c>
      <c r="L90" s="15">
        <f t="shared" si="12"/>
        <v>9.1210075866085436</v>
      </c>
    </row>
    <row r="91" spans="1:12" x14ac:dyDescent="0.2">
      <c r="A91" s="16">
        <v>82</v>
      </c>
      <c r="B91" s="21">
        <v>19</v>
      </c>
      <c r="C91" s="21">
        <v>358</v>
      </c>
      <c r="D91" s="21">
        <v>382</v>
      </c>
      <c r="E91" s="13">
        <v>0.5</v>
      </c>
      <c r="F91" s="14">
        <f t="shared" si="7"/>
        <v>5.1351351351351354E-2</v>
      </c>
      <c r="G91" s="14">
        <f t="shared" si="8"/>
        <v>5.0065876152832672E-2</v>
      </c>
      <c r="H91" s="12">
        <f t="shared" si="13"/>
        <v>75181.610035458885</v>
      </c>
      <c r="I91" s="12">
        <f t="shared" si="11"/>
        <v>3764.0331770058465</v>
      </c>
      <c r="J91" s="12">
        <f t="shared" si="9"/>
        <v>73299.593446955972</v>
      </c>
      <c r="K91" s="12">
        <f t="shared" si="10"/>
        <v>641032.31502411363</v>
      </c>
      <c r="L91" s="15">
        <f t="shared" si="12"/>
        <v>8.5264510127114228</v>
      </c>
    </row>
    <row r="92" spans="1:12" x14ac:dyDescent="0.2">
      <c r="A92" s="16">
        <v>83</v>
      </c>
      <c r="B92" s="21">
        <v>23</v>
      </c>
      <c r="C92" s="21">
        <v>308</v>
      </c>
      <c r="D92" s="21">
        <v>342</v>
      </c>
      <c r="E92" s="13">
        <v>0.5</v>
      </c>
      <c r="F92" s="14">
        <f t="shared" si="7"/>
        <v>7.0769230769230765E-2</v>
      </c>
      <c r="G92" s="14">
        <f t="shared" si="8"/>
        <v>6.8350668647845461E-2</v>
      </c>
      <c r="H92" s="12">
        <f t="shared" si="13"/>
        <v>71417.576858453045</v>
      </c>
      <c r="I92" s="12">
        <f t="shared" si="11"/>
        <v>4881.4391314841605</v>
      </c>
      <c r="J92" s="12">
        <f t="shared" si="9"/>
        <v>68976.857292710964</v>
      </c>
      <c r="K92" s="12">
        <f t="shared" si="10"/>
        <v>567732.72157715762</v>
      </c>
      <c r="L92" s="15">
        <f t="shared" si="12"/>
        <v>7.9494817179583475</v>
      </c>
    </row>
    <row r="93" spans="1:12" x14ac:dyDescent="0.2">
      <c r="A93" s="16">
        <v>84</v>
      </c>
      <c r="B93" s="21">
        <v>12</v>
      </c>
      <c r="C93" s="21">
        <v>305</v>
      </c>
      <c r="D93" s="21">
        <v>284</v>
      </c>
      <c r="E93" s="13">
        <v>0.5</v>
      </c>
      <c r="F93" s="14">
        <f t="shared" si="7"/>
        <v>4.074702886247878E-2</v>
      </c>
      <c r="G93" s="14">
        <f t="shared" si="8"/>
        <v>3.9933444259567394E-2</v>
      </c>
      <c r="H93" s="12">
        <f t="shared" si="13"/>
        <v>66536.137726968882</v>
      </c>
      <c r="I93" s="12">
        <f t="shared" si="11"/>
        <v>2657.0171471668109</v>
      </c>
      <c r="J93" s="12">
        <f t="shared" si="9"/>
        <v>65207.629153385475</v>
      </c>
      <c r="K93" s="12">
        <f t="shared" si="10"/>
        <v>498755.8642844467</v>
      </c>
      <c r="L93" s="15">
        <f t="shared" si="12"/>
        <v>7.4960146669632666</v>
      </c>
    </row>
    <row r="94" spans="1:12" x14ac:dyDescent="0.2">
      <c r="A94" s="16">
        <v>85</v>
      </c>
      <c r="B94" s="21">
        <v>21</v>
      </c>
      <c r="C94" s="21">
        <v>293</v>
      </c>
      <c r="D94" s="21">
        <v>278</v>
      </c>
      <c r="E94" s="13">
        <v>0.5</v>
      </c>
      <c r="F94" s="14">
        <f t="shared" si="7"/>
        <v>7.3555166374781086E-2</v>
      </c>
      <c r="G94" s="14">
        <f t="shared" si="8"/>
        <v>7.0945945945945957E-2</v>
      </c>
      <c r="H94" s="12">
        <f t="shared" si="13"/>
        <v>63879.120579802067</v>
      </c>
      <c r="I94" s="12">
        <f t="shared" si="11"/>
        <v>4531.9646357292013</v>
      </c>
      <c r="J94" s="12">
        <f t="shared" si="9"/>
        <v>61613.138261937471</v>
      </c>
      <c r="K94" s="12">
        <f t="shared" si="10"/>
        <v>433548.23513106123</v>
      </c>
      <c r="L94" s="15">
        <f t="shared" si="12"/>
        <v>6.7870100777208382</v>
      </c>
    </row>
    <row r="95" spans="1:12" x14ac:dyDescent="0.2">
      <c r="A95" s="16">
        <v>86</v>
      </c>
      <c r="B95" s="21">
        <v>15</v>
      </c>
      <c r="C95" s="21">
        <v>234</v>
      </c>
      <c r="D95" s="21">
        <v>289</v>
      </c>
      <c r="E95" s="13">
        <v>0.5</v>
      </c>
      <c r="F95" s="14">
        <f t="shared" si="7"/>
        <v>5.736137667304015E-2</v>
      </c>
      <c r="G95" s="14">
        <f t="shared" si="8"/>
        <v>5.5762081784386616E-2</v>
      </c>
      <c r="H95" s="12">
        <f t="shared" si="13"/>
        <v>59347.155944072867</v>
      </c>
      <c r="I95" s="12">
        <f t="shared" si="11"/>
        <v>3309.3209634241375</v>
      </c>
      <c r="J95" s="12">
        <f t="shared" si="9"/>
        <v>57692.495462360799</v>
      </c>
      <c r="K95" s="12">
        <f t="shared" si="10"/>
        <v>371935.09686912375</v>
      </c>
      <c r="L95" s="15">
        <f t="shared" si="12"/>
        <v>6.2671090291104292</v>
      </c>
    </row>
    <row r="96" spans="1:12" x14ac:dyDescent="0.2">
      <c r="A96" s="16">
        <v>87</v>
      </c>
      <c r="B96" s="21">
        <v>23</v>
      </c>
      <c r="C96" s="21">
        <v>259</v>
      </c>
      <c r="D96" s="21">
        <v>216</v>
      </c>
      <c r="E96" s="13">
        <v>0.5</v>
      </c>
      <c r="F96" s="14">
        <f t="shared" si="7"/>
        <v>9.6842105263157896E-2</v>
      </c>
      <c r="G96" s="14">
        <f t="shared" si="8"/>
        <v>9.2369477911646583E-2</v>
      </c>
      <c r="H96" s="12">
        <f t="shared" si="13"/>
        <v>56037.834980648731</v>
      </c>
      <c r="I96" s="12">
        <f t="shared" si="11"/>
        <v>5176.1855604615293</v>
      </c>
      <c r="J96" s="12">
        <f t="shared" si="9"/>
        <v>53449.742200417968</v>
      </c>
      <c r="K96" s="12">
        <f t="shared" si="10"/>
        <v>314242.60140676296</v>
      </c>
      <c r="L96" s="15">
        <f t="shared" si="12"/>
        <v>5.6076863339791556</v>
      </c>
    </row>
    <row r="97" spans="1:12" x14ac:dyDescent="0.2">
      <c r="A97" s="16">
        <v>88</v>
      </c>
      <c r="B97" s="21">
        <v>24</v>
      </c>
      <c r="C97" s="21">
        <v>200</v>
      </c>
      <c r="D97" s="21">
        <v>234</v>
      </c>
      <c r="E97" s="13">
        <v>0.5</v>
      </c>
      <c r="F97" s="14">
        <f t="shared" si="7"/>
        <v>0.11059907834101383</v>
      </c>
      <c r="G97" s="14">
        <f t="shared" si="8"/>
        <v>0.10480349344978167</v>
      </c>
      <c r="H97" s="12">
        <f t="shared" si="13"/>
        <v>50861.649420187205</v>
      </c>
      <c r="I97" s="12">
        <f t="shared" si="11"/>
        <v>5330.4785418536812</v>
      </c>
      <c r="J97" s="12">
        <f t="shared" si="9"/>
        <v>48196.410149260359</v>
      </c>
      <c r="K97" s="12">
        <f t="shared" si="10"/>
        <v>260792.85920634502</v>
      </c>
      <c r="L97" s="15">
        <f t="shared" si="12"/>
        <v>5.1274951201805745</v>
      </c>
    </row>
    <row r="98" spans="1:12" x14ac:dyDescent="0.2">
      <c r="A98" s="16">
        <v>89</v>
      </c>
      <c r="B98" s="21">
        <v>25</v>
      </c>
      <c r="C98" s="21">
        <v>175</v>
      </c>
      <c r="D98" s="21">
        <v>178</v>
      </c>
      <c r="E98" s="13">
        <v>0.5</v>
      </c>
      <c r="F98" s="14">
        <f t="shared" si="7"/>
        <v>0.14164305949008499</v>
      </c>
      <c r="G98" s="14">
        <f t="shared" si="8"/>
        <v>0.13227513227513227</v>
      </c>
      <c r="H98" s="12">
        <f t="shared" si="13"/>
        <v>45531.17087833352</v>
      </c>
      <c r="I98" s="12">
        <f t="shared" si="11"/>
        <v>6022.6416505732168</v>
      </c>
      <c r="J98" s="12">
        <f t="shared" si="9"/>
        <v>42519.85005304691</v>
      </c>
      <c r="K98" s="12">
        <f>K99+J98</f>
        <v>212596.44905708465</v>
      </c>
      <c r="L98" s="15">
        <f t="shared" si="12"/>
        <v>4.6692506464456169</v>
      </c>
    </row>
    <row r="99" spans="1:12" x14ac:dyDescent="0.2">
      <c r="A99" s="16">
        <v>90</v>
      </c>
      <c r="B99" s="21">
        <v>29</v>
      </c>
      <c r="C99" s="21">
        <v>140</v>
      </c>
      <c r="D99" s="21">
        <v>152</v>
      </c>
      <c r="E99" s="24">
        <v>0.5</v>
      </c>
      <c r="F99" s="25">
        <f t="shared" si="7"/>
        <v>0.19863013698630136</v>
      </c>
      <c r="G99" s="25">
        <f t="shared" si="8"/>
        <v>0.18068535825545171</v>
      </c>
      <c r="H99" s="26">
        <f t="shared" si="13"/>
        <v>39508.5292277603</v>
      </c>
      <c r="I99" s="26">
        <f t="shared" si="11"/>
        <v>7138.6127576638546</v>
      </c>
      <c r="J99" s="26">
        <f t="shared" si="9"/>
        <v>35939.222848928373</v>
      </c>
      <c r="K99" s="26">
        <f t="shared" ref="K99:K108" si="14">K100+J99</f>
        <v>170076.59900403774</v>
      </c>
      <c r="L99" s="17">
        <f t="shared" si="12"/>
        <v>4.304807147428181</v>
      </c>
    </row>
    <row r="100" spans="1:12" x14ac:dyDescent="0.2">
      <c r="A100" s="16">
        <v>91</v>
      </c>
      <c r="B100" s="21">
        <v>15</v>
      </c>
      <c r="C100" s="21">
        <v>108</v>
      </c>
      <c r="D100" s="21">
        <v>119</v>
      </c>
      <c r="E100" s="24">
        <v>0.5</v>
      </c>
      <c r="F100" s="25">
        <f t="shared" si="7"/>
        <v>0.13215859030837004</v>
      </c>
      <c r="G100" s="25">
        <f t="shared" si="8"/>
        <v>0.12396694214876032</v>
      </c>
      <c r="H100" s="26">
        <f t="shared" si="13"/>
        <v>32369.916470096447</v>
      </c>
      <c r="I100" s="26">
        <f t="shared" si="11"/>
        <v>4012.7995624086502</v>
      </c>
      <c r="J100" s="26">
        <f t="shared" si="9"/>
        <v>30363.516688892119</v>
      </c>
      <c r="K100" s="26">
        <f t="shared" si="14"/>
        <v>134137.37615510938</v>
      </c>
      <c r="L100" s="17">
        <f t="shared" si="12"/>
        <v>4.1438900924883884</v>
      </c>
    </row>
    <row r="101" spans="1:12" x14ac:dyDescent="0.2">
      <c r="A101" s="16">
        <v>92</v>
      </c>
      <c r="B101" s="21">
        <v>22</v>
      </c>
      <c r="C101" s="21">
        <v>93</v>
      </c>
      <c r="D101" s="21">
        <v>94</v>
      </c>
      <c r="E101" s="24">
        <v>0.5</v>
      </c>
      <c r="F101" s="25">
        <f t="shared" si="7"/>
        <v>0.23529411764705882</v>
      </c>
      <c r="G101" s="25">
        <f t="shared" si="8"/>
        <v>0.21052631578947367</v>
      </c>
      <c r="H101" s="26">
        <f t="shared" si="13"/>
        <v>28357.116907687796</v>
      </c>
      <c r="I101" s="26">
        <f t="shared" si="11"/>
        <v>5969.919348986904</v>
      </c>
      <c r="J101" s="26">
        <f t="shared" si="9"/>
        <v>25372.157233194346</v>
      </c>
      <c r="K101" s="26">
        <f t="shared" si="14"/>
        <v>103773.85946621727</v>
      </c>
      <c r="L101" s="17">
        <f t="shared" si="12"/>
        <v>3.6595349168971234</v>
      </c>
    </row>
    <row r="102" spans="1:12" x14ac:dyDescent="0.2">
      <c r="A102" s="16">
        <v>93</v>
      </c>
      <c r="B102" s="21">
        <v>18</v>
      </c>
      <c r="C102" s="21">
        <v>75</v>
      </c>
      <c r="D102" s="21">
        <v>75</v>
      </c>
      <c r="E102" s="24">
        <v>0.5</v>
      </c>
      <c r="F102" s="25">
        <f t="shared" si="7"/>
        <v>0.24</v>
      </c>
      <c r="G102" s="25">
        <f t="shared" si="8"/>
        <v>0.21428571428571425</v>
      </c>
      <c r="H102" s="26">
        <f t="shared" si="13"/>
        <v>22387.197558700893</v>
      </c>
      <c r="I102" s="26">
        <f t="shared" si="11"/>
        <v>4797.2566197216192</v>
      </c>
      <c r="J102" s="26">
        <f t="shared" si="9"/>
        <v>19988.569248840085</v>
      </c>
      <c r="K102" s="26">
        <f t="shared" si="14"/>
        <v>78401.702233022923</v>
      </c>
      <c r="L102" s="17">
        <f t="shared" si="12"/>
        <v>3.5020775614030226</v>
      </c>
    </row>
    <row r="103" spans="1:12" x14ac:dyDescent="0.2">
      <c r="A103" s="16">
        <v>94</v>
      </c>
      <c r="B103" s="21">
        <v>14</v>
      </c>
      <c r="C103" s="21">
        <v>57</v>
      </c>
      <c r="D103" s="21">
        <v>56</v>
      </c>
      <c r="E103" s="24">
        <v>0.5</v>
      </c>
      <c r="F103" s="25">
        <f t="shared" si="7"/>
        <v>0.24778761061946902</v>
      </c>
      <c r="G103" s="25">
        <f t="shared" si="8"/>
        <v>0.22047244094488189</v>
      </c>
      <c r="H103" s="26">
        <f t="shared" si="13"/>
        <v>17589.940938979275</v>
      </c>
      <c r="I103" s="26">
        <f t="shared" si="11"/>
        <v>3878.0972148930682</v>
      </c>
      <c r="J103" s="26">
        <f t="shared" si="9"/>
        <v>15650.892331532739</v>
      </c>
      <c r="K103" s="26">
        <f t="shared" si="14"/>
        <v>58413.132984182834</v>
      </c>
      <c r="L103" s="17">
        <f t="shared" si="12"/>
        <v>3.3208259872402097</v>
      </c>
    </row>
    <row r="104" spans="1:12" x14ac:dyDescent="0.2">
      <c r="A104" s="16">
        <v>95</v>
      </c>
      <c r="B104" s="21">
        <v>9</v>
      </c>
      <c r="C104" s="21">
        <v>40</v>
      </c>
      <c r="D104" s="21">
        <v>47</v>
      </c>
      <c r="E104" s="24">
        <v>0.5</v>
      </c>
      <c r="F104" s="25">
        <f t="shared" si="7"/>
        <v>0.20689655172413793</v>
      </c>
      <c r="G104" s="25">
        <f t="shared" si="8"/>
        <v>0.1875</v>
      </c>
      <c r="H104" s="26">
        <f t="shared" si="13"/>
        <v>13711.843724086206</v>
      </c>
      <c r="I104" s="26">
        <f t="shared" si="11"/>
        <v>2570.9706982661637</v>
      </c>
      <c r="J104" s="26">
        <f t="shared" si="9"/>
        <v>12426.358374953123</v>
      </c>
      <c r="K104" s="26">
        <f t="shared" si="14"/>
        <v>42762.240652650093</v>
      </c>
      <c r="L104" s="17">
        <f t="shared" si="12"/>
        <v>3.118635357368754</v>
      </c>
    </row>
    <row r="105" spans="1:12" x14ac:dyDescent="0.2">
      <c r="A105" s="16">
        <v>96</v>
      </c>
      <c r="B105" s="21">
        <v>6</v>
      </c>
      <c r="C105" s="21">
        <v>29</v>
      </c>
      <c r="D105" s="21">
        <v>33</v>
      </c>
      <c r="E105" s="24">
        <v>0.5</v>
      </c>
      <c r="F105" s="25">
        <f t="shared" si="7"/>
        <v>0.19354838709677419</v>
      </c>
      <c r="G105" s="25">
        <f t="shared" si="8"/>
        <v>0.17647058823529413</v>
      </c>
      <c r="H105" s="26">
        <f t="shared" si="13"/>
        <v>11140.873025820041</v>
      </c>
      <c r="I105" s="26">
        <f t="shared" si="11"/>
        <v>1966.0364163211839</v>
      </c>
      <c r="J105" s="26">
        <f t="shared" si="9"/>
        <v>10157.85481765945</v>
      </c>
      <c r="K105" s="26">
        <f t="shared" si="14"/>
        <v>30335.882277696968</v>
      </c>
      <c r="L105" s="17">
        <f t="shared" si="12"/>
        <v>2.7229358244538515</v>
      </c>
    </row>
    <row r="106" spans="1:12" x14ac:dyDescent="0.2">
      <c r="A106" s="16">
        <v>97</v>
      </c>
      <c r="B106" s="21">
        <v>6</v>
      </c>
      <c r="C106" s="21">
        <v>23</v>
      </c>
      <c r="D106" s="21">
        <v>23</v>
      </c>
      <c r="E106" s="24">
        <v>0.5</v>
      </c>
      <c r="F106" s="25">
        <f t="shared" si="7"/>
        <v>0.2608695652173913</v>
      </c>
      <c r="G106" s="25">
        <f t="shared" si="8"/>
        <v>0.23076923076923078</v>
      </c>
      <c r="H106" s="26">
        <f t="shared" si="13"/>
        <v>9174.8366094988578</v>
      </c>
      <c r="I106" s="26">
        <f t="shared" si="11"/>
        <v>2117.2699868074287</v>
      </c>
      <c r="J106" s="26">
        <f t="shared" si="9"/>
        <v>8116.2016160951434</v>
      </c>
      <c r="K106" s="26">
        <f t="shared" si="14"/>
        <v>20178.027460037516</v>
      </c>
      <c r="L106" s="17">
        <f t="shared" si="12"/>
        <v>2.1992792154082479</v>
      </c>
    </row>
    <row r="107" spans="1:12" x14ac:dyDescent="0.2">
      <c r="A107" s="16">
        <v>98</v>
      </c>
      <c r="B107" s="21">
        <v>4</v>
      </c>
      <c r="C107" s="21">
        <v>17</v>
      </c>
      <c r="D107" s="21">
        <v>21</v>
      </c>
      <c r="E107" s="24">
        <v>0.5</v>
      </c>
      <c r="F107" s="25">
        <f t="shared" si="7"/>
        <v>0.21052631578947367</v>
      </c>
      <c r="G107" s="25">
        <f t="shared" si="8"/>
        <v>0.19047619047619049</v>
      </c>
      <c r="H107" s="26">
        <f t="shared" si="13"/>
        <v>7057.5666226914291</v>
      </c>
      <c r="I107" s="26">
        <f t="shared" si="11"/>
        <v>1344.298404322177</v>
      </c>
      <c r="J107" s="26">
        <f t="shared" si="9"/>
        <v>6385.4174205303407</v>
      </c>
      <c r="K107" s="26">
        <f t="shared" si="14"/>
        <v>12061.825843942372</v>
      </c>
      <c r="L107" s="17">
        <f t="shared" si="12"/>
        <v>1.709062980030722</v>
      </c>
    </row>
    <row r="108" spans="1:12" x14ac:dyDescent="0.2">
      <c r="A108" s="16">
        <v>99</v>
      </c>
      <c r="B108" s="21">
        <v>5</v>
      </c>
      <c r="C108" s="21">
        <v>15</v>
      </c>
      <c r="D108" s="21">
        <v>11</v>
      </c>
      <c r="E108" s="24">
        <v>0.5</v>
      </c>
      <c r="F108" s="25">
        <f t="shared" si="7"/>
        <v>0.38461538461538464</v>
      </c>
      <c r="G108" s="25">
        <f t="shared" si="8"/>
        <v>0.32258064516129037</v>
      </c>
      <c r="H108" s="26">
        <f t="shared" si="13"/>
        <v>5713.2682183692523</v>
      </c>
      <c r="I108" s="26">
        <f t="shared" si="11"/>
        <v>1842.9897478610494</v>
      </c>
      <c r="J108" s="26">
        <f t="shared" si="9"/>
        <v>4791.7733444387277</v>
      </c>
      <c r="K108" s="26">
        <f t="shared" si="14"/>
        <v>5676.408423412031</v>
      </c>
      <c r="L108" s="17">
        <f t="shared" si="12"/>
        <v>0.99354838709677418</v>
      </c>
    </row>
    <row r="109" spans="1:12" x14ac:dyDescent="0.2">
      <c r="A109" s="16" t="s">
        <v>24</v>
      </c>
      <c r="B109" s="26">
        <v>4</v>
      </c>
      <c r="C109" s="26">
        <v>15</v>
      </c>
      <c r="D109" s="26">
        <v>20</v>
      </c>
      <c r="E109" s="24"/>
      <c r="F109" s="25">
        <f t="shared" si="7"/>
        <v>0.22857142857142856</v>
      </c>
      <c r="G109" s="25">
        <v>1</v>
      </c>
      <c r="H109" s="26">
        <f>H108-I108</f>
        <v>3870.2784705082031</v>
      </c>
      <c r="I109" s="26">
        <f>H109*G109</f>
        <v>3870.2784705082031</v>
      </c>
      <c r="J109" s="26">
        <f>H109*F109</f>
        <v>884.63507897330351</v>
      </c>
      <c r="K109" s="26">
        <f>J109</f>
        <v>884.63507897330351</v>
      </c>
      <c r="L109" s="17">
        <f>K109/H109</f>
        <v>0.22857142857142856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25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49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5" s="3" customFormat="1" ht="15.75" x14ac:dyDescent="0.25">
      <c r="A4" s="2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12.75" customHeight="1" x14ac:dyDescent="0.2">
      <c r="A5" s="12"/>
    </row>
    <row r="6" spans="1:15" ht="12.75" customHeight="1" x14ac:dyDescent="0.2">
      <c r="A6" s="5" t="s">
        <v>23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36">
        <v>88.048489901747047</v>
      </c>
      <c r="C8" s="36">
        <v>86.584501523441759</v>
      </c>
      <c r="D8" s="36">
        <v>86.835746027961093</v>
      </c>
      <c r="E8" s="36">
        <v>83.645867091656115</v>
      </c>
      <c r="F8" s="36">
        <v>86.392774147357102</v>
      </c>
      <c r="G8" s="36">
        <v>86.735293915500435</v>
      </c>
      <c r="H8" s="36">
        <v>86.754569037511828</v>
      </c>
      <c r="I8" s="36">
        <v>87.181334383970011</v>
      </c>
      <c r="J8" s="36">
        <v>85.457944749574324</v>
      </c>
      <c r="K8" s="36">
        <v>85.657308359468971</v>
      </c>
      <c r="L8" s="36">
        <v>87.564167784435455</v>
      </c>
      <c r="M8" s="36">
        <v>85.961627536245956</v>
      </c>
      <c r="N8" s="36">
        <v>86.23461351888335</v>
      </c>
      <c r="O8" s="36">
        <v>85.642372357132857</v>
      </c>
    </row>
    <row r="9" spans="1:15" x14ac:dyDescent="0.2">
      <c r="A9" s="16">
        <v>1</v>
      </c>
      <c r="B9" s="48">
        <v>87.048489901747047</v>
      </c>
      <c r="C9" s="48">
        <v>85.871508637969413</v>
      </c>
      <c r="D9" s="48">
        <v>86.434797292775542</v>
      </c>
      <c r="E9" s="48">
        <v>82.775187852410127</v>
      </c>
      <c r="F9" s="48">
        <v>85.518440239745331</v>
      </c>
      <c r="G9" s="48">
        <v>85.970267468403705</v>
      </c>
      <c r="H9" s="48">
        <v>85.865508384107116</v>
      </c>
      <c r="I9" s="48">
        <v>86.288965660987259</v>
      </c>
      <c r="J9" s="48">
        <v>84.457944749574324</v>
      </c>
      <c r="K9" s="48">
        <v>84.96153857362188</v>
      </c>
      <c r="L9" s="48">
        <v>86.660798381310514</v>
      </c>
      <c r="M9" s="48">
        <v>84.961627536245956</v>
      </c>
      <c r="N9" s="48">
        <v>85.411203865987119</v>
      </c>
      <c r="O9" s="48">
        <v>85.075006363012605</v>
      </c>
    </row>
    <row r="10" spans="1:15" x14ac:dyDescent="0.2">
      <c r="A10" s="16">
        <v>2</v>
      </c>
      <c r="B10" s="48">
        <v>86.048489901747047</v>
      </c>
      <c r="C10" s="48">
        <v>84.871508637969413</v>
      </c>
      <c r="D10" s="48">
        <v>85.434797292775542</v>
      </c>
      <c r="E10" s="48">
        <v>81.775187852410127</v>
      </c>
      <c r="F10" s="48">
        <v>84.518440239745317</v>
      </c>
      <c r="G10" s="48">
        <v>84.970267468403705</v>
      </c>
      <c r="H10" s="48">
        <v>84.865508384107116</v>
      </c>
      <c r="I10" s="48">
        <v>85.288965660987259</v>
      </c>
      <c r="J10" s="48">
        <v>83.457944749574338</v>
      </c>
      <c r="K10" s="48">
        <v>83.96153857362188</v>
      </c>
      <c r="L10" s="48">
        <v>85.660798381310514</v>
      </c>
      <c r="M10" s="48">
        <v>83.961627536245956</v>
      </c>
      <c r="N10" s="48">
        <v>84.411203865987105</v>
      </c>
      <c r="O10" s="48">
        <v>84.075006363012605</v>
      </c>
    </row>
    <row r="11" spans="1:15" x14ac:dyDescent="0.2">
      <c r="A11" s="16">
        <v>3</v>
      </c>
      <c r="B11" s="48">
        <v>85.048489901747047</v>
      </c>
      <c r="C11" s="48">
        <v>83.871508637969399</v>
      </c>
      <c r="D11" s="48">
        <v>84.434797292775542</v>
      </c>
      <c r="E11" s="48">
        <v>80.775187852410141</v>
      </c>
      <c r="F11" s="48">
        <v>83.518440239745317</v>
      </c>
      <c r="G11" s="48">
        <v>83.970267468403705</v>
      </c>
      <c r="H11" s="48">
        <v>83.865508384107102</v>
      </c>
      <c r="I11" s="48">
        <v>84.288965660987259</v>
      </c>
      <c r="J11" s="48">
        <v>82.457944749574338</v>
      </c>
      <c r="K11" s="48">
        <v>82.96153857362188</v>
      </c>
      <c r="L11" s="48">
        <v>84.660798381310528</v>
      </c>
      <c r="M11" s="48">
        <v>82.961627536245942</v>
      </c>
      <c r="N11" s="48">
        <v>83.411203865987105</v>
      </c>
      <c r="O11" s="48">
        <v>83.075006363012591</v>
      </c>
    </row>
    <row r="12" spans="1:15" x14ac:dyDescent="0.2">
      <c r="A12" s="16">
        <v>4</v>
      </c>
      <c r="B12" s="48">
        <v>84.048489901747047</v>
      </c>
      <c r="C12" s="48">
        <v>82.871508637969413</v>
      </c>
      <c r="D12" s="48">
        <v>83.434797292775542</v>
      </c>
      <c r="E12" s="48">
        <v>79.775187852410141</v>
      </c>
      <c r="F12" s="48">
        <v>82.518440239745317</v>
      </c>
      <c r="G12" s="48">
        <v>82.970267468403705</v>
      </c>
      <c r="H12" s="48">
        <v>82.865508384107102</v>
      </c>
      <c r="I12" s="48">
        <v>83.288965660987259</v>
      </c>
      <c r="J12" s="48">
        <v>81.457944749574338</v>
      </c>
      <c r="K12" s="48">
        <v>81.961538573621894</v>
      </c>
      <c r="L12" s="48">
        <v>83.660798381310528</v>
      </c>
      <c r="M12" s="48">
        <v>82.041493519331908</v>
      </c>
      <c r="N12" s="48">
        <v>82.411203865987105</v>
      </c>
      <c r="O12" s="48">
        <v>82.075006363012591</v>
      </c>
    </row>
    <row r="13" spans="1:15" x14ac:dyDescent="0.2">
      <c r="A13" s="16">
        <v>5</v>
      </c>
      <c r="B13" s="36">
        <v>83.048489901747047</v>
      </c>
      <c r="C13" s="36">
        <v>81.871508637969413</v>
      </c>
      <c r="D13" s="36">
        <v>82.434797292775542</v>
      </c>
      <c r="E13" s="36">
        <v>78.775187852410141</v>
      </c>
      <c r="F13" s="36">
        <v>81.518440239745331</v>
      </c>
      <c r="G13" s="36">
        <v>81.970267468403705</v>
      </c>
      <c r="H13" s="36">
        <v>81.865508384107116</v>
      </c>
      <c r="I13" s="36">
        <v>82.288965660987259</v>
      </c>
      <c r="J13" s="36">
        <v>80.457944749574338</v>
      </c>
      <c r="K13" s="36">
        <v>80.961538573621894</v>
      </c>
      <c r="L13" s="36">
        <v>82.660798381310528</v>
      </c>
      <c r="M13" s="36">
        <v>81.041493519331908</v>
      </c>
      <c r="N13" s="36">
        <v>81.495474651857464</v>
      </c>
      <c r="O13" s="36">
        <v>81.166100730810484</v>
      </c>
    </row>
    <row r="14" spans="1:15" x14ac:dyDescent="0.2">
      <c r="A14" s="16">
        <v>6</v>
      </c>
      <c r="B14" s="48">
        <v>82.048489901747047</v>
      </c>
      <c r="C14" s="48">
        <v>80.871508637969413</v>
      </c>
      <c r="D14" s="48">
        <v>81.434797292775542</v>
      </c>
      <c r="E14" s="48">
        <v>77.775187852410141</v>
      </c>
      <c r="F14" s="48">
        <v>80.518440239745331</v>
      </c>
      <c r="G14" s="48">
        <v>81.055935467844719</v>
      </c>
      <c r="H14" s="48">
        <v>80.865508384107116</v>
      </c>
      <c r="I14" s="48">
        <v>81.288965660987259</v>
      </c>
      <c r="J14" s="48">
        <v>79.457944749574338</v>
      </c>
      <c r="K14" s="48">
        <v>79.961538573621894</v>
      </c>
      <c r="L14" s="48">
        <v>81.660798381310542</v>
      </c>
      <c r="M14" s="48">
        <v>80.041493519331908</v>
      </c>
      <c r="N14" s="48">
        <v>80.495474651857464</v>
      </c>
      <c r="O14" s="48">
        <v>80.166100730810484</v>
      </c>
    </row>
    <row r="15" spans="1:15" x14ac:dyDescent="0.2">
      <c r="A15" s="16">
        <v>7</v>
      </c>
      <c r="B15" s="48">
        <v>81.048489901747047</v>
      </c>
      <c r="C15" s="48">
        <v>79.871508637969413</v>
      </c>
      <c r="D15" s="48">
        <v>80.434797292775556</v>
      </c>
      <c r="E15" s="48">
        <v>76.775187852410156</v>
      </c>
      <c r="F15" s="48">
        <v>79.518440239745331</v>
      </c>
      <c r="G15" s="48">
        <v>80.055935467844705</v>
      </c>
      <c r="H15" s="48">
        <v>79.865508384107116</v>
      </c>
      <c r="I15" s="48">
        <v>80.288965660987259</v>
      </c>
      <c r="J15" s="48">
        <v>78.457944749574338</v>
      </c>
      <c r="K15" s="48">
        <v>79.037910805059894</v>
      </c>
      <c r="L15" s="48">
        <v>80.660798381310542</v>
      </c>
      <c r="M15" s="48">
        <v>79.041493519331922</v>
      </c>
      <c r="N15" s="48">
        <v>79.495474651857464</v>
      </c>
      <c r="O15" s="48">
        <v>79.166100730810484</v>
      </c>
    </row>
    <row r="16" spans="1:15" x14ac:dyDescent="0.2">
      <c r="A16" s="16">
        <v>8</v>
      </c>
      <c r="B16" s="48">
        <v>80.048489901747047</v>
      </c>
      <c r="C16" s="48">
        <v>78.871508637969427</v>
      </c>
      <c r="D16" s="48">
        <v>79.434797292775556</v>
      </c>
      <c r="E16" s="48">
        <v>75.775187852410156</v>
      </c>
      <c r="F16" s="48">
        <v>78.518440239745331</v>
      </c>
      <c r="G16" s="48">
        <v>79.055935467844705</v>
      </c>
      <c r="H16" s="48">
        <v>78.865508384107116</v>
      </c>
      <c r="I16" s="48">
        <v>79.288965660987259</v>
      </c>
      <c r="J16" s="48">
        <v>77.457944749574338</v>
      </c>
      <c r="K16" s="48">
        <v>78.037910805059909</v>
      </c>
      <c r="L16" s="48">
        <v>79.660798381310542</v>
      </c>
      <c r="M16" s="48">
        <v>78.041493519331922</v>
      </c>
      <c r="N16" s="48">
        <v>78.495474651857464</v>
      </c>
      <c r="O16" s="48">
        <v>78.166100730810498</v>
      </c>
    </row>
    <row r="17" spans="1:15" x14ac:dyDescent="0.2">
      <c r="A17" s="16">
        <v>9</v>
      </c>
      <c r="B17" s="48">
        <v>79.048489901747047</v>
      </c>
      <c r="C17" s="48">
        <v>77.871508637969427</v>
      </c>
      <c r="D17" s="48">
        <v>78.434797292775556</v>
      </c>
      <c r="E17" s="48">
        <v>74.775187852410156</v>
      </c>
      <c r="F17" s="48">
        <v>77.518440239745331</v>
      </c>
      <c r="G17" s="48">
        <v>78.055935467844705</v>
      </c>
      <c r="H17" s="48">
        <v>77.86550838410713</v>
      </c>
      <c r="I17" s="48">
        <v>78.288965660987259</v>
      </c>
      <c r="J17" s="48">
        <v>76.457944749574338</v>
      </c>
      <c r="K17" s="48">
        <v>77.037910805059909</v>
      </c>
      <c r="L17" s="48">
        <v>78.660798381310556</v>
      </c>
      <c r="M17" s="48">
        <v>77.041493519331922</v>
      </c>
      <c r="N17" s="48">
        <v>77.49547465185745</v>
      </c>
      <c r="O17" s="48">
        <v>77.166100730810498</v>
      </c>
    </row>
    <row r="18" spans="1:15" x14ac:dyDescent="0.2">
      <c r="A18" s="16">
        <v>10</v>
      </c>
      <c r="B18" s="36">
        <v>78.048489901747047</v>
      </c>
      <c r="C18" s="36">
        <v>76.871508637969427</v>
      </c>
      <c r="D18" s="36">
        <v>77.434797292775556</v>
      </c>
      <c r="E18" s="36">
        <v>73.775187852410156</v>
      </c>
      <c r="F18" s="36">
        <v>76.518440239745345</v>
      </c>
      <c r="G18" s="36">
        <v>77.055935467844705</v>
      </c>
      <c r="H18" s="36">
        <v>76.86550838410713</v>
      </c>
      <c r="I18" s="36">
        <v>77.288965660987259</v>
      </c>
      <c r="J18" s="36">
        <v>75.457944749574338</v>
      </c>
      <c r="K18" s="36">
        <v>76.037910805059909</v>
      </c>
      <c r="L18" s="36">
        <v>77.660798381310556</v>
      </c>
      <c r="M18" s="36">
        <v>76.041493519331922</v>
      </c>
      <c r="N18" s="36">
        <v>76.49547465185745</v>
      </c>
      <c r="O18" s="36">
        <v>76.166100730810498</v>
      </c>
    </row>
    <row r="19" spans="1:15" x14ac:dyDescent="0.2">
      <c r="A19" s="16">
        <v>11</v>
      </c>
      <c r="B19" s="48">
        <v>77.048489901747047</v>
      </c>
      <c r="C19" s="48">
        <v>75.871508637969427</v>
      </c>
      <c r="D19" s="48">
        <v>76.434797292775571</v>
      </c>
      <c r="E19" s="48">
        <v>72.77518785241017</v>
      </c>
      <c r="F19" s="48">
        <v>75.518440239745345</v>
      </c>
      <c r="G19" s="48">
        <v>76.055935467844705</v>
      </c>
      <c r="H19" s="48">
        <v>75.86550838410713</v>
      </c>
      <c r="I19" s="48">
        <v>76.288965660987259</v>
      </c>
      <c r="J19" s="48">
        <v>74.457944749574338</v>
      </c>
      <c r="K19" s="48">
        <v>75.037910805059909</v>
      </c>
      <c r="L19" s="48">
        <v>76.660798381310556</v>
      </c>
      <c r="M19" s="48">
        <v>75.041493519331937</v>
      </c>
      <c r="N19" s="48">
        <v>75.49547465185745</v>
      </c>
      <c r="O19" s="48">
        <v>75.166100730810498</v>
      </c>
    </row>
    <row r="20" spans="1:15" x14ac:dyDescent="0.2">
      <c r="A20" s="16">
        <v>12</v>
      </c>
      <c r="B20" s="48">
        <v>76.048489901747047</v>
      </c>
      <c r="C20" s="48">
        <v>74.871508637969441</v>
      </c>
      <c r="D20" s="48">
        <v>75.434797292775571</v>
      </c>
      <c r="E20" s="48">
        <v>71.77518785241017</v>
      </c>
      <c r="F20" s="48">
        <v>74.518440239745345</v>
      </c>
      <c r="G20" s="48">
        <v>75.055935467844705</v>
      </c>
      <c r="H20" s="48">
        <v>74.86550838410713</v>
      </c>
      <c r="I20" s="48">
        <v>75.288965660987259</v>
      </c>
      <c r="J20" s="48">
        <v>73.457944749574338</v>
      </c>
      <c r="K20" s="48">
        <v>74.037910805059909</v>
      </c>
      <c r="L20" s="48">
        <v>75.660798381310556</v>
      </c>
      <c r="M20" s="48">
        <v>74.041493519331937</v>
      </c>
      <c r="N20" s="48">
        <v>74.495474651857435</v>
      </c>
      <c r="O20" s="48">
        <v>74.166100730810513</v>
      </c>
    </row>
    <row r="21" spans="1:15" x14ac:dyDescent="0.2">
      <c r="A21" s="16">
        <v>13</v>
      </c>
      <c r="B21" s="48">
        <v>75.048489901747047</v>
      </c>
      <c r="C21" s="48">
        <v>73.871508637969441</v>
      </c>
      <c r="D21" s="48">
        <v>74.509264022580879</v>
      </c>
      <c r="E21" s="48">
        <v>70.77518785241017</v>
      </c>
      <c r="F21" s="48">
        <v>73.518440239745345</v>
      </c>
      <c r="G21" s="48">
        <v>74.055935467844705</v>
      </c>
      <c r="H21" s="48">
        <v>73.865508384107144</v>
      </c>
      <c r="I21" s="48">
        <v>74.288965660987259</v>
      </c>
      <c r="J21" s="48">
        <v>72.457944749574338</v>
      </c>
      <c r="K21" s="48">
        <v>73.037910805059923</v>
      </c>
      <c r="L21" s="48">
        <v>74.66079838131057</v>
      </c>
      <c r="M21" s="48">
        <v>73.041493519331937</v>
      </c>
      <c r="N21" s="48">
        <v>73.495474651857435</v>
      </c>
      <c r="O21" s="48">
        <v>73.166100730810513</v>
      </c>
    </row>
    <row r="22" spans="1:15" x14ac:dyDescent="0.2">
      <c r="A22" s="16">
        <v>14</v>
      </c>
      <c r="B22" s="48">
        <v>74.048489901747047</v>
      </c>
      <c r="C22" s="48">
        <v>72.942860395239563</v>
      </c>
      <c r="D22" s="48">
        <v>73.509264022580865</v>
      </c>
      <c r="E22" s="48">
        <v>69.77518785241017</v>
      </c>
      <c r="F22" s="48">
        <v>72.518440239745345</v>
      </c>
      <c r="G22" s="48">
        <v>73.055935467844705</v>
      </c>
      <c r="H22" s="48">
        <v>72.865508384107144</v>
      </c>
      <c r="I22" s="48">
        <v>73.288965660987259</v>
      </c>
      <c r="J22" s="48">
        <v>71.457944749574338</v>
      </c>
      <c r="K22" s="48">
        <v>72.037910805059923</v>
      </c>
      <c r="L22" s="48">
        <v>73.66079838131057</v>
      </c>
      <c r="M22" s="48">
        <v>72.041493519331937</v>
      </c>
      <c r="N22" s="48">
        <v>72.495474651857435</v>
      </c>
      <c r="O22" s="48">
        <v>72.166100730810513</v>
      </c>
    </row>
    <row r="23" spans="1:15" x14ac:dyDescent="0.2">
      <c r="A23" s="16">
        <v>15</v>
      </c>
      <c r="B23" s="36">
        <v>73.048489901747047</v>
      </c>
      <c r="C23" s="36">
        <v>72.012121313805466</v>
      </c>
      <c r="D23" s="36">
        <v>72.584197013429574</v>
      </c>
      <c r="E23" s="36">
        <v>68.775187852410184</v>
      </c>
      <c r="F23" s="36">
        <v>71.518440239745345</v>
      </c>
      <c r="G23" s="36">
        <v>72.055935467844691</v>
      </c>
      <c r="H23" s="36">
        <v>71.865508384107144</v>
      </c>
      <c r="I23" s="36">
        <v>72.288965660987259</v>
      </c>
      <c r="J23" s="36">
        <v>70.457944749574338</v>
      </c>
      <c r="K23" s="36">
        <v>71.037910805059923</v>
      </c>
      <c r="L23" s="36">
        <v>72.66079838131057</v>
      </c>
      <c r="M23" s="36">
        <v>71.041493519331951</v>
      </c>
      <c r="N23" s="36">
        <v>71.495474651857435</v>
      </c>
      <c r="O23" s="36">
        <v>71.166100730810513</v>
      </c>
    </row>
    <row r="24" spans="1:15" x14ac:dyDescent="0.2">
      <c r="A24" s="16">
        <v>16</v>
      </c>
      <c r="B24" s="48">
        <v>72.048489901747047</v>
      </c>
      <c r="C24" s="48">
        <v>71.012121313805466</v>
      </c>
      <c r="D24" s="48">
        <v>71.584197013429574</v>
      </c>
      <c r="E24" s="48">
        <v>67.775187852410184</v>
      </c>
      <c r="F24" s="48">
        <v>70.51844023974536</v>
      </c>
      <c r="G24" s="48">
        <v>71.055935467844691</v>
      </c>
      <c r="H24" s="48">
        <v>70.865508384107144</v>
      </c>
      <c r="I24" s="48">
        <v>71.288965660987259</v>
      </c>
      <c r="J24" s="48">
        <v>69.457944749574338</v>
      </c>
      <c r="K24" s="48">
        <v>70.134149068974011</v>
      </c>
      <c r="L24" s="48">
        <v>71.660798381310585</v>
      </c>
      <c r="M24" s="48">
        <v>70.041493519331951</v>
      </c>
      <c r="N24" s="48">
        <v>70.495474651857421</v>
      </c>
      <c r="O24" s="48">
        <v>70.166100730810513</v>
      </c>
    </row>
    <row r="25" spans="1:15" x14ac:dyDescent="0.2">
      <c r="A25" s="16">
        <v>17</v>
      </c>
      <c r="B25" s="48">
        <v>71.048489901747047</v>
      </c>
      <c r="C25" s="48">
        <v>70.012121313805466</v>
      </c>
      <c r="D25" s="48">
        <v>70.584197013429574</v>
      </c>
      <c r="E25" s="48">
        <v>66.775187852410184</v>
      </c>
      <c r="F25" s="48">
        <v>69.601894876503096</v>
      </c>
      <c r="G25" s="48">
        <v>70.055935467844691</v>
      </c>
      <c r="H25" s="48">
        <v>69.865508384107144</v>
      </c>
      <c r="I25" s="48">
        <v>70.288965660987259</v>
      </c>
      <c r="J25" s="48">
        <v>68.457944749574338</v>
      </c>
      <c r="K25" s="48">
        <v>69.134149068974011</v>
      </c>
      <c r="L25" s="48">
        <v>70.660798381310585</v>
      </c>
      <c r="M25" s="48">
        <v>69.041493519331951</v>
      </c>
      <c r="N25" s="48">
        <v>69.495474651857421</v>
      </c>
      <c r="O25" s="48">
        <v>69.166100730810527</v>
      </c>
    </row>
    <row r="26" spans="1:15" x14ac:dyDescent="0.2">
      <c r="A26" s="16">
        <v>18</v>
      </c>
      <c r="B26" s="48">
        <v>70.12074571154622</v>
      </c>
      <c r="C26" s="48">
        <v>69.01212131380548</v>
      </c>
      <c r="D26" s="48">
        <v>69.584197013429574</v>
      </c>
      <c r="E26" s="48">
        <v>65.775187852410184</v>
      </c>
      <c r="F26" s="48">
        <v>68.601894876503096</v>
      </c>
      <c r="G26" s="48">
        <v>69.055935467844691</v>
      </c>
      <c r="H26" s="48">
        <v>68.865508384107159</v>
      </c>
      <c r="I26" s="48">
        <v>69.288965660987259</v>
      </c>
      <c r="J26" s="48">
        <v>67.457944749574338</v>
      </c>
      <c r="K26" s="48">
        <v>68.134149068974011</v>
      </c>
      <c r="L26" s="48">
        <v>69.660798381310585</v>
      </c>
      <c r="M26" s="48">
        <v>68.041493519331951</v>
      </c>
      <c r="N26" s="48">
        <v>68.495474651857421</v>
      </c>
      <c r="O26" s="48">
        <v>68.166100730810527</v>
      </c>
    </row>
    <row r="27" spans="1:15" x14ac:dyDescent="0.2">
      <c r="A27" s="16">
        <v>19</v>
      </c>
      <c r="B27" s="48">
        <v>69.12074571154622</v>
      </c>
      <c r="C27" s="48">
        <v>68.090479822688948</v>
      </c>
      <c r="D27" s="48">
        <v>68.584197013429588</v>
      </c>
      <c r="E27" s="48">
        <v>64.775187852410184</v>
      </c>
      <c r="F27" s="48">
        <v>67.601894876503096</v>
      </c>
      <c r="G27" s="48">
        <v>68.055935467844691</v>
      </c>
      <c r="H27" s="48">
        <v>67.865508384107159</v>
      </c>
      <c r="I27" s="48">
        <v>68.288965660987259</v>
      </c>
      <c r="J27" s="48">
        <v>66.457944749574338</v>
      </c>
      <c r="K27" s="48">
        <v>67.134149068974011</v>
      </c>
      <c r="L27" s="48">
        <v>68.660798381310599</v>
      </c>
      <c r="M27" s="48">
        <v>67.041493519331965</v>
      </c>
      <c r="N27" s="48">
        <v>67.495474651857407</v>
      </c>
      <c r="O27" s="48">
        <v>67.166100730810527</v>
      </c>
    </row>
    <row r="28" spans="1:15" x14ac:dyDescent="0.2">
      <c r="A28" s="16">
        <v>20</v>
      </c>
      <c r="B28" s="36">
        <v>68.12074571154622</v>
      </c>
      <c r="C28" s="36">
        <v>67.090479822688934</v>
      </c>
      <c r="D28" s="36">
        <v>67.584197013429588</v>
      </c>
      <c r="E28" s="36">
        <v>63.775187852410191</v>
      </c>
      <c r="F28" s="36">
        <v>66.681305402984165</v>
      </c>
      <c r="G28" s="36">
        <v>67.055935467844691</v>
      </c>
      <c r="H28" s="36">
        <v>66.865508384107159</v>
      </c>
      <c r="I28" s="36">
        <v>67.288965660987259</v>
      </c>
      <c r="J28" s="36">
        <v>65.545939205498286</v>
      </c>
      <c r="K28" s="36">
        <v>66.134149068974011</v>
      </c>
      <c r="L28" s="36">
        <v>67.660798381310599</v>
      </c>
      <c r="M28" s="36">
        <v>66.041493519331965</v>
      </c>
      <c r="N28" s="36">
        <v>66.495474651857407</v>
      </c>
      <c r="O28" s="36">
        <v>66.166100730810527</v>
      </c>
    </row>
    <row r="29" spans="1:15" x14ac:dyDescent="0.2">
      <c r="A29" s="16">
        <v>21</v>
      </c>
      <c r="B29" s="48">
        <v>67.12074571154622</v>
      </c>
      <c r="C29" s="48">
        <v>66.090479822688934</v>
      </c>
      <c r="D29" s="48">
        <v>66.659921603920822</v>
      </c>
      <c r="E29" s="48">
        <v>62.775187852410198</v>
      </c>
      <c r="F29" s="48">
        <v>65.681305402984165</v>
      </c>
      <c r="G29" s="48">
        <v>66.055935467844691</v>
      </c>
      <c r="H29" s="48">
        <v>65.865508384107159</v>
      </c>
      <c r="I29" s="48">
        <v>66.376451640312411</v>
      </c>
      <c r="J29" s="48">
        <v>64.628520140346168</v>
      </c>
      <c r="K29" s="48">
        <v>65.134149068974011</v>
      </c>
      <c r="L29" s="48">
        <v>66.660798381310599</v>
      </c>
      <c r="M29" s="48">
        <v>65.041493519331965</v>
      </c>
      <c r="N29" s="48">
        <v>65.495474651857407</v>
      </c>
      <c r="O29" s="48">
        <v>65.166100730810527</v>
      </c>
    </row>
    <row r="30" spans="1:15" x14ac:dyDescent="0.2">
      <c r="A30" s="16">
        <v>22</v>
      </c>
      <c r="B30" s="48">
        <v>66.12074571154622</v>
      </c>
      <c r="C30" s="48">
        <v>65.090479822688934</v>
      </c>
      <c r="D30" s="48">
        <v>65.659921603920822</v>
      </c>
      <c r="E30" s="48">
        <v>61.775187852410198</v>
      </c>
      <c r="F30" s="48">
        <v>64.681305402984151</v>
      </c>
      <c r="G30" s="48">
        <v>65.055935467844677</v>
      </c>
      <c r="H30" s="48">
        <v>64.865508384107173</v>
      </c>
      <c r="I30" s="48">
        <v>65.376451640312411</v>
      </c>
      <c r="J30" s="48">
        <v>63.628520140346161</v>
      </c>
      <c r="K30" s="48">
        <v>64.134149068973997</v>
      </c>
      <c r="L30" s="48">
        <v>65.660798381310613</v>
      </c>
      <c r="M30" s="48">
        <v>64.041493519331965</v>
      </c>
      <c r="N30" s="48">
        <v>64.495474651857407</v>
      </c>
      <c r="O30" s="48">
        <v>64.166100730810541</v>
      </c>
    </row>
    <row r="31" spans="1:15" x14ac:dyDescent="0.2">
      <c r="A31" s="16">
        <v>23</v>
      </c>
      <c r="B31" s="48">
        <v>65.12074571154622</v>
      </c>
      <c r="C31" s="48">
        <v>64.090479822688934</v>
      </c>
      <c r="D31" s="48">
        <v>64.659921603920822</v>
      </c>
      <c r="E31" s="48">
        <v>60.775187852410205</v>
      </c>
      <c r="F31" s="48">
        <v>63.681305402984151</v>
      </c>
      <c r="G31" s="48">
        <v>64.055935467844677</v>
      </c>
      <c r="H31" s="48">
        <v>63.865508384107173</v>
      </c>
      <c r="I31" s="48">
        <v>64.376451640312411</v>
      </c>
      <c r="J31" s="48">
        <v>62.628520140346161</v>
      </c>
      <c r="K31" s="48">
        <v>63.134149068973997</v>
      </c>
      <c r="L31" s="48">
        <v>64.660798381310613</v>
      </c>
      <c r="M31" s="48">
        <v>63.041493519331972</v>
      </c>
      <c r="N31" s="48">
        <v>63.563410399895467</v>
      </c>
      <c r="O31" s="48">
        <v>63.166100730810541</v>
      </c>
    </row>
    <row r="32" spans="1:15" x14ac:dyDescent="0.2">
      <c r="A32" s="16">
        <v>24</v>
      </c>
      <c r="B32" s="48">
        <v>64.188974120149112</v>
      </c>
      <c r="C32" s="48">
        <v>63.090479822688934</v>
      </c>
      <c r="D32" s="48">
        <v>63.659921603920829</v>
      </c>
      <c r="E32" s="48">
        <v>59.775187852410205</v>
      </c>
      <c r="F32" s="48">
        <v>62.681305402984144</v>
      </c>
      <c r="G32" s="48">
        <v>63.055935467844677</v>
      </c>
      <c r="H32" s="48">
        <v>62.865508384107173</v>
      </c>
      <c r="I32" s="48">
        <v>63.376451640312411</v>
      </c>
      <c r="J32" s="48">
        <v>61.628520140346161</v>
      </c>
      <c r="K32" s="48">
        <v>62.202537769237466</v>
      </c>
      <c r="L32" s="48">
        <v>63.66079838131062</v>
      </c>
      <c r="M32" s="48">
        <v>62.041493519331979</v>
      </c>
      <c r="N32" s="48">
        <v>62.563410399895467</v>
      </c>
      <c r="O32" s="48">
        <v>62.166100730810541</v>
      </c>
    </row>
    <row r="33" spans="1:15" x14ac:dyDescent="0.2">
      <c r="A33" s="16">
        <v>25</v>
      </c>
      <c r="B33" s="36">
        <v>63.188974120149119</v>
      </c>
      <c r="C33" s="36">
        <v>62.090479822688927</v>
      </c>
      <c r="D33" s="36">
        <v>62.659921603920836</v>
      </c>
      <c r="E33" s="36">
        <v>58.84427256487394</v>
      </c>
      <c r="F33" s="36">
        <v>61.681305402984144</v>
      </c>
      <c r="G33" s="36">
        <v>62.055935467844677</v>
      </c>
      <c r="H33" s="36">
        <v>61.86550838410718</v>
      </c>
      <c r="I33" s="36">
        <v>62.444688778036806</v>
      </c>
      <c r="J33" s="36">
        <v>60.628520140346161</v>
      </c>
      <c r="K33" s="36">
        <v>61.202537769237473</v>
      </c>
      <c r="L33" s="36">
        <v>62.660798381310627</v>
      </c>
      <c r="M33" s="36">
        <v>61.041493519331979</v>
      </c>
      <c r="N33" s="36">
        <v>61.563410399895467</v>
      </c>
      <c r="O33" s="36">
        <v>61.166100730810548</v>
      </c>
    </row>
    <row r="34" spans="1:15" x14ac:dyDescent="0.2">
      <c r="A34" s="16">
        <v>26</v>
      </c>
      <c r="B34" s="48">
        <v>62.188974120149119</v>
      </c>
      <c r="C34" s="48">
        <v>61.090479822688927</v>
      </c>
      <c r="D34" s="48">
        <v>61.659921603920836</v>
      </c>
      <c r="E34" s="48">
        <v>57.910031413652646</v>
      </c>
      <c r="F34" s="48">
        <v>60.681305402984137</v>
      </c>
      <c r="G34" s="48">
        <v>61.055935467844677</v>
      </c>
      <c r="H34" s="48">
        <v>60.929639352794538</v>
      </c>
      <c r="I34" s="48">
        <v>61.444688778036813</v>
      </c>
      <c r="J34" s="48">
        <v>59.628520140346161</v>
      </c>
      <c r="K34" s="48">
        <v>60.202537769237473</v>
      </c>
      <c r="L34" s="48">
        <v>61.660798381310627</v>
      </c>
      <c r="M34" s="48">
        <v>60.041493519331986</v>
      </c>
      <c r="N34" s="48">
        <v>60.563410399895467</v>
      </c>
      <c r="O34" s="48">
        <v>60.215745657758845</v>
      </c>
    </row>
    <row r="35" spans="1:15" x14ac:dyDescent="0.2">
      <c r="A35" s="16">
        <v>27</v>
      </c>
      <c r="B35" s="48">
        <v>61.188974120149112</v>
      </c>
      <c r="C35" s="48">
        <v>60.09047982268892</v>
      </c>
      <c r="D35" s="48">
        <v>60.729085845764828</v>
      </c>
      <c r="E35" s="48">
        <v>56.910031413652639</v>
      </c>
      <c r="F35" s="48">
        <v>59.681305402984137</v>
      </c>
      <c r="G35" s="48">
        <v>60.055935467844677</v>
      </c>
      <c r="H35" s="48">
        <v>59.929639352794531</v>
      </c>
      <c r="I35" s="48">
        <v>60.444688778036813</v>
      </c>
      <c r="J35" s="48">
        <v>58.628520140346161</v>
      </c>
      <c r="K35" s="48">
        <v>59.202537769237473</v>
      </c>
      <c r="L35" s="48">
        <v>60.660798381310634</v>
      </c>
      <c r="M35" s="48">
        <v>59.041493519331986</v>
      </c>
      <c r="N35" s="48">
        <v>59.563410399895467</v>
      </c>
      <c r="O35" s="48">
        <v>59.215745657758838</v>
      </c>
    </row>
    <row r="36" spans="1:15" x14ac:dyDescent="0.2">
      <c r="A36" s="16">
        <v>28</v>
      </c>
      <c r="B36" s="48">
        <v>60.188974120149112</v>
      </c>
      <c r="C36" s="48">
        <v>59.09047982268892</v>
      </c>
      <c r="D36" s="48">
        <v>59.729085845764821</v>
      </c>
      <c r="E36" s="48">
        <v>55.910031413652639</v>
      </c>
      <c r="F36" s="48">
        <v>58.740933922281855</v>
      </c>
      <c r="G36" s="48">
        <v>59.05593546784467</v>
      </c>
      <c r="H36" s="48">
        <v>58.929639352794531</v>
      </c>
      <c r="I36" s="48">
        <v>59.44468877803682</v>
      </c>
      <c r="J36" s="48">
        <v>57.688638883189483</v>
      </c>
      <c r="K36" s="48">
        <v>58.202537769237473</v>
      </c>
      <c r="L36" s="48">
        <v>59.660798381310634</v>
      </c>
      <c r="M36" s="48">
        <v>58.041493519331993</v>
      </c>
      <c r="N36" s="48">
        <v>58.563410399895467</v>
      </c>
      <c r="O36" s="48">
        <v>58.260464428252178</v>
      </c>
    </row>
    <row r="37" spans="1:15" x14ac:dyDescent="0.2">
      <c r="A37" s="16">
        <v>29</v>
      </c>
      <c r="B37" s="48">
        <v>59.188974120149112</v>
      </c>
      <c r="C37" s="48">
        <v>58.09047982268892</v>
      </c>
      <c r="D37" s="48">
        <v>58.729085845764821</v>
      </c>
      <c r="E37" s="48">
        <v>54.910031413652632</v>
      </c>
      <c r="F37" s="48">
        <v>57.740933922281847</v>
      </c>
      <c r="G37" s="48">
        <v>58.05593546784467</v>
      </c>
      <c r="H37" s="48">
        <v>57.989469476949019</v>
      </c>
      <c r="I37" s="48">
        <v>58.44468877803682</v>
      </c>
      <c r="J37" s="48">
        <v>56.688638883189483</v>
      </c>
      <c r="K37" s="48">
        <v>57.253818858444205</v>
      </c>
      <c r="L37" s="48">
        <v>58.660798381310634</v>
      </c>
      <c r="M37" s="48">
        <v>57.041493519331993</v>
      </c>
      <c r="N37" s="48">
        <v>57.56341039989546</v>
      </c>
      <c r="O37" s="48">
        <v>57.300898775069292</v>
      </c>
    </row>
    <row r="38" spans="1:15" x14ac:dyDescent="0.2">
      <c r="A38" s="16">
        <v>30</v>
      </c>
      <c r="B38" s="36">
        <v>58.244869312268065</v>
      </c>
      <c r="C38" s="36">
        <v>57.090479822688913</v>
      </c>
      <c r="D38" s="36">
        <v>57.729085845764821</v>
      </c>
      <c r="E38" s="36">
        <v>53.965252560225281</v>
      </c>
      <c r="F38" s="36">
        <v>56.798928789477671</v>
      </c>
      <c r="G38" s="36">
        <v>57.05593546784467</v>
      </c>
      <c r="H38" s="36">
        <v>56.989469476949019</v>
      </c>
      <c r="I38" s="36">
        <v>57.444688778036827</v>
      </c>
      <c r="J38" s="36">
        <v>55.688638883189476</v>
      </c>
      <c r="K38" s="36">
        <v>56.253818858444205</v>
      </c>
      <c r="L38" s="36">
        <v>57.708025988603623</v>
      </c>
      <c r="M38" s="36">
        <v>56.041493519332001</v>
      </c>
      <c r="N38" s="36">
        <v>56.604199113547992</v>
      </c>
      <c r="O38" s="36">
        <v>56.300898775069285</v>
      </c>
    </row>
    <row r="39" spans="1:15" x14ac:dyDescent="0.2">
      <c r="A39" s="16">
        <v>31</v>
      </c>
      <c r="B39" s="48">
        <v>57.244869312268065</v>
      </c>
      <c r="C39" s="48">
        <v>56.090479822688913</v>
      </c>
      <c r="D39" s="48">
        <v>56.729085845764814</v>
      </c>
      <c r="E39" s="48">
        <v>53.01952415820692</v>
      </c>
      <c r="F39" s="48">
        <v>55.798928789477664</v>
      </c>
      <c r="G39" s="48">
        <v>56.05593546784467</v>
      </c>
      <c r="H39" s="48">
        <v>55.989469476949012</v>
      </c>
      <c r="I39" s="48">
        <v>56.444688778036827</v>
      </c>
      <c r="J39" s="48">
        <v>54.688638883189476</v>
      </c>
      <c r="K39" s="48">
        <v>55.253818858444212</v>
      </c>
      <c r="L39" s="48">
        <v>56.708025988603616</v>
      </c>
      <c r="M39" s="48">
        <v>55.041493519332001</v>
      </c>
      <c r="N39" s="48">
        <v>55.604199113547992</v>
      </c>
      <c r="O39" s="48">
        <v>55.300898775069285</v>
      </c>
    </row>
    <row r="40" spans="1:15" x14ac:dyDescent="0.2">
      <c r="A40" s="16">
        <v>32</v>
      </c>
      <c r="B40" s="48">
        <v>56.244869312268058</v>
      </c>
      <c r="C40" s="48">
        <v>55.090479822688913</v>
      </c>
      <c r="D40" s="48">
        <v>55.729085845764814</v>
      </c>
      <c r="E40" s="48">
        <v>52.01952415820692</v>
      </c>
      <c r="F40" s="48">
        <v>54.798928789477664</v>
      </c>
      <c r="G40" s="48">
        <v>55.055935467844662</v>
      </c>
      <c r="H40" s="48">
        <v>54.989469476949012</v>
      </c>
      <c r="I40" s="48">
        <v>55.492455206740885</v>
      </c>
      <c r="J40" s="48">
        <v>53.688638883189469</v>
      </c>
      <c r="K40" s="48">
        <v>54.296888432673846</v>
      </c>
      <c r="L40" s="48">
        <v>55.749264452278311</v>
      </c>
      <c r="M40" s="48">
        <v>54.041493519332008</v>
      </c>
      <c r="N40" s="48">
        <v>54.736900375711869</v>
      </c>
      <c r="O40" s="48">
        <v>54.300898775069285</v>
      </c>
    </row>
    <row r="41" spans="1:15" x14ac:dyDescent="0.2">
      <c r="A41" s="16">
        <v>33</v>
      </c>
      <c r="B41" s="48">
        <v>55.297977342369528</v>
      </c>
      <c r="C41" s="48">
        <v>54.090479822688906</v>
      </c>
      <c r="D41" s="48">
        <v>54.729085845764807</v>
      </c>
      <c r="E41" s="48">
        <v>51.019524158206913</v>
      </c>
      <c r="F41" s="48">
        <v>53.798928789477657</v>
      </c>
      <c r="G41" s="48">
        <v>54.152966922656304</v>
      </c>
      <c r="H41" s="48">
        <v>53.989469476949004</v>
      </c>
      <c r="I41" s="48">
        <v>54.492455206740885</v>
      </c>
      <c r="J41" s="48">
        <v>52.731604788769999</v>
      </c>
      <c r="K41" s="48">
        <v>53.296888432673846</v>
      </c>
      <c r="L41" s="48">
        <v>54.749264452278311</v>
      </c>
      <c r="M41" s="48">
        <v>53.140005926911272</v>
      </c>
      <c r="N41" s="48">
        <v>53.736900375711869</v>
      </c>
      <c r="O41" s="48">
        <v>53.329531504593007</v>
      </c>
    </row>
    <row r="42" spans="1:15" x14ac:dyDescent="0.2">
      <c r="A42" s="16">
        <v>34</v>
      </c>
      <c r="B42" s="48">
        <v>54.297977342369535</v>
      </c>
      <c r="C42" s="48">
        <v>53.090479822688906</v>
      </c>
      <c r="D42" s="48">
        <v>53.729085845764807</v>
      </c>
      <c r="E42" s="48">
        <v>50.019524158206913</v>
      </c>
      <c r="F42" s="48">
        <v>52.798928789477657</v>
      </c>
      <c r="G42" s="48">
        <v>53.23988950981331</v>
      </c>
      <c r="H42" s="48">
        <v>53.03296194838439</v>
      </c>
      <c r="I42" s="48">
        <v>53.492455206740892</v>
      </c>
      <c r="J42" s="48">
        <v>51.731604788770007</v>
      </c>
      <c r="K42" s="48">
        <v>52.296888432673853</v>
      </c>
      <c r="L42" s="48">
        <v>53.749264452278311</v>
      </c>
      <c r="M42" s="48">
        <v>52.140005926911272</v>
      </c>
      <c r="N42" s="48">
        <v>52.736900375711876</v>
      </c>
      <c r="O42" s="48">
        <v>52.411163538851973</v>
      </c>
    </row>
    <row r="43" spans="1:15" x14ac:dyDescent="0.2">
      <c r="A43" s="16">
        <v>35</v>
      </c>
      <c r="B43" s="36">
        <v>53.297977342369535</v>
      </c>
      <c r="C43" s="36">
        <v>52.140582442601193</v>
      </c>
      <c r="D43" s="36">
        <v>52.729085845764807</v>
      </c>
      <c r="E43" s="36">
        <v>49.10471192771287</v>
      </c>
      <c r="F43" s="36">
        <v>51.798928789477657</v>
      </c>
      <c r="G43" s="36">
        <v>52.23988950981331</v>
      </c>
      <c r="H43" s="36">
        <v>52.032961948384397</v>
      </c>
      <c r="I43" s="36">
        <v>52.532125153016253</v>
      </c>
      <c r="J43" s="36">
        <v>50.731604788770007</v>
      </c>
      <c r="K43" s="36">
        <v>51.296888432673853</v>
      </c>
      <c r="L43" s="36">
        <v>52.749264452278311</v>
      </c>
      <c r="M43" s="36">
        <v>51.140005926911272</v>
      </c>
      <c r="N43" s="36">
        <v>51.736900375711876</v>
      </c>
      <c r="O43" s="36">
        <v>51.411163538851973</v>
      </c>
    </row>
    <row r="44" spans="1:15" x14ac:dyDescent="0.2">
      <c r="A44" s="16">
        <v>36</v>
      </c>
      <c r="B44" s="48">
        <v>52.297977342369535</v>
      </c>
      <c r="C44" s="48">
        <v>51.190682609024066</v>
      </c>
      <c r="D44" s="48">
        <v>51.7290858457648</v>
      </c>
      <c r="E44" s="48">
        <v>48.104711927712863</v>
      </c>
      <c r="F44" s="48">
        <v>50.79892878947765</v>
      </c>
      <c r="G44" s="48">
        <v>51.279355481979451</v>
      </c>
      <c r="H44" s="48">
        <v>51.032961948384397</v>
      </c>
      <c r="I44" s="48">
        <v>51.53212515301626</v>
      </c>
      <c r="J44" s="48">
        <v>49.794925402157418</v>
      </c>
      <c r="K44" s="48">
        <v>50.29688843267386</v>
      </c>
      <c r="L44" s="48">
        <v>51.749264452278311</v>
      </c>
      <c r="M44" s="48">
        <v>50.1666025686796</v>
      </c>
      <c r="N44" s="48">
        <v>50.736900375711883</v>
      </c>
      <c r="O44" s="48">
        <v>50.411163538851966</v>
      </c>
    </row>
    <row r="45" spans="1:15" x14ac:dyDescent="0.2">
      <c r="A45" s="16">
        <v>37</v>
      </c>
      <c r="B45" s="48">
        <v>51.297977342369535</v>
      </c>
      <c r="C45" s="48">
        <v>50.190682609024066</v>
      </c>
      <c r="D45" s="48">
        <v>50.7290858457648</v>
      </c>
      <c r="E45" s="48">
        <v>47.104711927712863</v>
      </c>
      <c r="F45" s="48">
        <v>49.79892878947765</v>
      </c>
      <c r="G45" s="48">
        <v>50.352105274933578</v>
      </c>
      <c r="H45" s="48">
        <v>50.032961948384404</v>
      </c>
      <c r="I45" s="48">
        <v>50.53212515301626</v>
      </c>
      <c r="J45" s="48">
        <v>48.794925402157411</v>
      </c>
      <c r="K45" s="48">
        <v>49.324071901169063</v>
      </c>
      <c r="L45" s="48">
        <v>50.776394819907892</v>
      </c>
      <c r="M45" s="48">
        <v>49.166602568679608</v>
      </c>
      <c r="N45" s="48">
        <v>49.736900375711883</v>
      </c>
      <c r="O45" s="48">
        <v>49.411163538851966</v>
      </c>
    </row>
    <row r="46" spans="1:15" x14ac:dyDescent="0.2">
      <c r="A46" s="16">
        <v>38</v>
      </c>
      <c r="B46" s="48">
        <v>50.297977342369542</v>
      </c>
      <c r="C46" s="48">
        <v>49.190682609024066</v>
      </c>
      <c r="D46" s="48">
        <v>49.729085845764793</v>
      </c>
      <c r="E46" s="48">
        <v>46.142023577650519</v>
      </c>
      <c r="F46" s="48">
        <v>48.798928789477642</v>
      </c>
      <c r="G46" s="48">
        <v>49.384699001821396</v>
      </c>
      <c r="H46" s="48">
        <v>49.032961948384404</v>
      </c>
      <c r="I46" s="48">
        <v>49.56155347235697</v>
      </c>
      <c r="J46" s="48">
        <v>47.848210570693368</v>
      </c>
      <c r="K46" s="48">
        <v>48.349983861365445</v>
      </c>
      <c r="L46" s="48">
        <v>49.776394819907892</v>
      </c>
      <c r="M46" s="48">
        <v>48.19354228778765</v>
      </c>
      <c r="N46" s="48">
        <v>48.73690037571189</v>
      </c>
      <c r="O46" s="48">
        <v>48.440251355407938</v>
      </c>
    </row>
    <row r="47" spans="1:15" x14ac:dyDescent="0.2">
      <c r="A47" s="16">
        <v>39</v>
      </c>
      <c r="B47" s="48">
        <v>49.297977342369542</v>
      </c>
      <c r="C47" s="48">
        <v>48.23060280198812</v>
      </c>
      <c r="D47" s="48">
        <v>48.729085845764793</v>
      </c>
      <c r="E47" s="48">
        <v>45.142023577650519</v>
      </c>
      <c r="F47" s="48">
        <v>47.831762867512637</v>
      </c>
      <c r="G47" s="48">
        <v>48.384699001821396</v>
      </c>
      <c r="H47" s="48">
        <v>48.06029087575763</v>
      </c>
      <c r="I47" s="48">
        <v>48.56155347235697</v>
      </c>
      <c r="J47" s="48">
        <v>46.848210570693368</v>
      </c>
      <c r="K47" s="48">
        <v>47.427247229744033</v>
      </c>
      <c r="L47" s="48">
        <v>48.831390796269396</v>
      </c>
      <c r="M47" s="48">
        <v>47.275962003722761</v>
      </c>
      <c r="N47" s="48">
        <v>47.794188855968073</v>
      </c>
      <c r="O47" s="48">
        <v>47.469972527977937</v>
      </c>
    </row>
    <row r="48" spans="1:15" x14ac:dyDescent="0.2">
      <c r="A48" s="16">
        <v>40</v>
      </c>
      <c r="B48" s="36">
        <v>48.337298418501355</v>
      </c>
      <c r="C48" s="36">
        <v>47.230602801988113</v>
      </c>
      <c r="D48" s="36">
        <v>47.765093170441389</v>
      </c>
      <c r="E48" s="36">
        <v>44.172419013679992</v>
      </c>
      <c r="F48" s="36">
        <v>46.921889994521543</v>
      </c>
      <c r="G48" s="36">
        <v>47.412218943776473</v>
      </c>
      <c r="H48" s="36">
        <v>47.06029087575763</v>
      </c>
      <c r="I48" s="36">
        <v>47.56155347235697</v>
      </c>
      <c r="J48" s="36">
        <v>45.848210570693368</v>
      </c>
      <c r="K48" s="36">
        <v>46.427247229744033</v>
      </c>
      <c r="L48" s="36">
        <v>47.859287702933905</v>
      </c>
      <c r="M48" s="36">
        <v>46.275962003722761</v>
      </c>
      <c r="N48" s="36">
        <v>46.794188855968073</v>
      </c>
      <c r="O48" s="36">
        <v>46.46997252797793</v>
      </c>
    </row>
    <row r="49" spans="1:15" x14ac:dyDescent="0.2">
      <c r="A49" s="16">
        <v>41</v>
      </c>
      <c r="B49" s="48">
        <v>47.374744831356423</v>
      </c>
      <c r="C49" s="48">
        <v>46.230602801988113</v>
      </c>
      <c r="D49" s="48">
        <v>46.831627055532628</v>
      </c>
      <c r="E49" s="48">
        <v>43.200462856255442</v>
      </c>
      <c r="F49" s="48">
        <v>45.949164900511271</v>
      </c>
      <c r="G49" s="48">
        <v>46.488998352849755</v>
      </c>
      <c r="H49" s="48">
        <v>46.108495076595077</v>
      </c>
      <c r="I49" s="48">
        <v>46.586674657030748</v>
      </c>
      <c r="J49" s="48">
        <v>44.848210570693368</v>
      </c>
      <c r="K49" s="48">
        <v>45.453768502326724</v>
      </c>
      <c r="L49" s="48">
        <v>46.859287702933912</v>
      </c>
      <c r="M49" s="48">
        <v>45.275962003722768</v>
      </c>
      <c r="N49" s="48">
        <v>45.794188855968073</v>
      </c>
      <c r="O49" s="48">
        <v>45.530960882907259</v>
      </c>
    </row>
    <row r="50" spans="1:15" x14ac:dyDescent="0.2">
      <c r="A50" s="16">
        <v>42</v>
      </c>
      <c r="B50" s="48">
        <v>46.408560671972957</v>
      </c>
      <c r="C50" s="48">
        <v>45.32496044536785</v>
      </c>
      <c r="D50" s="48">
        <v>45.831627055532635</v>
      </c>
      <c r="E50" s="48">
        <v>42.226165557645928</v>
      </c>
      <c r="F50" s="48">
        <v>44.974806178311276</v>
      </c>
      <c r="G50" s="48">
        <v>45.564741968034248</v>
      </c>
      <c r="H50" s="48">
        <v>45.158845307308958</v>
      </c>
      <c r="I50" s="48">
        <v>45.612449321015347</v>
      </c>
      <c r="J50" s="48">
        <v>43.926060872844111</v>
      </c>
      <c r="K50" s="48">
        <v>44.481062952671124</v>
      </c>
      <c r="L50" s="48">
        <v>45.888271315127049</v>
      </c>
      <c r="M50" s="48">
        <v>44.332856491656344</v>
      </c>
      <c r="N50" s="48">
        <v>44.794188855968073</v>
      </c>
      <c r="O50" s="48">
        <v>44.530960882907266</v>
      </c>
    </row>
    <row r="51" spans="1:15" x14ac:dyDescent="0.2">
      <c r="A51" s="16">
        <v>43</v>
      </c>
      <c r="B51" s="48">
        <v>45.408560671972957</v>
      </c>
      <c r="C51" s="48">
        <v>44.353753853322914</v>
      </c>
      <c r="D51" s="48">
        <v>44.859429073764687</v>
      </c>
      <c r="E51" s="48">
        <v>41.226165557645928</v>
      </c>
      <c r="F51" s="48">
        <v>43.974806178311283</v>
      </c>
      <c r="G51" s="48">
        <v>44.614304510754117</v>
      </c>
      <c r="H51" s="48">
        <v>44.158845307308958</v>
      </c>
      <c r="I51" s="48">
        <v>44.638705865184619</v>
      </c>
      <c r="J51" s="48">
        <v>42.926060872844111</v>
      </c>
      <c r="K51" s="48">
        <v>43.53599919274091</v>
      </c>
      <c r="L51" s="48">
        <v>44.946109188736642</v>
      </c>
      <c r="M51" s="48">
        <v>43.3912613637305</v>
      </c>
      <c r="N51" s="48">
        <v>43.794188855968073</v>
      </c>
      <c r="O51" s="48">
        <v>43.530960882907266</v>
      </c>
    </row>
    <row r="52" spans="1:15" x14ac:dyDescent="0.2">
      <c r="A52" s="16">
        <v>44</v>
      </c>
      <c r="B52" s="48">
        <v>44.408560671972957</v>
      </c>
      <c r="C52" s="48">
        <v>43.406033156848501</v>
      </c>
      <c r="D52" s="48">
        <v>43.885026465532881</v>
      </c>
      <c r="E52" s="48">
        <v>40.226165557645935</v>
      </c>
      <c r="F52" s="48">
        <v>42.998036104134584</v>
      </c>
      <c r="G52" s="48">
        <v>43.639577672891477</v>
      </c>
      <c r="H52" s="48">
        <v>43.158845307308958</v>
      </c>
      <c r="I52" s="48">
        <v>43.665905132258494</v>
      </c>
      <c r="J52" s="48">
        <v>41.926060872844111</v>
      </c>
      <c r="K52" s="48">
        <v>42.590664379683624</v>
      </c>
      <c r="L52" s="48">
        <v>44.005311465378313</v>
      </c>
      <c r="M52" s="48">
        <v>42.421255252796051</v>
      </c>
      <c r="N52" s="48">
        <v>42.825212997032907</v>
      </c>
      <c r="O52" s="48">
        <v>42.563896941753725</v>
      </c>
    </row>
    <row r="53" spans="1:15" x14ac:dyDescent="0.2">
      <c r="A53" s="16">
        <v>45</v>
      </c>
      <c r="B53" s="36">
        <v>43.460451709984795</v>
      </c>
      <c r="C53" s="36">
        <v>42.406033156848501</v>
      </c>
      <c r="D53" s="36">
        <v>42.908733160579636</v>
      </c>
      <c r="E53" s="36">
        <v>39.247641657439715</v>
      </c>
      <c r="F53" s="36">
        <v>41.998036104134584</v>
      </c>
      <c r="G53" s="36">
        <v>42.691459305691112</v>
      </c>
      <c r="H53" s="36">
        <v>42.185420971309505</v>
      </c>
      <c r="I53" s="36">
        <v>42.693250283847846</v>
      </c>
      <c r="J53" s="36">
        <v>40.978757589396928</v>
      </c>
      <c r="K53" s="36">
        <v>41.618466485478258</v>
      </c>
      <c r="L53" s="36">
        <v>43.066073073570188</v>
      </c>
      <c r="M53" s="36">
        <v>41.421255252796051</v>
      </c>
      <c r="N53" s="36">
        <v>41.857596480580753</v>
      </c>
      <c r="O53" s="36">
        <v>41.563896941753733</v>
      </c>
    </row>
    <row r="54" spans="1:15" x14ac:dyDescent="0.2">
      <c r="A54" s="16">
        <v>46</v>
      </c>
      <c r="B54" s="48">
        <v>42.484706809497887</v>
      </c>
      <c r="C54" s="48">
        <v>41.406033156848501</v>
      </c>
      <c r="D54" s="48">
        <v>42.000524934051327</v>
      </c>
      <c r="E54" s="48">
        <v>38.312606591861552</v>
      </c>
      <c r="F54" s="48">
        <v>41.022099911675397</v>
      </c>
      <c r="G54" s="48">
        <v>41.717559806344184</v>
      </c>
      <c r="H54" s="48">
        <v>41.212227060849038</v>
      </c>
      <c r="I54" s="48">
        <v>41.720487802514896</v>
      </c>
      <c r="J54" s="48">
        <v>40.032981681823117</v>
      </c>
      <c r="K54" s="48">
        <v>40.67621476664565</v>
      </c>
      <c r="L54" s="48">
        <v>42.09661923293406</v>
      </c>
      <c r="M54" s="48">
        <v>40.452480934026724</v>
      </c>
      <c r="N54" s="48">
        <v>40.889557528865588</v>
      </c>
      <c r="O54" s="48">
        <v>40.563896941753733</v>
      </c>
    </row>
    <row r="55" spans="1:15" x14ac:dyDescent="0.2">
      <c r="A55" s="16">
        <v>47</v>
      </c>
      <c r="B55" s="48">
        <v>41.506932327339051</v>
      </c>
      <c r="C55" s="48">
        <v>40.471654375056147</v>
      </c>
      <c r="D55" s="48">
        <v>41.096089268372261</v>
      </c>
      <c r="E55" s="48">
        <v>37.312606591861552</v>
      </c>
      <c r="F55" s="48">
        <v>40.071366902449469</v>
      </c>
      <c r="G55" s="48">
        <v>40.822572697570543</v>
      </c>
      <c r="H55" s="48">
        <v>40.238746660749641</v>
      </c>
      <c r="I55" s="48">
        <v>40.775412171223444</v>
      </c>
      <c r="J55" s="48">
        <v>39.032981681823117</v>
      </c>
      <c r="K55" s="48">
        <v>39.735160480045707</v>
      </c>
      <c r="L55" s="48">
        <v>41.09661923293406</v>
      </c>
      <c r="M55" s="48">
        <v>39.54474994311223</v>
      </c>
      <c r="N55" s="48">
        <v>39.951743144768386</v>
      </c>
      <c r="O55" s="48">
        <v>39.594762809967719</v>
      </c>
    </row>
    <row r="56" spans="1:15" x14ac:dyDescent="0.2">
      <c r="A56" s="16">
        <v>48</v>
      </c>
      <c r="B56" s="48">
        <v>40.529134099663224</v>
      </c>
      <c r="C56" s="48">
        <v>39.51682804016847</v>
      </c>
      <c r="D56" s="48">
        <v>40.096089268372261</v>
      </c>
      <c r="E56" s="48">
        <v>36.402111291028241</v>
      </c>
      <c r="F56" s="48">
        <v>39.121600310132685</v>
      </c>
      <c r="G56" s="48">
        <v>39.849725945178335</v>
      </c>
      <c r="H56" s="48">
        <v>39.294239105321111</v>
      </c>
      <c r="I56" s="48">
        <v>39.775412171223444</v>
      </c>
      <c r="J56" s="48">
        <v>38.061019889426383</v>
      </c>
      <c r="K56" s="48">
        <v>38.85661463315018</v>
      </c>
      <c r="L56" s="48">
        <v>40.128162837621652</v>
      </c>
      <c r="M56" s="48">
        <v>38.604911345181733</v>
      </c>
      <c r="N56" s="48">
        <v>38.951743144768386</v>
      </c>
      <c r="O56" s="48">
        <v>38.594762809967719</v>
      </c>
    </row>
    <row r="57" spans="1:15" x14ac:dyDescent="0.2">
      <c r="A57" s="16">
        <v>49</v>
      </c>
      <c r="B57" s="48">
        <v>39.529134099663231</v>
      </c>
      <c r="C57" s="48">
        <v>38.539462488569775</v>
      </c>
      <c r="D57" s="48">
        <v>39.120185209043221</v>
      </c>
      <c r="E57" s="48">
        <v>35.447575662995092</v>
      </c>
      <c r="F57" s="48">
        <v>38.146397485291679</v>
      </c>
      <c r="G57" s="48">
        <v>38.902937204062958</v>
      </c>
      <c r="H57" s="48">
        <v>38.321547424175542</v>
      </c>
      <c r="I57" s="48">
        <v>38.861764424775004</v>
      </c>
      <c r="J57" s="48">
        <v>37.061019889426383</v>
      </c>
      <c r="K57" s="48">
        <v>37.915960397821493</v>
      </c>
      <c r="L57" s="48">
        <v>39.219788647650837</v>
      </c>
      <c r="M57" s="48">
        <v>37.663287310475006</v>
      </c>
      <c r="N57" s="48">
        <v>38.010515392601434</v>
      </c>
      <c r="O57" s="48">
        <v>37.625093035134896</v>
      </c>
    </row>
    <row r="58" spans="1:15" x14ac:dyDescent="0.2">
      <c r="A58" s="16">
        <v>50</v>
      </c>
      <c r="B58" s="36">
        <v>38.551778604806906</v>
      </c>
      <c r="C58" s="36">
        <v>37.562401420370563</v>
      </c>
      <c r="D58" s="36">
        <v>38.16974674064695</v>
      </c>
      <c r="E58" s="36">
        <v>34.560756871520724</v>
      </c>
      <c r="F58" s="36">
        <v>37.146397485291679</v>
      </c>
      <c r="G58" s="36">
        <v>37.902937204062958</v>
      </c>
      <c r="H58" s="36">
        <v>37.349400592233124</v>
      </c>
      <c r="I58" s="36">
        <v>37.861764424774996</v>
      </c>
      <c r="J58" s="36">
        <v>36.147192961998769</v>
      </c>
      <c r="K58" s="36">
        <v>36.974227203249448</v>
      </c>
      <c r="L58" s="36">
        <v>38.21978864765083</v>
      </c>
      <c r="M58" s="36">
        <v>36.663287310475006</v>
      </c>
      <c r="N58" s="36">
        <v>37.040511806350011</v>
      </c>
      <c r="O58" s="36">
        <v>36.625093035134896</v>
      </c>
    </row>
    <row r="59" spans="1:15" x14ac:dyDescent="0.2">
      <c r="A59" s="16">
        <v>51</v>
      </c>
      <c r="B59" s="48">
        <v>37.619752382244108</v>
      </c>
      <c r="C59" s="48">
        <v>36.632691349925999</v>
      </c>
      <c r="D59" s="48">
        <v>37.194034906071494</v>
      </c>
      <c r="E59" s="48">
        <v>33.628484264807689</v>
      </c>
      <c r="F59" s="48">
        <v>36.197597481778288</v>
      </c>
      <c r="G59" s="48">
        <v>36.902937204062958</v>
      </c>
      <c r="H59" s="48">
        <v>36.438468561089486</v>
      </c>
      <c r="I59" s="48">
        <v>36.920867920724774</v>
      </c>
      <c r="J59" s="48">
        <v>35.287687764470093</v>
      </c>
      <c r="K59" s="48">
        <v>36.031078918132806</v>
      </c>
      <c r="L59" s="48">
        <v>37.248815033682114</v>
      </c>
      <c r="M59" s="48">
        <v>35.72107921988048</v>
      </c>
      <c r="N59" s="48">
        <v>36.130476135787063</v>
      </c>
      <c r="O59" s="48">
        <v>35.685832998203637</v>
      </c>
    </row>
    <row r="60" spans="1:15" x14ac:dyDescent="0.2">
      <c r="A60" s="16">
        <v>52</v>
      </c>
      <c r="B60" s="48">
        <v>36.689803613352005</v>
      </c>
      <c r="C60" s="48">
        <v>35.679684721126499</v>
      </c>
      <c r="D60" s="48">
        <v>36.244195438648802</v>
      </c>
      <c r="E60" s="48">
        <v>32.628484264807689</v>
      </c>
      <c r="F60" s="48">
        <v>35.248905562959429</v>
      </c>
      <c r="G60" s="48">
        <v>35.958030563433461</v>
      </c>
      <c r="H60" s="48">
        <v>35.438468561089486</v>
      </c>
      <c r="I60" s="48">
        <v>35.920867920724774</v>
      </c>
      <c r="J60" s="48">
        <v>34.341514653828384</v>
      </c>
      <c r="K60" s="48">
        <v>35.086278398270451</v>
      </c>
      <c r="L60" s="48">
        <v>36.278131998208387</v>
      </c>
      <c r="M60" s="48">
        <v>34.80808065064182</v>
      </c>
      <c r="N60" s="48">
        <v>35.160506035606524</v>
      </c>
      <c r="O60" s="48">
        <v>34.748026251404177</v>
      </c>
    </row>
    <row r="61" spans="1:15" x14ac:dyDescent="0.2">
      <c r="A61" s="16">
        <v>53</v>
      </c>
      <c r="B61" s="48">
        <v>35.689803613352012</v>
      </c>
      <c r="C61" s="48">
        <v>34.749450972677685</v>
      </c>
      <c r="D61" s="48">
        <v>35.419708956293178</v>
      </c>
      <c r="E61" s="48">
        <v>31.720536295114623</v>
      </c>
      <c r="F61" s="48">
        <v>34.275625213526872</v>
      </c>
      <c r="G61" s="48">
        <v>34.986283974240976</v>
      </c>
      <c r="H61" s="48">
        <v>34.548173042651214</v>
      </c>
      <c r="I61" s="48">
        <v>34.975516881362672</v>
      </c>
      <c r="J61" s="48">
        <v>33.447002554923152</v>
      </c>
      <c r="K61" s="48">
        <v>34.086278398270451</v>
      </c>
      <c r="L61" s="48">
        <v>35.307615419714942</v>
      </c>
      <c r="M61" s="48">
        <v>33.837044838611966</v>
      </c>
      <c r="N61" s="48">
        <v>34.222152111259007</v>
      </c>
      <c r="O61" s="48">
        <v>33.811185359290576</v>
      </c>
    </row>
    <row r="62" spans="1:15" x14ac:dyDescent="0.2">
      <c r="A62" s="16">
        <v>54</v>
      </c>
      <c r="B62" s="48">
        <v>34.806463770343925</v>
      </c>
      <c r="C62" s="48">
        <v>33.820331277634175</v>
      </c>
      <c r="D62" s="48">
        <v>34.495856999854915</v>
      </c>
      <c r="E62" s="48">
        <v>30.841710590658188</v>
      </c>
      <c r="F62" s="48">
        <v>33.434444767822448</v>
      </c>
      <c r="G62" s="48">
        <v>34.144841601708755</v>
      </c>
      <c r="H62" s="48">
        <v>33.574213270395987</v>
      </c>
      <c r="I62" s="48">
        <v>34.002657359052485</v>
      </c>
      <c r="J62" s="48">
        <v>32.447002554923152</v>
      </c>
      <c r="K62" s="48">
        <v>33.169137904452448</v>
      </c>
      <c r="L62" s="48">
        <v>34.515333499798494</v>
      </c>
      <c r="M62" s="48">
        <v>32.95615888895091</v>
      </c>
      <c r="N62" s="48">
        <v>33.315911570326449</v>
      </c>
      <c r="O62" s="48">
        <v>32.87391828840412</v>
      </c>
    </row>
    <row r="63" spans="1:15" x14ac:dyDescent="0.2">
      <c r="A63" s="16">
        <v>55</v>
      </c>
      <c r="B63" s="36">
        <v>33.900257205139319</v>
      </c>
      <c r="C63" s="36">
        <v>32.892713470916149</v>
      </c>
      <c r="D63" s="36">
        <v>33.548852440424177</v>
      </c>
      <c r="E63" s="36">
        <v>29.937818869392629</v>
      </c>
      <c r="F63" s="36">
        <v>32.485644837418754</v>
      </c>
      <c r="G63" s="36">
        <v>33.277041372245918</v>
      </c>
      <c r="H63" s="36">
        <v>32.65222931823503</v>
      </c>
      <c r="I63" s="36">
        <v>33.083021350527268</v>
      </c>
      <c r="J63" s="36">
        <v>31.473223043493199</v>
      </c>
      <c r="K63" s="36">
        <v>32.225275571362687</v>
      </c>
      <c r="L63" s="36">
        <v>33.546102684330194</v>
      </c>
      <c r="M63" s="36">
        <v>32.046734216082868</v>
      </c>
      <c r="N63" s="36">
        <v>32.47114294010094</v>
      </c>
      <c r="O63" s="36">
        <v>31.966283247857486</v>
      </c>
    </row>
    <row r="64" spans="1:15" x14ac:dyDescent="0.2">
      <c r="A64" s="16">
        <v>56</v>
      </c>
      <c r="B64" s="48">
        <v>32.971648278715861</v>
      </c>
      <c r="C64" s="48">
        <v>32.042858020873688</v>
      </c>
      <c r="D64" s="48">
        <v>32.706892463137919</v>
      </c>
      <c r="E64" s="48">
        <v>29.030283320753522</v>
      </c>
      <c r="F64" s="48">
        <v>31.609957487389284</v>
      </c>
      <c r="G64" s="48">
        <v>32.432998745944154</v>
      </c>
      <c r="H64" s="48">
        <v>31.732494112302266</v>
      </c>
      <c r="I64" s="48">
        <v>32.163829658514594</v>
      </c>
      <c r="J64" s="48">
        <v>30.526120997101632</v>
      </c>
      <c r="K64" s="48">
        <v>31.253743843782303</v>
      </c>
      <c r="L64" s="48">
        <v>32.577015783192998</v>
      </c>
      <c r="M64" s="48">
        <v>31.136355620105832</v>
      </c>
      <c r="N64" s="48">
        <v>31.501591647662941</v>
      </c>
      <c r="O64" s="48">
        <v>31.022649182918581</v>
      </c>
    </row>
    <row r="65" spans="1:15" x14ac:dyDescent="0.2">
      <c r="A65" s="16">
        <v>57</v>
      </c>
      <c r="B65" s="48">
        <v>32.021581820138884</v>
      </c>
      <c r="C65" s="48">
        <v>31.042858020873691</v>
      </c>
      <c r="D65" s="48">
        <v>31.758403756996405</v>
      </c>
      <c r="E65" s="48">
        <v>28.188047410568366</v>
      </c>
      <c r="F65" s="48">
        <v>30.658509898606436</v>
      </c>
      <c r="G65" s="48">
        <v>31.511233940911762</v>
      </c>
      <c r="H65" s="48">
        <v>30.889090355198153</v>
      </c>
      <c r="I65" s="48">
        <v>31.1910163478558</v>
      </c>
      <c r="J65" s="48">
        <v>29.635867912943766</v>
      </c>
      <c r="K65" s="48">
        <v>30.310664486219</v>
      </c>
      <c r="L65" s="48">
        <v>31.667928440112764</v>
      </c>
      <c r="M65" s="48">
        <v>30.1948777893897</v>
      </c>
      <c r="N65" s="48">
        <v>30.557249801428945</v>
      </c>
      <c r="O65" s="48">
        <v>30.095699001465654</v>
      </c>
    </row>
    <row r="66" spans="1:15" x14ac:dyDescent="0.2">
      <c r="A66" s="16">
        <v>58</v>
      </c>
      <c r="B66" s="48">
        <v>31.096817243084217</v>
      </c>
      <c r="C66" s="48">
        <v>30.163664865311663</v>
      </c>
      <c r="D66" s="48">
        <v>30.783106301157559</v>
      </c>
      <c r="E66" s="48">
        <v>27.274651714490926</v>
      </c>
      <c r="F66" s="48">
        <v>29.780510343180087</v>
      </c>
      <c r="G66" s="48">
        <v>30.537887343525352</v>
      </c>
      <c r="H66" s="48">
        <v>30.02469096703561</v>
      </c>
      <c r="I66" s="48">
        <v>30.219001455257484</v>
      </c>
      <c r="J66" s="48">
        <v>28.718152403712047</v>
      </c>
      <c r="K66" s="48">
        <v>29.481998810706862</v>
      </c>
      <c r="L66" s="48">
        <v>30.788851537843563</v>
      </c>
      <c r="M66" s="48">
        <v>29.275716839633045</v>
      </c>
      <c r="N66" s="48">
        <v>29.629851854089402</v>
      </c>
      <c r="O66" s="48">
        <v>29.117926338304908</v>
      </c>
    </row>
    <row r="67" spans="1:15" x14ac:dyDescent="0.2">
      <c r="A67" s="16">
        <v>59</v>
      </c>
      <c r="B67" s="48">
        <v>30.143983836493568</v>
      </c>
      <c r="C67" s="48">
        <v>29.234054306753197</v>
      </c>
      <c r="D67" s="48">
        <v>29.90411321161239</v>
      </c>
      <c r="E67" s="48">
        <v>26.384317089892136</v>
      </c>
      <c r="F67" s="48">
        <v>28.853895080882289</v>
      </c>
      <c r="G67" s="48">
        <v>29.61820255032622</v>
      </c>
      <c r="H67" s="48">
        <v>29.052445949856374</v>
      </c>
      <c r="I67" s="48">
        <v>29.359465622178341</v>
      </c>
      <c r="J67" s="48">
        <v>27.745215379356143</v>
      </c>
      <c r="K67" s="48">
        <v>28.567486901894913</v>
      </c>
      <c r="L67" s="48">
        <v>29.816614004880996</v>
      </c>
      <c r="M67" s="48">
        <v>28.345504350157618</v>
      </c>
      <c r="N67" s="48">
        <v>28.740234013445562</v>
      </c>
      <c r="O67" s="48">
        <v>28.182284493488503</v>
      </c>
    </row>
    <row r="68" spans="1:15" x14ac:dyDescent="0.2">
      <c r="A68" s="16">
        <v>60</v>
      </c>
      <c r="B68" s="36">
        <v>29.213058715839914</v>
      </c>
      <c r="C68" s="36">
        <v>28.346727758667061</v>
      </c>
      <c r="D68" s="36">
        <v>28.952603698200544</v>
      </c>
      <c r="E68" s="36">
        <v>25.493876763743007</v>
      </c>
      <c r="F68" s="36">
        <v>27.952132915722942</v>
      </c>
      <c r="G68" s="36">
        <v>28.644892011875555</v>
      </c>
      <c r="H68" s="36">
        <v>28.079349273923356</v>
      </c>
      <c r="I68" s="36">
        <v>28.414379922898171</v>
      </c>
      <c r="J68" s="36">
        <v>26.852107530593216</v>
      </c>
      <c r="K68" s="36">
        <v>27.671680199816262</v>
      </c>
      <c r="L68" s="36">
        <v>28.888586052356157</v>
      </c>
      <c r="M68" s="36">
        <v>27.388032802773363</v>
      </c>
      <c r="N68" s="36">
        <v>27.782796536449997</v>
      </c>
      <c r="O68" s="36">
        <v>27.241603674545978</v>
      </c>
    </row>
    <row r="69" spans="1:15" x14ac:dyDescent="0.2">
      <c r="A69" s="16">
        <v>61</v>
      </c>
      <c r="B69" s="48">
        <v>28.280422419571096</v>
      </c>
      <c r="C69" s="48">
        <v>27.43821754678385</v>
      </c>
      <c r="D69" s="48">
        <v>28.02615070960578</v>
      </c>
      <c r="E69" s="48">
        <v>24.646619099476165</v>
      </c>
      <c r="F69" s="48">
        <v>27.027344238779715</v>
      </c>
      <c r="G69" s="48">
        <v>27.699252015761356</v>
      </c>
      <c r="H69" s="48">
        <v>27.160243964685748</v>
      </c>
      <c r="I69" s="48">
        <v>27.497698080130696</v>
      </c>
      <c r="J69" s="48">
        <v>25.975681927044825</v>
      </c>
      <c r="K69" s="48">
        <v>26.738050683921141</v>
      </c>
      <c r="L69" s="48">
        <v>27.910431828464166</v>
      </c>
      <c r="M69" s="48">
        <v>26.511231120311844</v>
      </c>
      <c r="N69" s="48">
        <v>26.841616794882871</v>
      </c>
      <c r="O69" s="48">
        <v>26.369335660708938</v>
      </c>
    </row>
    <row r="70" spans="1:15" x14ac:dyDescent="0.2">
      <c r="A70" s="16">
        <v>62</v>
      </c>
      <c r="B70" s="48">
        <v>27.303112376736376</v>
      </c>
      <c r="C70" s="48">
        <v>26.554404398900751</v>
      </c>
      <c r="D70" s="48">
        <v>27.09849297886435</v>
      </c>
      <c r="E70" s="48">
        <v>23.73530105602822</v>
      </c>
      <c r="F70" s="48">
        <v>26.231597129934904</v>
      </c>
      <c r="G70" s="48">
        <v>26.779961962395664</v>
      </c>
      <c r="H70" s="48">
        <v>26.187570265526887</v>
      </c>
      <c r="I70" s="48">
        <v>26.57392966592802</v>
      </c>
      <c r="J70" s="48">
        <v>25.059293346783598</v>
      </c>
      <c r="K70" s="48">
        <v>25.86033101894472</v>
      </c>
      <c r="L70" s="48">
        <v>26.973711009291705</v>
      </c>
      <c r="M70" s="48">
        <v>25.643028889289173</v>
      </c>
      <c r="N70" s="48">
        <v>25.877602610176428</v>
      </c>
      <c r="O70" s="48">
        <v>25.43520284253124</v>
      </c>
    </row>
    <row r="71" spans="1:15" x14ac:dyDescent="0.2">
      <c r="A71" s="16">
        <v>63</v>
      </c>
      <c r="B71" s="48">
        <v>26.395536033440255</v>
      </c>
      <c r="C71" s="48">
        <v>25.668071180350477</v>
      </c>
      <c r="D71" s="48">
        <v>26.247875903432075</v>
      </c>
      <c r="E71" s="48">
        <v>23.007264383669323</v>
      </c>
      <c r="F71" s="48">
        <v>25.332307881911163</v>
      </c>
      <c r="G71" s="48">
        <v>25.853029511874055</v>
      </c>
      <c r="H71" s="48">
        <v>25.20987465347995</v>
      </c>
      <c r="I71" s="48">
        <v>25.616985721480443</v>
      </c>
      <c r="J71" s="48">
        <v>24.194487003877331</v>
      </c>
      <c r="K71" s="48">
        <v>24.939255848105546</v>
      </c>
      <c r="L71" s="48">
        <v>26.051034736226473</v>
      </c>
      <c r="M71" s="48">
        <v>24.747429009244698</v>
      </c>
      <c r="N71" s="48">
        <v>24.958888973437727</v>
      </c>
      <c r="O71" s="48">
        <v>24.483793689252639</v>
      </c>
    </row>
    <row r="72" spans="1:15" x14ac:dyDescent="0.2">
      <c r="A72" s="16">
        <v>64</v>
      </c>
      <c r="B72" s="48">
        <v>25.486409099232411</v>
      </c>
      <c r="C72" s="48">
        <v>24.739183334513111</v>
      </c>
      <c r="D72" s="48">
        <v>25.323547007418881</v>
      </c>
      <c r="E72" s="48">
        <v>22.139585453495364</v>
      </c>
      <c r="F72" s="48">
        <v>24.406656109102514</v>
      </c>
      <c r="G72" s="48">
        <v>24.919602018250966</v>
      </c>
      <c r="H72" s="48">
        <v>24.287553019686928</v>
      </c>
      <c r="I72" s="48">
        <v>24.714736156922847</v>
      </c>
      <c r="J72" s="48">
        <v>23.286743920564767</v>
      </c>
      <c r="K72" s="48">
        <v>23.993395024718243</v>
      </c>
      <c r="L72" s="48">
        <v>25.068827935903514</v>
      </c>
      <c r="M72" s="48">
        <v>23.888630472255507</v>
      </c>
      <c r="N72" s="48">
        <v>24.038872259812603</v>
      </c>
      <c r="O72" s="48">
        <v>23.571872255867593</v>
      </c>
    </row>
    <row r="73" spans="1:15" x14ac:dyDescent="0.2">
      <c r="A73" s="16">
        <v>65</v>
      </c>
      <c r="B73" s="36">
        <v>24.603755159033796</v>
      </c>
      <c r="C73" s="36">
        <v>23.882153515259116</v>
      </c>
      <c r="D73" s="36">
        <v>24.398473612777746</v>
      </c>
      <c r="E73" s="36">
        <v>21.227524085734917</v>
      </c>
      <c r="F73" s="36">
        <v>23.451572325371377</v>
      </c>
      <c r="G73" s="36">
        <v>24.000662937813626</v>
      </c>
      <c r="H73" s="36">
        <v>23.342812365646814</v>
      </c>
      <c r="I73" s="36">
        <v>23.770747228518282</v>
      </c>
      <c r="J73" s="36">
        <v>22.371229714871401</v>
      </c>
      <c r="K73" s="36">
        <v>23.026434127008425</v>
      </c>
      <c r="L73" s="36">
        <v>24.148570967178756</v>
      </c>
      <c r="M73" s="36">
        <v>23.02738965106256</v>
      </c>
      <c r="N73" s="36">
        <v>23.108436714219138</v>
      </c>
      <c r="O73" s="36">
        <v>22.656508617774662</v>
      </c>
    </row>
    <row r="74" spans="1:15" x14ac:dyDescent="0.2">
      <c r="A74" s="16">
        <v>66</v>
      </c>
      <c r="B74" s="48">
        <v>23.626950288295617</v>
      </c>
      <c r="C74" s="48">
        <v>23.000123040939854</v>
      </c>
      <c r="D74" s="48">
        <v>23.447027338857907</v>
      </c>
      <c r="E74" s="48">
        <v>20.404069394984237</v>
      </c>
      <c r="F74" s="48">
        <v>22.509384850120426</v>
      </c>
      <c r="G74" s="48">
        <v>23.056023745676555</v>
      </c>
      <c r="H74" s="48">
        <v>22.449634187049153</v>
      </c>
      <c r="I74" s="48">
        <v>22.873691467259658</v>
      </c>
      <c r="J74" s="48">
        <v>21.463210969995579</v>
      </c>
      <c r="K74" s="48">
        <v>22.085074195275539</v>
      </c>
      <c r="L74" s="48">
        <v>23.273819936220416</v>
      </c>
      <c r="M74" s="48">
        <v>22.094038732870434</v>
      </c>
      <c r="N74" s="48">
        <v>22.175030047692537</v>
      </c>
      <c r="O74" s="48">
        <v>21.787515320614421</v>
      </c>
    </row>
    <row r="75" spans="1:15" x14ac:dyDescent="0.2">
      <c r="A75" s="16">
        <v>67</v>
      </c>
      <c r="B75" s="48">
        <v>22.67344693366713</v>
      </c>
      <c r="C75" s="48">
        <v>22.11517512479988</v>
      </c>
      <c r="D75" s="48">
        <v>22.512963327692443</v>
      </c>
      <c r="E75" s="48">
        <v>19.572629692666208</v>
      </c>
      <c r="F75" s="48">
        <v>21.544018028484111</v>
      </c>
      <c r="G75" s="48">
        <v>22.140156620520557</v>
      </c>
      <c r="H75" s="48">
        <v>21.605307072927385</v>
      </c>
      <c r="I75" s="48">
        <v>21.951396970097477</v>
      </c>
      <c r="J75" s="48">
        <v>20.572133908332091</v>
      </c>
      <c r="K75" s="48">
        <v>21.171465579390251</v>
      </c>
      <c r="L75" s="48">
        <v>22.342005025849815</v>
      </c>
      <c r="M75" s="48">
        <v>21.205924943921577</v>
      </c>
      <c r="N75" s="48">
        <v>21.255367445941953</v>
      </c>
      <c r="O75" s="48">
        <v>20.938371728398305</v>
      </c>
    </row>
    <row r="76" spans="1:15" x14ac:dyDescent="0.2">
      <c r="A76" s="16">
        <v>68</v>
      </c>
      <c r="B76" s="48">
        <v>21.762904088782815</v>
      </c>
      <c r="C76" s="48">
        <v>21.219616443235211</v>
      </c>
      <c r="D76" s="48">
        <v>21.70145656945158</v>
      </c>
      <c r="E76" s="48">
        <v>18.739488338184238</v>
      </c>
      <c r="F76" s="48">
        <v>20.693620052383288</v>
      </c>
      <c r="G76" s="48">
        <v>21.156150823492116</v>
      </c>
      <c r="H76" s="48">
        <v>20.678947511826756</v>
      </c>
      <c r="I76" s="48">
        <v>20.993328536047404</v>
      </c>
      <c r="J76" s="48">
        <v>19.693332421518008</v>
      </c>
      <c r="K76" s="48">
        <v>20.32671264312831</v>
      </c>
      <c r="L76" s="48">
        <v>21.456062493347726</v>
      </c>
      <c r="M76" s="48">
        <v>20.267618575039407</v>
      </c>
      <c r="N76" s="48">
        <v>20.436493222939465</v>
      </c>
      <c r="O76" s="48">
        <v>20.051238944569857</v>
      </c>
    </row>
    <row r="77" spans="1:15" x14ac:dyDescent="0.2">
      <c r="A77" s="16">
        <v>69</v>
      </c>
      <c r="B77" s="48">
        <v>20.864734537462311</v>
      </c>
      <c r="C77" s="48">
        <v>20.27416323919384</v>
      </c>
      <c r="D77" s="48">
        <v>20.736003735270117</v>
      </c>
      <c r="E77" s="48">
        <v>17.916942354843243</v>
      </c>
      <c r="F77" s="48">
        <v>19.876643799081624</v>
      </c>
      <c r="G77" s="48">
        <v>20.251907814064595</v>
      </c>
      <c r="H77" s="48">
        <v>19.741181931744894</v>
      </c>
      <c r="I77" s="48">
        <v>20.104008632271483</v>
      </c>
      <c r="J77" s="48">
        <v>18.794769216837516</v>
      </c>
      <c r="K77" s="48">
        <v>19.430992012609654</v>
      </c>
      <c r="L77" s="48">
        <v>20.628154085305042</v>
      </c>
      <c r="M77" s="48">
        <v>19.425129480019798</v>
      </c>
      <c r="N77" s="48">
        <v>19.510400519410048</v>
      </c>
      <c r="O77" s="48">
        <v>19.09631384703572</v>
      </c>
    </row>
    <row r="78" spans="1:15" x14ac:dyDescent="0.2">
      <c r="A78" s="16">
        <v>70</v>
      </c>
      <c r="B78" s="36">
        <v>20.024079055279099</v>
      </c>
      <c r="C78" s="36">
        <v>19.371596510944265</v>
      </c>
      <c r="D78" s="36">
        <v>19.819417506327831</v>
      </c>
      <c r="E78" s="36">
        <v>17.050434424658437</v>
      </c>
      <c r="F78" s="36">
        <v>18.945404068063464</v>
      </c>
      <c r="G78" s="36">
        <v>19.32306021973486</v>
      </c>
      <c r="H78" s="36">
        <v>18.912219950754658</v>
      </c>
      <c r="I78" s="36">
        <v>19.222999751847194</v>
      </c>
      <c r="J78" s="36">
        <v>17.973378233439327</v>
      </c>
      <c r="K78" s="36">
        <v>18.572598780794234</v>
      </c>
      <c r="L78" s="36">
        <v>19.676461655109776</v>
      </c>
      <c r="M78" s="36">
        <v>18.548650138630649</v>
      </c>
      <c r="N78" s="36">
        <v>18.576294455352542</v>
      </c>
      <c r="O78" s="36">
        <v>18.155695370762285</v>
      </c>
    </row>
    <row r="79" spans="1:15" x14ac:dyDescent="0.2">
      <c r="A79" s="16">
        <v>71</v>
      </c>
      <c r="B79" s="48">
        <v>19.137574625017155</v>
      </c>
      <c r="C79" s="48">
        <v>18.480462701177622</v>
      </c>
      <c r="D79" s="48">
        <v>18.969644518052203</v>
      </c>
      <c r="E79" s="48">
        <v>16.207318308029269</v>
      </c>
      <c r="F79" s="48">
        <v>18.068702223598649</v>
      </c>
      <c r="G79" s="48">
        <v>18.428511537492476</v>
      </c>
      <c r="H79" s="48">
        <v>18.043720264831268</v>
      </c>
      <c r="I79" s="48">
        <v>18.39321470275171</v>
      </c>
      <c r="J79" s="48">
        <v>17.131011951775118</v>
      </c>
      <c r="K79" s="48">
        <v>17.630545314756063</v>
      </c>
      <c r="L79" s="48">
        <v>18.766281147639564</v>
      </c>
      <c r="M79" s="48">
        <v>17.653340684678387</v>
      </c>
      <c r="N79" s="48">
        <v>17.712133490443758</v>
      </c>
      <c r="O79" s="48">
        <v>17.218713914619855</v>
      </c>
    </row>
    <row r="80" spans="1:15" x14ac:dyDescent="0.2">
      <c r="A80" s="16">
        <v>72</v>
      </c>
      <c r="B80" s="48">
        <v>18.24570074339243</v>
      </c>
      <c r="C80" s="48">
        <v>17.549443390297341</v>
      </c>
      <c r="D80" s="48">
        <v>18.076949358922537</v>
      </c>
      <c r="E80" s="48">
        <v>15.312683045902043</v>
      </c>
      <c r="F80" s="48">
        <v>17.152878072719247</v>
      </c>
      <c r="G80" s="48">
        <v>17.521715830669191</v>
      </c>
      <c r="H80" s="48">
        <v>17.18479891746119</v>
      </c>
      <c r="I80" s="48">
        <v>17.488848050573072</v>
      </c>
      <c r="J80" s="48">
        <v>16.211555773520519</v>
      </c>
      <c r="K80" s="48">
        <v>16.72758874072041</v>
      </c>
      <c r="L80" s="48">
        <v>17.829926726551196</v>
      </c>
      <c r="M80" s="48">
        <v>16.801774135708595</v>
      </c>
      <c r="N80" s="48">
        <v>16.877734293719225</v>
      </c>
      <c r="O80" s="48">
        <v>16.29587720961041</v>
      </c>
    </row>
    <row r="81" spans="1:15" x14ac:dyDescent="0.2">
      <c r="A81" s="16">
        <v>73</v>
      </c>
      <c r="B81" s="48">
        <v>17.411692109940542</v>
      </c>
      <c r="C81" s="48">
        <v>16.72314483457647</v>
      </c>
      <c r="D81" s="48">
        <v>17.172357640601682</v>
      </c>
      <c r="E81" s="48">
        <v>14.466225925245656</v>
      </c>
      <c r="F81" s="48">
        <v>16.242720189489212</v>
      </c>
      <c r="G81" s="48">
        <v>16.629576208210068</v>
      </c>
      <c r="H81" s="48">
        <v>16.32966698594873</v>
      </c>
      <c r="I81" s="48">
        <v>16.682149782854992</v>
      </c>
      <c r="J81" s="48">
        <v>15.420676632375182</v>
      </c>
      <c r="K81" s="48">
        <v>15.879289792074818</v>
      </c>
      <c r="L81" s="48">
        <v>16.982110495829364</v>
      </c>
      <c r="M81" s="48">
        <v>15.981133508839864</v>
      </c>
      <c r="N81" s="48">
        <v>16.057146093493927</v>
      </c>
      <c r="O81" s="48">
        <v>15.430692662324011</v>
      </c>
    </row>
    <row r="82" spans="1:15" x14ac:dyDescent="0.2">
      <c r="A82" s="16">
        <v>74</v>
      </c>
      <c r="B82" s="48">
        <v>16.560741704331456</v>
      </c>
      <c r="C82" s="48">
        <v>15.856332574611981</v>
      </c>
      <c r="D82" s="48">
        <v>16.275943819001156</v>
      </c>
      <c r="E82" s="48">
        <v>13.617430717468519</v>
      </c>
      <c r="F82" s="48">
        <v>15.450908632290703</v>
      </c>
      <c r="G82" s="48">
        <v>15.770278300430773</v>
      </c>
      <c r="H82" s="48">
        <v>15.462087003304879</v>
      </c>
      <c r="I82" s="48">
        <v>15.804799716311738</v>
      </c>
      <c r="J82" s="48">
        <v>14.668477400024893</v>
      </c>
      <c r="K82" s="48">
        <v>14.998284727850905</v>
      </c>
      <c r="L82" s="48">
        <v>16.186476404023157</v>
      </c>
      <c r="M82" s="48">
        <v>15.153831412524134</v>
      </c>
      <c r="N82" s="48">
        <v>15.259332829727061</v>
      </c>
      <c r="O82" s="48">
        <v>14.571738341995088</v>
      </c>
    </row>
    <row r="83" spans="1:15" x14ac:dyDescent="0.2">
      <c r="A83" s="16">
        <v>75</v>
      </c>
      <c r="B83" s="36">
        <v>15.728271337645653</v>
      </c>
      <c r="C83" s="36">
        <v>14.987401628110851</v>
      </c>
      <c r="D83" s="36">
        <v>15.375287688320892</v>
      </c>
      <c r="E83" s="36">
        <v>12.917431543416017</v>
      </c>
      <c r="F83" s="36">
        <v>14.556114400618005</v>
      </c>
      <c r="G83" s="36">
        <v>14.971203014910126</v>
      </c>
      <c r="H83" s="36">
        <v>14.646072363207457</v>
      </c>
      <c r="I83" s="36">
        <v>14.914942773595781</v>
      </c>
      <c r="J83" s="36">
        <v>13.987280397994642</v>
      </c>
      <c r="K83" s="36">
        <v>14.180454813637779</v>
      </c>
      <c r="L83" s="36">
        <v>15.364154939343811</v>
      </c>
      <c r="M83" s="36">
        <v>14.281348437143635</v>
      </c>
      <c r="N83" s="36">
        <v>14.380310967675642</v>
      </c>
      <c r="O83" s="36">
        <v>13.768959622191234</v>
      </c>
    </row>
    <row r="84" spans="1:15" x14ac:dyDescent="0.2">
      <c r="A84" s="16">
        <v>76</v>
      </c>
      <c r="B84" s="48">
        <v>14.901943251253678</v>
      </c>
      <c r="C84" s="48">
        <v>14.067697206271307</v>
      </c>
      <c r="D84" s="48">
        <v>14.614533937417326</v>
      </c>
      <c r="E84" s="48">
        <v>12.147288591980194</v>
      </c>
      <c r="F84" s="48">
        <v>13.816851767239925</v>
      </c>
      <c r="G84" s="48">
        <v>14.166050906358942</v>
      </c>
      <c r="H84" s="48">
        <v>13.812327442684483</v>
      </c>
      <c r="I84" s="48">
        <v>14.059648917830504</v>
      </c>
      <c r="J84" s="48">
        <v>13.210030793094246</v>
      </c>
      <c r="K84" s="48">
        <v>13.449467369100553</v>
      </c>
      <c r="L84" s="48">
        <v>14.515940620708372</v>
      </c>
      <c r="M84" s="48">
        <v>13.471174173192447</v>
      </c>
      <c r="N84" s="48">
        <v>13.556755598620672</v>
      </c>
      <c r="O84" s="48">
        <v>12.8922961949769</v>
      </c>
    </row>
    <row r="85" spans="1:15" x14ac:dyDescent="0.2">
      <c r="A85" s="16">
        <v>77</v>
      </c>
      <c r="B85" s="48">
        <v>14.112874841250875</v>
      </c>
      <c r="C85" s="48">
        <v>13.288077354870104</v>
      </c>
      <c r="D85" s="48">
        <v>13.776161957124311</v>
      </c>
      <c r="E85" s="48">
        <v>11.42743884357116</v>
      </c>
      <c r="F85" s="48">
        <v>12.88229084226322</v>
      </c>
      <c r="G85" s="48">
        <v>13.398540873931239</v>
      </c>
      <c r="H85" s="48">
        <v>13.023711767199355</v>
      </c>
      <c r="I85" s="48">
        <v>13.268695600138209</v>
      </c>
      <c r="J85" s="48">
        <v>12.488425809117807</v>
      </c>
      <c r="K85" s="48">
        <v>12.602180762797765</v>
      </c>
      <c r="L85" s="48">
        <v>13.711693981332788</v>
      </c>
      <c r="M85" s="48">
        <v>12.638184999456728</v>
      </c>
      <c r="N85" s="48">
        <v>12.721120735975457</v>
      </c>
      <c r="O85" s="48">
        <v>12.127728419751937</v>
      </c>
    </row>
    <row r="86" spans="1:15" x14ac:dyDescent="0.2">
      <c r="A86" s="16">
        <v>78</v>
      </c>
      <c r="B86" s="48">
        <v>13.213731631607628</v>
      </c>
      <c r="C86" s="48">
        <v>12.490296673193967</v>
      </c>
      <c r="D86" s="48">
        <v>12.950966166133311</v>
      </c>
      <c r="E86" s="48">
        <v>10.750595709180164</v>
      </c>
      <c r="F86" s="48">
        <v>12.005115797921132</v>
      </c>
      <c r="G86" s="48">
        <v>12.719499900343214</v>
      </c>
      <c r="H86" s="48">
        <v>12.347113345822057</v>
      </c>
      <c r="I86" s="48">
        <v>12.526446937896461</v>
      </c>
      <c r="J86" s="48">
        <v>11.649811521896043</v>
      </c>
      <c r="K86" s="48">
        <v>11.825136443191564</v>
      </c>
      <c r="L86" s="48">
        <v>12.845628605328923</v>
      </c>
      <c r="M86" s="48">
        <v>11.774024000250007</v>
      </c>
      <c r="N86" s="48">
        <v>11.913411097205838</v>
      </c>
      <c r="O86" s="48">
        <v>11.289364957298448</v>
      </c>
    </row>
    <row r="87" spans="1:15" x14ac:dyDescent="0.2">
      <c r="A87" s="16">
        <v>79</v>
      </c>
      <c r="B87" s="48">
        <v>12.460944786014343</v>
      </c>
      <c r="C87" s="48">
        <v>11.682757471890406</v>
      </c>
      <c r="D87" s="48">
        <v>12.130387668382125</v>
      </c>
      <c r="E87" s="48">
        <v>10.104157189133105</v>
      </c>
      <c r="F87" s="48">
        <v>11.23293987312749</v>
      </c>
      <c r="G87" s="48">
        <v>11.825558795944458</v>
      </c>
      <c r="H87" s="48">
        <v>11.553670765124044</v>
      </c>
      <c r="I87" s="48">
        <v>11.727378073876816</v>
      </c>
      <c r="J87" s="48">
        <v>10.87719022761857</v>
      </c>
      <c r="K87" s="48">
        <v>11.185074315917875</v>
      </c>
      <c r="L87" s="48">
        <v>12.06880348562246</v>
      </c>
      <c r="M87" s="48">
        <v>11.07708916154705</v>
      </c>
      <c r="N87" s="48">
        <v>11.137403108034141</v>
      </c>
      <c r="O87" s="48">
        <v>10.570651939425408</v>
      </c>
    </row>
    <row r="88" spans="1:15" x14ac:dyDescent="0.2">
      <c r="A88" s="16">
        <v>80</v>
      </c>
      <c r="B88" s="36">
        <v>11.756033533852309</v>
      </c>
      <c r="C88" s="36">
        <v>10.93119168655385</v>
      </c>
      <c r="D88" s="36">
        <v>11.359352082259896</v>
      </c>
      <c r="E88" s="36">
        <v>9.3469730656438177</v>
      </c>
      <c r="F88" s="36">
        <v>10.421364205808999</v>
      </c>
      <c r="G88" s="36">
        <v>11.073216095098836</v>
      </c>
      <c r="H88" s="36">
        <v>10.80001764011984</v>
      </c>
      <c r="I88" s="36">
        <v>10.979703970677654</v>
      </c>
      <c r="J88" s="36">
        <v>10.067588551129807</v>
      </c>
      <c r="K88" s="36">
        <v>10.361442525758896</v>
      </c>
      <c r="L88" s="36">
        <v>11.278383258912724</v>
      </c>
      <c r="M88" s="36">
        <v>10.327548467740332</v>
      </c>
      <c r="N88" s="36">
        <v>10.381707102859805</v>
      </c>
      <c r="O88" s="36">
        <v>9.8031328866104648</v>
      </c>
    </row>
    <row r="89" spans="1:15" x14ac:dyDescent="0.2">
      <c r="A89" s="16">
        <v>81</v>
      </c>
      <c r="B89" s="48">
        <v>11.07597323948084</v>
      </c>
      <c r="C89" s="48">
        <v>10.197066380760676</v>
      </c>
      <c r="D89" s="48">
        <v>10.574951866676116</v>
      </c>
      <c r="E89" s="48">
        <v>8.6226879169980268</v>
      </c>
      <c r="F89" s="48">
        <v>9.5853536968141064</v>
      </c>
      <c r="G89" s="48">
        <v>10.310625919206908</v>
      </c>
      <c r="H89" s="48">
        <v>10.06684611324939</v>
      </c>
      <c r="I89" s="48">
        <v>10.20849882725433</v>
      </c>
      <c r="J89" s="48">
        <v>9.3787721712201915</v>
      </c>
      <c r="K89" s="48">
        <v>9.6756248830207845</v>
      </c>
      <c r="L89" s="48">
        <v>10.518347264677015</v>
      </c>
      <c r="M89" s="48">
        <v>9.5578816349529951</v>
      </c>
      <c r="N89" s="48">
        <v>9.6167314880089005</v>
      </c>
      <c r="O89" s="48">
        <v>9.1210075866085436</v>
      </c>
    </row>
    <row r="90" spans="1:15" x14ac:dyDescent="0.2">
      <c r="A90" s="16">
        <v>82</v>
      </c>
      <c r="B90" s="48">
        <v>10.342522767138698</v>
      </c>
      <c r="C90" s="48">
        <v>9.5097619190781284</v>
      </c>
      <c r="D90" s="48">
        <v>9.8529465162794487</v>
      </c>
      <c r="E90" s="48">
        <v>8.1092192226793927</v>
      </c>
      <c r="F90" s="48">
        <v>8.9515140473154293</v>
      </c>
      <c r="G90" s="48">
        <v>9.6112741328600251</v>
      </c>
      <c r="H90" s="48">
        <v>9.3002168213726204</v>
      </c>
      <c r="I90" s="48">
        <v>9.5672377791697656</v>
      </c>
      <c r="J90" s="48">
        <v>8.6038752414213828</v>
      </c>
      <c r="K90" s="48">
        <v>8.941117798732277</v>
      </c>
      <c r="L90" s="48">
        <v>9.7189147774833611</v>
      </c>
      <c r="M90" s="48">
        <v>8.9454936868991819</v>
      </c>
      <c r="N90" s="48">
        <v>8.8778311964960288</v>
      </c>
      <c r="O90" s="48">
        <v>8.5264510127114228</v>
      </c>
    </row>
    <row r="91" spans="1:15" x14ac:dyDescent="0.2">
      <c r="A91" s="16">
        <v>83</v>
      </c>
      <c r="B91" s="48">
        <v>9.4979597177268094</v>
      </c>
      <c r="C91" s="48">
        <v>8.9472112109433617</v>
      </c>
      <c r="D91" s="48">
        <v>9.1330543728801317</v>
      </c>
      <c r="E91" s="48">
        <v>7.4991237016493795</v>
      </c>
      <c r="F91" s="48">
        <v>8.3413697200087285</v>
      </c>
      <c r="G91" s="48">
        <v>8.9505237016367261</v>
      </c>
      <c r="H91" s="48">
        <v>8.5959532259343554</v>
      </c>
      <c r="I91" s="48">
        <v>8.9471649803982967</v>
      </c>
      <c r="J91" s="48">
        <v>7.8465347840676909</v>
      </c>
      <c r="K91" s="48">
        <v>8.3293232533336194</v>
      </c>
      <c r="L91" s="48">
        <v>8.9752924769730491</v>
      </c>
      <c r="M91" s="48">
        <v>8.3877763986819325</v>
      </c>
      <c r="N91" s="48">
        <v>8.2233087716092683</v>
      </c>
      <c r="O91" s="48">
        <v>7.9494817179583475</v>
      </c>
    </row>
    <row r="92" spans="1:15" x14ac:dyDescent="0.2">
      <c r="A92" s="16">
        <v>84</v>
      </c>
      <c r="B92" s="48">
        <v>8.8516330776103747</v>
      </c>
      <c r="C92" s="48">
        <v>8.3018596655452068</v>
      </c>
      <c r="D92" s="48">
        <v>8.4046075440994983</v>
      </c>
      <c r="E92" s="48">
        <v>6.9550123227441771</v>
      </c>
      <c r="F92" s="48">
        <v>7.6355046455674529</v>
      </c>
      <c r="G92" s="48">
        <v>8.2736794837260863</v>
      </c>
      <c r="H92" s="48">
        <v>8.1139575054139748</v>
      </c>
      <c r="I92" s="48">
        <v>8.3871761761634005</v>
      </c>
      <c r="J92" s="48">
        <v>7.2175338414963353</v>
      </c>
      <c r="K92" s="48">
        <v>7.7709469707889012</v>
      </c>
      <c r="L92" s="48">
        <v>8.2137278151999134</v>
      </c>
      <c r="M92" s="48">
        <v>7.7906466986146121</v>
      </c>
      <c r="N92" s="48">
        <v>7.6250994013461657</v>
      </c>
      <c r="O92" s="48">
        <v>7.4960146669632666</v>
      </c>
    </row>
    <row r="93" spans="1:15" x14ac:dyDescent="0.2">
      <c r="A93" s="16">
        <v>85</v>
      </c>
      <c r="B93" s="36">
        <v>8.0887448251362102</v>
      </c>
      <c r="C93" s="36">
        <v>7.6517497497985154</v>
      </c>
      <c r="D93" s="36">
        <v>7.806964423959835</v>
      </c>
      <c r="E93" s="36">
        <v>6.3505608030149299</v>
      </c>
      <c r="F93" s="36">
        <v>7.0080410326854325</v>
      </c>
      <c r="G93" s="36">
        <v>7.7130613675888631</v>
      </c>
      <c r="H93" s="36">
        <v>7.5771868838818417</v>
      </c>
      <c r="I93" s="36">
        <v>7.7677642025588263</v>
      </c>
      <c r="J93" s="36">
        <v>6.7489048628469535</v>
      </c>
      <c r="K93" s="36">
        <v>7.2326824282604463</v>
      </c>
      <c r="L93" s="36">
        <v>7.5653507355509051</v>
      </c>
      <c r="M93" s="36">
        <v>7.3575710142145043</v>
      </c>
      <c r="N93" s="36">
        <v>6.9359258852975074</v>
      </c>
      <c r="O93" s="36">
        <v>6.7870100777208382</v>
      </c>
    </row>
    <row r="94" spans="1:15" x14ac:dyDescent="0.2">
      <c r="A94" s="16">
        <v>86</v>
      </c>
      <c r="B94" s="48">
        <v>7.4447112508214879</v>
      </c>
      <c r="C94" s="48">
        <v>6.92867272872288</v>
      </c>
      <c r="D94" s="48">
        <v>7.3292830115236551</v>
      </c>
      <c r="E94" s="48">
        <v>5.846167160615436</v>
      </c>
      <c r="F94" s="48">
        <v>6.4429459226978238</v>
      </c>
      <c r="G94" s="48">
        <v>7.0960557764873862</v>
      </c>
      <c r="H94" s="48">
        <v>6.9385242029626228</v>
      </c>
      <c r="I94" s="48">
        <v>7.1581248674723303</v>
      </c>
      <c r="J94" s="48">
        <v>6.1340837410598992</v>
      </c>
      <c r="K94" s="48">
        <v>6.642060975748727</v>
      </c>
      <c r="L94" s="48">
        <v>7.0591023676526321</v>
      </c>
      <c r="M94" s="48">
        <v>6.867427595196995</v>
      </c>
      <c r="N94" s="48">
        <v>6.5063547691581718</v>
      </c>
      <c r="O94" s="48">
        <v>6.2671090291104292</v>
      </c>
    </row>
    <row r="95" spans="1:15" x14ac:dyDescent="0.2">
      <c r="A95" s="16">
        <v>87</v>
      </c>
      <c r="B95" s="48">
        <v>6.7800545680512538</v>
      </c>
      <c r="C95" s="48">
        <v>6.4165925050567187</v>
      </c>
      <c r="D95" s="48">
        <v>6.7023261224728721</v>
      </c>
      <c r="E95" s="48">
        <v>5.3823116785191578</v>
      </c>
      <c r="F95" s="48">
        <v>5.9570939160101037</v>
      </c>
      <c r="G95" s="48">
        <v>6.4147913576330859</v>
      </c>
      <c r="H95" s="48">
        <v>6.2426778852805898</v>
      </c>
      <c r="I95" s="48">
        <v>6.5904307360945733</v>
      </c>
      <c r="J95" s="48">
        <v>5.685204378707704</v>
      </c>
      <c r="K95" s="48">
        <v>6.0852442466746748</v>
      </c>
      <c r="L95" s="48">
        <v>6.4714624379176309</v>
      </c>
      <c r="M95" s="48">
        <v>6.2653918198968075</v>
      </c>
      <c r="N95" s="48">
        <v>6.0607875170804659</v>
      </c>
      <c r="O95" s="48">
        <v>5.6076863339791556</v>
      </c>
    </row>
    <row r="96" spans="1:15" x14ac:dyDescent="0.2">
      <c r="A96" s="16">
        <v>88</v>
      </c>
      <c r="B96" s="48">
        <v>6.1338954714724494</v>
      </c>
      <c r="C96" s="48">
        <v>5.753251943289996</v>
      </c>
      <c r="D96" s="48">
        <v>6.2352773665760015</v>
      </c>
      <c r="E96" s="48">
        <v>5.1964772544590634</v>
      </c>
      <c r="F96" s="48">
        <v>5.4643730687659726</v>
      </c>
      <c r="G96" s="48">
        <v>5.8747284772001995</v>
      </c>
      <c r="H96" s="48">
        <v>5.5645808791585596</v>
      </c>
      <c r="I96" s="48">
        <v>6.0089644598263137</v>
      </c>
      <c r="J96" s="48">
        <v>5.1680228058061743</v>
      </c>
      <c r="K96" s="48">
        <v>5.6047155398558939</v>
      </c>
      <c r="L96" s="48">
        <v>5.8389370494817925</v>
      </c>
      <c r="M96" s="48">
        <v>5.8659534678027239</v>
      </c>
      <c r="N96" s="48">
        <v>5.6513136250890108</v>
      </c>
      <c r="O96" s="48">
        <v>5.1274951201805745</v>
      </c>
    </row>
    <row r="97" spans="1:15" x14ac:dyDescent="0.2">
      <c r="A97" s="16">
        <v>89</v>
      </c>
      <c r="B97" s="48">
        <v>5.7292196334256307</v>
      </c>
      <c r="C97" s="48">
        <v>5.2379378656981332</v>
      </c>
      <c r="D97" s="48">
        <v>5.7943617633725699</v>
      </c>
      <c r="E97" s="48">
        <v>4.7971491934039188</v>
      </c>
      <c r="F97" s="48">
        <v>5.0368707867455749</v>
      </c>
      <c r="G97" s="48">
        <v>5.2829357033166708</v>
      </c>
      <c r="H97" s="48">
        <v>5.0134793871390668</v>
      </c>
      <c r="I97" s="48">
        <v>5.4128155924006665</v>
      </c>
      <c r="J97" s="48">
        <v>4.8914298277040142</v>
      </c>
      <c r="K97" s="48">
        <v>5.0018202777979148</v>
      </c>
      <c r="L97" s="48">
        <v>5.4526079747095846</v>
      </c>
      <c r="M97" s="48">
        <v>5.4376288977865492</v>
      </c>
      <c r="N97" s="48">
        <v>5.3062483647091296</v>
      </c>
      <c r="O97" s="48">
        <v>4.6692506464456169</v>
      </c>
    </row>
    <row r="98" spans="1:15" x14ac:dyDescent="0.2">
      <c r="A98" s="16">
        <v>90</v>
      </c>
      <c r="B98" s="36">
        <v>5.1845217106141952</v>
      </c>
      <c r="C98" s="36">
        <v>4.7803187868766281</v>
      </c>
      <c r="D98" s="36">
        <v>5.2007550158339813</v>
      </c>
      <c r="E98" s="36">
        <v>4.4438721145058597</v>
      </c>
      <c r="F98" s="36">
        <v>4.5995834424659572</v>
      </c>
      <c r="G98" s="36">
        <v>4.8729013407301807</v>
      </c>
      <c r="H98" s="36">
        <v>4.597506248588739</v>
      </c>
      <c r="I98" s="36">
        <v>4.8976233432081857</v>
      </c>
      <c r="J98" s="36">
        <v>4.4867597938605046</v>
      </c>
      <c r="K98" s="36">
        <v>4.8205279820918419</v>
      </c>
      <c r="L98" s="36">
        <v>4.8854837359952556</v>
      </c>
      <c r="M98" s="36">
        <v>5.0215130347998684</v>
      </c>
      <c r="N98" s="36">
        <v>4.790697802000766</v>
      </c>
      <c r="O98" s="36">
        <v>4.304807147428181</v>
      </c>
    </row>
    <row r="99" spans="1:15" x14ac:dyDescent="0.2">
      <c r="A99" s="16">
        <v>91</v>
      </c>
      <c r="B99" s="48">
        <v>4.6764357194405424</v>
      </c>
      <c r="C99" s="48">
        <v>4.4366191162062592</v>
      </c>
      <c r="D99" s="48">
        <v>4.8198746846197729</v>
      </c>
      <c r="E99" s="48">
        <v>3.9409198270775594</v>
      </c>
      <c r="F99" s="48">
        <v>4.2995123228869732</v>
      </c>
      <c r="G99" s="48">
        <v>4.5952685238596489</v>
      </c>
      <c r="H99" s="48">
        <v>4.2098058295086096</v>
      </c>
      <c r="I99" s="48">
        <v>4.2260022221229674</v>
      </c>
      <c r="J99" s="48">
        <v>4.0608157828212601</v>
      </c>
      <c r="K99" s="48">
        <v>4.3574374796080617</v>
      </c>
      <c r="L99" s="48">
        <v>4.5210610890380467</v>
      </c>
      <c r="M99" s="48">
        <v>4.9369113792685537</v>
      </c>
      <c r="N99" s="48">
        <v>4.5304732851043452</v>
      </c>
      <c r="O99" s="48">
        <v>4.1438900924883884</v>
      </c>
    </row>
    <row r="100" spans="1:15" x14ac:dyDescent="0.2">
      <c r="A100" s="16">
        <v>92</v>
      </c>
      <c r="B100" s="48">
        <v>4.2497005434960098</v>
      </c>
      <c r="C100" s="48">
        <v>3.8847627185282159</v>
      </c>
      <c r="D100" s="48">
        <v>4.2833885132685516</v>
      </c>
      <c r="E100" s="48">
        <v>3.5914004925027601</v>
      </c>
      <c r="F100" s="48">
        <v>3.82595077726288</v>
      </c>
      <c r="G100" s="48">
        <v>4.4574303183564172</v>
      </c>
      <c r="H100" s="48">
        <v>4.0507290064449109</v>
      </c>
      <c r="I100" s="48">
        <v>4.0367241221359915</v>
      </c>
      <c r="J100" s="48">
        <v>3.6650683007242955</v>
      </c>
      <c r="K100" s="48">
        <v>4.1071305231303379</v>
      </c>
      <c r="L100" s="48">
        <v>4.1529421173154528</v>
      </c>
      <c r="M100" s="48">
        <v>4.5355422796460569</v>
      </c>
      <c r="N100" s="48">
        <v>4.0864006347739101</v>
      </c>
      <c r="O100" s="48">
        <v>3.6595349168971234</v>
      </c>
    </row>
    <row r="101" spans="1:15" x14ac:dyDescent="0.2">
      <c r="A101" s="16">
        <v>93</v>
      </c>
      <c r="B101" s="48">
        <v>3.7735806684345081</v>
      </c>
      <c r="C101" s="48">
        <v>3.4592838796980088</v>
      </c>
      <c r="D101" s="48">
        <v>3.9538294995677261</v>
      </c>
      <c r="E101" s="48">
        <v>3.2286271238568962</v>
      </c>
      <c r="F101" s="48">
        <v>3.5934778797081597</v>
      </c>
      <c r="G101" s="48">
        <v>3.9913693295632355</v>
      </c>
      <c r="H101" s="48">
        <v>3.7176297027116747</v>
      </c>
      <c r="I101" s="48">
        <v>3.6429953070817755</v>
      </c>
      <c r="J101" s="48">
        <v>3.3223331736785662</v>
      </c>
      <c r="K101" s="48">
        <v>3.7245644806149016</v>
      </c>
      <c r="L101" s="48">
        <v>3.7200655510539256</v>
      </c>
      <c r="M101" s="48">
        <v>4.3139717549077332</v>
      </c>
      <c r="N101" s="48">
        <v>3.7135308004174354</v>
      </c>
      <c r="O101" s="48">
        <v>3.5020775614030226</v>
      </c>
    </row>
    <row r="102" spans="1:15" x14ac:dyDescent="0.2">
      <c r="A102" s="16">
        <v>94</v>
      </c>
      <c r="B102" s="48">
        <v>3.2677845960389753</v>
      </c>
      <c r="C102" s="48">
        <v>3.0072938524675301</v>
      </c>
      <c r="D102" s="48">
        <v>3.3823940142549889</v>
      </c>
      <c r="E102" s="48">
        <v>2.916618527815531</v>
      </c>
      <c r="F102" s="48">
        <v>3.1220117888040262</v>
      </c>
      <c r="G102" s="48">
        <v>3.4901363766436977</v>
      </c>
      <c r="H102" s="48">
        <v>3.1449484389405793</v>
      </c>
      <c r="I102" s="48">
        <v>3.1288589683089185</v>
      </c>
      <c r="J102" s="48">
        <v>3.0582218890132822</v>
      </c>
      <c r="K102" s="48">
        <v>3.1932359593188853</v>
      </c>
      <c r="L102" s="48">
        <v>3.4400802084324429</v>
      </c>
      <c r="M102" s="48">
        <v>4.0029472977297749</v>
      </c>
      <c r="N102" s="48">
        <v>3.1944673827928338</v>
      </c>
      <c r="O102" s="48">
        <v>3.3208259872402097</v>
      </c>
    </row>
    <row r="103" spans="1:15" x14ac:dyDescent="0.2">
      <c r="A103" s="16">
        <v>95</v>
      </c>
      <c r="B103" s="36">
        <v>3.0604541735869271</v>
      </c>
      <c r="C103" s="36">
        <v>2.6703742519510079</v>
      </c>
      <c r="D103" s="36">
        <v>3.2249413070325117</v>
      </c>
      <c r="E103" s="36">
        <v>2.80459265686607</v>
      </c>
      <c r="F103" s="36">
        <v>2.8529968935615124</v>
      </c>
      <c r="G103" s="36">
        <v>3.0426615766756853</v>
      </c>
      <c r="H103" s="36">
        <v>2.8112208318418204</v>
      </c>
      <c r="I103" s="36">
        <v>2.9299352823045886</v>
      </c>
      <c r="J103" s="36">
        <v>2.7197386627793509</v>
      </c>
      <c r="K103" s="36">
        <v>2.7646240832263578</v>
      </c>
      <c r="L103" s="36">
        <v>3.2731029341549682</v>
      </c>
      <c r="M103" s="36">
        <v>3.2787699195982611</v>
      </c>
      <c r="N103" s="36">
        <v>3.0028075976306843</v>
      </c>
      <c r="O103" s="36">
        <v>3.118635357368754</v>
      </c>
    </row>
    <row r="104" spans="1:15" x14ac:dyDescent="0.2">
      <c r="A104" s="16">
        <v>96</v>
      </c>
      <c r="B104" s="48">
        <v>2.6796557576622737</v>
      </c>
      <c r="C104" s="48">
        <v>2.3813700931005419</v>
      </c>
      <c r="D104" s="48">
        <v>2.800370782215567</v>
      </c>
      <c r="E104" s="48">
        <v>2.5210123992002509</v>
      </c>
      <c r="F104" s="48">
        <v>2.4722066023934888</v>
      </c>
      <c r="G104" s="48">
        <v>2.6783269708446062</v>
      </c>
      <c r="H104" s="48">
        <v>2.3653919199722373</v>
      </c>
      <c r="I104" s="48">
        <v>2.5144958776687218</v>
      </c>
      <c r="J104" s="48">
        <v>2.2461772974775935</v>
      </c>
      <c r="K104" s="48">
        <v>2.6184647126485521</v>
      </c>
      <c r="L104" s="48">
        <v>2.981129215215812</v>
      </c>
      <c r="M104" s="48">
        <v>2.594539228643518</v>
      </c>
      <c r="N104" s="48">
        <v>2.7087276892701078</v>
      </c>
      <c r="O104" s="48">
        <v>2.7229358244538515</v>
      </c>
    </row>
    <row r="105" spans="1:15" x14ac:dyDescent="0.2">
      <c r="A105" s="16">
        <v>97</v>
      </c>
      <c r="B105" s="48">
        <v>2.1546197250927559</v>
      </c>
      <c r="C105" s="48">
        <v>1.9400825350243514</v>
      </c>
      <c r="D105" s="48">
        <v>2.3268170409813291</v>
      </c>
      <c r="E105" s="48">
        <v>2.371196232790286</v>
      </c>
      <c r="F105" s="48">
        <v>1.9523960360197294</v>
      </c>
      <c r="G105" s="48">
        <v>2.1623996310322968</v>
      </c>
      <c r="H105" s="48">
        <v>1.9539589078280768</v>
      </c>
      <c r="I105" s="48">
        <v>2.0250390468486867</v>
      </c>
      <c r="J105" s="48">
        <v>1.9421601064364069</v>
      </c>
      <c r="K105" s="48">
        <v>2.2431404737590368</v>
      </c>
      <c r="L105" s="48">
        <v>2.4773550582589743</v>
      </c>
      <c r="M105" s="48">
        <v>2.2927189715246907</v>
      </c>
      <c r="N105" s="48">
        <v>2.2156487982829196</v>
      </c>
      <c r="O105" s="48">
        <v>2.1992792154082479</v>
      </c>
    </row>
    <row r="106" spans="1:15" x14ac:dyDescent="0.2">
      <c r="A106" s="16">
        <v>98</v>
      </c>
      <c r="B106" s="48">
        <v>1.8739978425112751</v>
      </c>
      <c r="C106" s="48">
        <v>1.6978104455362852</v>
      </c>
      <c r="D106" s="48">
        <v>1.7778948487563553</v>
      </c>
      <c r="E106" s="48">
        <v>1.7716670721842362</v>
      </c>
      <c r="F106" s="48">
        <v>1.5838725734196117</v>
      </c>
      <c r="G106" s="48">
        <v>1.7456977471839799</v>
      </c>
      <c r="H106" s="48">
        <v>1.6640893595658341</v>
      </c>
      <c r="I106" s="48">
        <v>1.8669417472731911</v>
      </c>
      <c r="J106" s="48">
        <v>1.5376825153364835</v>
      </c>
      <c r="K106" s="48">
        <v>1.8727423453315928</v>
      </c>
      <c r="L106" s="48">
        <v>2.0540836169178416</v>
      </c>
      <c r="M106" s="48">
        <v>1.7408987144058632</v>
      </c>
      <c r="N106" s="48">
        <v>1.5806804574920517</v>
      </c>
      <c r="O106" s="48">
        <v>1.709062980030722</v>
      </c>
    </row>
    <row r="107" spans="1:15" x14ac:dyDescent="0.2">
      <c r="A107" s="16">
        <v>99</v>
      </c>
      <c r="B107" s="48">
        <v>1.1809746220765629</v>
      </c>
      <c r="C107" s="48">
        <v>1.1174885796648586</v>
      </c>
      <c r="D107" s="48">
        <v>1.0983531422356871</v>
      </c>
      <c r="E107" s="48">
        <v>1.1164677402772194</v>
      </c>
      <c r="F107" s="48">
        <v>1.0174216027874563</v>
      </c>
      <c r="G107" s="48">
        <v>1.0331664580725906</v>
      </c>
      <c r="H107" s="48">
        <v>0.90766393643305743</v>
      </c>
      <c r="I107" s="48">
        <v>1.1280856436242888</v>
      </c>
      <c r="J107" s="48">
        <v>1.1141564558854293</v>
      </c>
      <c r="K107" s="48">
        <v>1.1910503856242414</v>
      </c>
      <c r="L107" s="48">
        <v>1.2994652406417111</v>
      </c>
      <c r="M107" s="48">
        <v>1.1286795626576958</v>
      </c>
      <c r="N107" s="48">
        <v>1.275403608736942</v>
      </c>
      <c r="O107" s="48">
        <v>0.99354838709677418</v>
      </c>
    </row>
    <row r="108" spans="1:15" x14ac:dyDescent="0.2">
      <c r="A108" s="16" t="s">
        <v>24</v>
      </c>
      <c r="B108" s="36">
        <v>0.37999999999999995</v>
      </c>
      <c r="C108" s="36">
        <v>0.27368421052631581</v>
      </c>
      <c r="D108" s="36">
        <v>0.15238095238095239</v>
      </c>
      <c r="E108" s="36">
        <v>0.35051546391752575</v>
      </c>
      <c r="F108" s="36">
        <v>0.28571428571428564</v>
      </c>
      <c r="G108" s="36">
        <v>0.25531914893617019</v>
      </c>
      <c r="H108" s="36">
        <v>0.16279069767441862</v>
      </c>
      <c r="I108" s="36">
        <v>0.24</v>
      </c>
      <c r="J108" s="36">
        <v>0.30508474576271188</v>
      </c>
      <c r="K108" s="36">
        <v>0.2857142857142857</v>
      </c>
      <c r="L108" s="36">
        <v>0.54545454545454541</v>
      </c>
      <c r="M108" s="36">
        <v>0.29268292682926828</v>
      </c>
      <c r="N108" s="36">
        <v>0.41025641025641024</v>
      </c>
      <c r="O108" s="36">
        <v>0.22857142857142856</v>
      </c>
    </row>
    <row r="109" spans="1:15" x14ac:dyDescent="0.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x14ac:dyDescent="0.2">
      <c r="A110" s="12"/>
    </row>
    <row r="111" spans="1:15" ht="14.25" x14ac:dyDescent="0.2">
      <c r="A111" s="6"/>
    </row>
    <row r="112" spans="1:15" x14ac:dyDescent="0.2">
      <c r="A112" s="12"/>
    </row>
    <row r="113" spans="1:1" x14ac:dyDescent="0.2">
      <c r="A113" s="4" t="s">
        <v>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0.85546875" style="11" customWidth="1"/>
    <col min="6" max="7" width="10.85546875" style="9" customWidth="1"/>
    <col min="8" max="11" width="10.85546875" style="8" customWidth="1"/>
    <col min="12" max="12" width="10.855468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4.85" customHeight="1" x14ac:dyDescent="0.25">
      <c r="A4" s="7" t="s">
        <v>52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04.25" customHeight="1" x14ac:dyDescent="0.2">
      <c r="A6" s="54" t="s">
        <v>0</v>
      </c>
      <c r="B6" s="55" t="s">
        <v>36</v>
      </c>
      <c r="C6" s="74" t="s">
        <v>53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3.5" customHeight="1" x14ac:dyDescent="0.2">
      <c r="A7" s="57"/>
      <c r="B7" s="58"/>
      <c r="C7" s="59">
        <v>44927</v>
      </c>
      <c r="D7" s="60">
        <v>45292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ht="12.75" customHeight="1" x14ac:dyDescent="0.2">
      <c r="A8" s="12"/>
      <c r="B8" s="12"/>
      <c r="C8" s="12"/>
      <c r="D8" s="12"/>
      <c r="E8" s="69"/>
      <c r="F8" s="20"/>
      <c r="G8" s="20"/>
      <c r="H8" s="12"/>
      <c r="I8" s="12"/>
      <c r="J8" s="12"/>
      <c r="K8" s="12"/>
      <c r="L8" s="22"/>
    </row>
    <row r="9" spans="1:13" ht="12.75" customHeight="1" x14ac:dyDescent="0.2">
      <c r="A9" s="16">
        <v>0</v>
      </c>
      <c r="B9" s="52">
        <v>0</v>
      </c>
      <c r="C9" s="50">
        <v>624</v>
      </c>
      <c r="D9" s="50">
        <v>577</v>
      </c>
      <c r="E9" s="24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8804848.9901747052</v>
      </c>
      <c r="L9" s="23">
        <f>K9/H9</f>
        <v>88.048489901747047</v>
      </c>
    </row>
    <row r="10" spans="1:13" ht="12.75" customHeight="1" x14ac:dyDescent="0.2">
      <c r="A10" s="16">
        <v>1</v>
      </c>
      <c r="B10" s="52">
        <v>0</v>
      </c>
      <c r="C10" s="50">
        <v>592</v>
      </c>
      <c r="D10" s="50">
        <v>632</v>
      </c>
      <c r="E10" s="24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8704848.9901747052</v>
      </c>
      <c r="L10" s="15">
        <f t="shared" ref="L10:L73" si="5">K10/H10</f>
        <v>87.048489901747047</v>
      </c>
    </row>
    <row r="11" spans="1:13" ht="12.75" customHeight="1" x14ac:dyDescent="0.2">
      <c r="A11" s="16">
        <v>2</v>
      </c>
      <c r="B11" s="52">
        <v>0</v>
      </c>
      <c r="C11" s="50">
        <v>631</v>
      </c>
      <c r="D11" s="50">
        <v>595</v>
      </c>
      <c r="E11" s="2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8604848.9901747052</v>
      </c>
      <c r="L11" s="15">
        <f t="shared" si="5"/>
        <v>86.048489901747047</v>
      </c>
    </row>
    <row r="12" spans="1:13" ht="12.75" customHeight="1" x14ac:dyDescent="0.2">
      <c r="A12" s="16">
        <v>3</v>
      </c>
      <c r="B12" s="52">
        <v>0</v>
      </c>
      <c r="C12" s="50">
        <v>705</v>
      </c>
      <c r="D12" s="50">
        <v>644</v>
      </c>
      <c r="E12" s="24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8504848.9901747052</v>
      </c>
      <c r="L12" s="15">
        <f t="shared" si="5"/>
        <v>85.048489901747047</v>
      </c>
    </row>
    <row r="13" spans="1:13" ht="12.75" customHeight="1" x14ac:dyDescent="0.2">
      <c r="A13" s="16">
        <v>4</v>
      </c>
      <c r="B13" s="52">
        <v>0</v>
      </c>
      <c r="C13" s="50">
        <v>724</v>
      </c>
      <c r="D13" s="50">
        <v>710</v>
      </c>
      <c r="E13" s="24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8404848.9901747052</v>
      </c>
      <c r="L13" s="15">
        <f t="shared" si="5"/>
        <v>84.048489901747047</v>
      </c>
    </row>
    <row r="14" spans="1:13" ht="12.75" customHeight="1" x14ac:dyDescent="0.2">
      <c r="A14" s="16">
        <v>5</v>
      </c>
      <c r="B14" s="52">
        <v>0</v>
      </c>
      <c r="C14" s="50">
        <v>777</v>
      </c>
      <c r="D14" s="50">
        <v>723</v>
      </c>
      <c r="E14" s="24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8304848.9901747052</v>
      </c>
      <c r="L14" s="15">
        <f t="shared" si="5"/>
        <v>83.048489901747047</v>
      </c>
    </row>
    <row r="15" spans="1:13" ht="12.75" customHeight="1" x14ac:dyDescent="0.2">
      <c r="A15" s="16">
        <v>6</v>
      </c>
      <c r="B15" s="52">
        <v>0</v>
      </c>
      <c r="C15" s="50">
        <v>862</v>
      </c>
      <c r="D15" s="50">
        <v>782</v>
      </c>
      <c r="E15" s="24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8204848.9901747052</v>
      </c>
      <c r="L15" s="15">
        <f t="shared" si="5"/>
        <v>82.048489901747047</v>
      </c>
    </row>
    <row r="16" spans="1:13" ht="12.75" customHeight="1" x14ac:dyDescent="0.2">
      <c r="A16" s="16">
        <v>7</v>
      </c>
      <c r="B16" s="52">
        <v>0</v>
      </c>
      <c r="C16" s="50">
        <v>914</v>
      </c>
      <c r="D16" s="50">
        <v>883</v>
      </c>
      <c r="E16" s="24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8104848.9901747052</v>
      </c>
      <c r="L16" s="15">
        <f t="shared" si="5"/>
        <v>81.048489901747047</v>
      </c>
    </row>
    <row r="17" spans="1:12" ht="12.75" customHeight="1" x14ac:dyDescent="0.2">
      <c r="A17" s="16">
        <v>8</v>
      </c>
      <c r="B17" s="52">
        <v>0</v>
      </c>
      <c r="C17" s="50">
        <v>897</v>
      </c>
      <c r="D17" s="50">
        <v>932</v>
      </c>
      <c r="E17" s="24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8004848.9901747052</v>
      </c>
      <c r="L17" s="15">
        <f t="shared" si="5"/>
        <v>80.048489901747047</v>
      </c>
    </row>
    <row r="18" spans="1:12" ht="12.75" customHeight="1" x14ac:dyDescent="0.2">
      <c r="A18" s="16">
        <v>9</v>
      </c>
      <c r="B18" s="52">
        <v>0</v>
      </c>
      <c r="C18" s="50">
        <v>904</v>
      </c>
      <c r="D18" s="50">
        <v>917</v>
      </c>
      <c r="E18" s="24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7904848.9901747052</v>
      </c>
      <c r="L18" s="15">
        <f t="shared" si="5"/>
        <v>79.048489901747047</v>
      </c>
    </row>
    <row r="19" spans="1:12" ht="12.75" customHeight="1" x14ac:dyDescent="0.2">
      <c r="A19" s="16">
        <v>10</v>
      </c>
      <c r="B19" s="52">
        <v>0</v>
      </c>
      <c r="C19" s="50">
        <v>973</v>
      </c>
      <c r="D19" s="50">
        <v>925</v>
      </c>
      <c r="E19" s="24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7804848.9901747052</v>
      </c>
      <c r="L19" s="15">
        <f t="shared" si="5"/>
        <v>78.048489901747047</v>
      </c>
    </row>
    <row r="20" spans="1:12" ht="12.75" customHeight="1" x14ac:dyDescent="0.2">
      <c r="A20" s="16">
        <v>11</v>
      </c>
      <c r="B20" s="52">
        <v>0</v>
      </c>
      <c r="C20" s="50">
        <v>1014</v>
      </c>
      <c r="D20" s="50">
        <v>998</v>
      </c>
      <c r="E20" s="24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7704848.9901747052</v>
      </c>
      <c r="L20" s="15">
        <f t="shared" si="5"/>
        <v>77.048489901747047</v>
      </c>
    </row>
    <row r="21" spans="1:12" ht="12.75" customHeight="1" x14ac:dyDescent="0.2">
      <c r="A21" s="16">
        <v>12</v>
      </c>
      <c r="B21" s="52">
        <v>0</v>
      </c>
      <c r="C21" s="50">
        <v>999</v>
      </c>
      <c r="D21" s="50">
        <v>1019</v>
      </c>
      <c r="E21" s="24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7604848.9901747052</v>
      </c>
      <c r="L21" s="15">
        <f t="shared" si="5"/>
        <v>76.048489901747047</v>
      </c>
    </row>
    <row r="22" spans="1:12" ht="12.75" customHeight="1" x14ac:dyDescent="0.2">
      <c r="A22" s="16">
        <v>13</v>
      </c>
      <c r="B22" s="52">
        <v>0</v>
      </c>
      <c r="C22" s="50">
        <v>1013</v>
      </c>
      <c r="D22" s="50">
        <v>1017</v>
      </c>
      <c r="E22" s="24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7504848.9901747052</v>
      </c>
      <c r="L22" s="15">
        <f t="shared" si="5"/>
        <v>75.048489901747047</v>
      </c>
    </row>
    <row r="23" spans="1:12" ht="12.75" customHeight="1" x14ac:dyDescent="0.2">
      <c r="A23" s="16">
        <v>14</v>
      </c>
      <c r="B23" s="52">
        <v>0</v>
      </c>
      <c r="C23" s="50">
        <v>1088</v>
      </c>
      <c r="D23" s="50">
        <v>1041</v>
      </c>
      <c r="E23" s="24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7404848.9901747052</v>
      </c>
      <c r="L23" s="15">
        <f t="shared" si="5"/>
        <v>74.048489901747047</v>
      </c>
    </row>
    <row r="24" spans="1:12" ht="12.75" customHeight="1" x14ac:dyDescent="0.2">
      <c r="A24" s="16">
        <v>15</v>
      </c>
      <c r="B24" s="52">
        <v>0</v>
      </c>
      <c r="C24" s="50">
        <v>1044</v>
      </c>
      <c r="D24" s="50">
        <v>1127</v>
      </c>
      <c r="E24" s="24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7304848.9901747052</v>
      </c>
      <c r="L24" s="15">
        <f t="shared" si="5"/>
        <v>73.048489901747047</v>
      </c>
    </row>
    <row r="25" spans="1:12" ht="12.75" customHeight="1" x14ac:dyDescent="0.2">
      <c r="A25" s="16">
        <v>16</v>
      </c>
      <c r="B25" s="52">
        <v>0</v>
      </c>
      <c r="C25" s="50">
        <v>987</v>
      </c>
      <c r="D25" s="50">
        <v>1049</v>
      </c>
      <c r="E25" s="24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7204848.9901747052</v>
      </c>
      <c r="L25" s="15">
        <f t="shared" si="5"/>
        <v>72.048489901747047</v>
      </c>
    </row>
    <row r="26" spans="1:12" ht="12.75" customHeight="1" x14ac:dyDescent="0.2">
      <c r="A26" s="16">
        <v>17</v>
      </c>
      <c r="B26" s="52">
        <v>1</v>
      </c>
      <c r="C26" s="50">
        <v>949</v>
      </c>
      <c r="D26" s="50">
        <v>1009</v>
      </c>
      <c r="E26" s="24">
        <v>0.3342</v>
      </c>
      <c r="F26" s="14">
        <f t="shared" si="3"/>
        <v>1.0214504596527069E-3</v>
      </c>
      <c r="G26" s="14">
        <f t="shared" si="0"/>
        <v>1.0207562619824026E-3</v>
      </c>
      <c r="H26" s="12">
        <f t="shared" si="6"/>
        <v>100000</v>
      </c>
      <c r="I26" s="12">
        <f t="shared" si="4"/>
        <v>102.07562619824026</v>
      </c>
      <c r="J26" s="12">
        <f t="shared" si="1"/>
        <v>99932.0380480772</v>
      </c>
      <c r="K26" s="12">
        <f t="shared" si="2"/>
        <v>7104848.9901747052</v>
      </c>
      <c r="L26" s="15">
        <f t="shared" si="5"/>
        <v>71.048489901747047</v>
      </c>
    </row>
    <row r="27" spans="1:12" ht="12.75" customHeight="1" x14ac:dyDescent="0.2">
      <c r="A27" s="16">
        <v>18</v>
      </c>
      <c r="B27" s="52">
        <v>0</v>
      </c>
      <c r="C27" s="50">
        <v>902</v>
      </c>
      <c r="D27" s="50">
        <v>987</v>
      </c>
      <c r="E27" s="24">
        <v>0</v>
      </c>
      <c r="F27" s="14">
        <f t="shared" si="3"/>
        <v>0</v>
      </c>
      <c r="G27" s="14">
        <f t="shared" si="0"/>
        <v>0</v>
      </c>
      <c r="H27" s="12">
        <f t="shared" si="6"/>
        <v>99897.924373801754</v>
      </c>
      <c r="I27" s="12">
        <f t="shared" si="4"/>
        <v>0</v>
      </c>
      <c r="J27" s="12">
        <f t="shared" si="1"/>
        <v>99897.924373801754</v>
      </c>
      <c r="K27" s="12">
        <f t="shared" si="2"/>
        <v>7004916.9521266278</v>
      </c>
      <c r="L27" s="15">
        <f t="shared" si="5"/>
        <v>70.12074571154622</v>
      </c>
    </row>
    <row r="28" spans="1:12" ht="12.75" customHeight="1" x14ac:dyDescent="0.2">
      <c r="A28" s="16">
        <v>19</v>
      </c>
      <c r="B28" s="52">
        <v>0</v>
      </c>
      <c r="C28" s="50">
        <v>891</v>
      </c>
      <c r="D28" s="50">
        <v>964</v>
      </c>
      <c r="E28" s="24">
        <v>0</v>
      </c>
      <c r="F28" s="14">
        <f t="shared" si="3"/>
        <v>0</v>
      </c>
      <c r="G28" s="14">
        <f t="shared" si="0"/>
        <v>0</v>
      </c>
      <c r="H28" s="12">
        <f t="shared" si="6"/>
        <v>99897.924373801754</v>
      </c>
      <c r="I28" s="12">
        <f t="shared" si="4"/>
        <v>0</v>
      </c>
      <c r="J28" s="12">
        <f t="shared" si="1"/>
        <v>99897.924373801754</v>
      </c>
      <c r="K28" s="12">
        <f t="shared" si="2"/>
        <v>6905019.027752826</v>
      </c>
      <c r="L28" s="15">
        <f t="shared" si="5"/>
        <v>69.12074571154622</v>
      </c>
    </row>
    <row r="29" spans="1:12" ht="12.75" customHeight="1" x14ac:dyDescent="0.2">
      <c r="A29" s="16">
        <v>20</v>
      </c>
      <c r="B29" s="52">
        <v>0</v>
      </c>
      <c r="C29" s="50">
        <v>915</v>
      </c>
      <c r="D29" s="50">
        <v>926</v>
      </c>
      <c r="E29" s="24">
        <v>0</v>
      </c>
      <c r="F29" s="14">
        <f t="shared" si="3"/>
        <v>0</v>
      </c>
      <c r="G29" s="14">
        <f t="shared" si="0"/>
        <v>0</v>
      </c>
      <c r="H29" s="12">
        <f t="shared" si="6"/>
        <v>99897.924373801754</v>
      </c>
      <c r="I29" s="12">
        <f t="shared" si="4"/>
        <v>0</v>
      </c>
      <c r="J29" s="12">
        <f t="shared" si="1"/>
        <v>99897.924373801754</v>
      </c>
      <c r="K29" s="12">
        <f t="shared" si="2"/>
        <v>6805121.1033790242</v>
      </c>
      <c r="L29" s="15">
        <f t="shared" si="5"/>
        <v>68.12074571154622</v>
      </c>
    </row>
    <row r="30" spans="1:12" ht="12.75" customHeight="1" x14ac:dyDescent="0.2">
      <c r="A30" s="16">
        <v>21</v>
      </c>
      <c r="B30" s="52">
        <v>0</v>
      </c>
      <c r="C30" s="50">
        <v>979</v>
      </c>
      <c r="D30" s="50">
        <v>980</v>
      </c>
      <c r="E30" s="24">
        <v>0</v>
      </c>
      <c r="F30" s="14">
        <f t="shared" si="3"/>
        <v>0</v>
      </c>
      <c r="G30" s="14">
        <f t="shared" si="0"/>
        <v>0</v>
      </c>
      <c r="H30" s="12">
        <f t="shared" si="6"/>
        <v>99897.924373801754</v>
      </c>
      <c r="I30" s="12">
        <f t="shared" si="4"/>
        <v>0</v>
      </c>
      <c r="J30" s="12">
        <f t="shared" si="1"/>
        <v>99897.924373801754</v>
      </c>
      <c r="K30" s="12">
        <f t="shared" si="2"/>
        <v>6705223.1790052224</v>
      </c>
      <c r="L30" s="15">
        <f t="shared" si="5"/>
        <v>67.12074571154622</v>
      </c>
    </row>
    <row r="31" spans="1:12" ht="12.75" customHeight="1" x14ac:dyDescent="0.2">
      <c r="A31" s="16">
        <v>22</v>
      </c>
      <c r="B31" s="52">
        <v>0</v>
      </c>
      <c r="C31" s="50">
        <v>945</v>
      </c>
      <c r="D31" s="50">
        <v>1014</v>
      </c>
      <c r="E31" s="24">
        <v>0</v>
      </c>
      <c r="F31" s="14">
        <f t="shared" si="3"/>
        <v>0</v>
      </c>
      <c r="G31" s="14">
        <f t="shared" si="0"/>
        <v>0</v>
      </c>
      <c r="H31" s="12">
        <f t="shared" si="6"/>
        <v>99897.924373801754</v>
      </c>
      <c r="I31" s="12">
        <f t="shared" si="4"/>
        <v>0</v>
      </c>
      <c r="J31" s="12">
        <f t="shared" si="1"/>
        <v>99897.924373801754</v>
      </c>
      <c r="K31" s="12">
        <f t="shared" si="2"/>
        <v>6605325.2546314206</v>
      </c>
      <c r="L31" s="15">
        <f t="shared" si="5"/>
        <v>66.12074571154622</v>
      </c>
    </row>
    <row r="32" spans="1:12" ht="12.75" customHeight="1" x14ac:dyDescent="0.2">
      <c r="A32" s="16">
        <v>23</v>
      </c>
      <c r="B32" s="52">
        <v>1</v>
      </c>
      <c r="C32" s="50">
        <v>900</v>
      </c>
      <c r="D32" s="50">
        <v>1000</v>
      </c>
      <c r="E32" s="24">
        <v>0.32600000000000001</v>
      </c>
      <c r="F32" s="14">
        <f t="shared" si="3"/>
        <v>1.0526315789473684E-3</v>
      </c>
      <c r="G32" s="14">
        <f t="shared" si="0"/>
        <v>1.0518852940124585E-3</v>
      </c>
      <c r="H32" s="12">
        <f t="shared" si="6"/>
        <v>99897.924373801754</v>
      </c>
      <c r="I32" s="12">
        <f t="shared" si="4"/>
        <v>105.0811575511708</v>
      </c>
      <c r="J32" s="12">
        <f t="shared" si="1"/>
        <v>99827.099673612262</v>
      </c>
      <c r="K32" s="12">
        <f t="shared" si="2"/>
        <v>6505427.3302576188</v>
      </c>
      <c r="L32" s="15">
        <f t="shared" si="5"/>
        <v>65.12074571154622</v>
      </c>
    </row>
    <row r="33" spans="1:12" ht="12.75" customHeight="1" x14ac:dyDescent="0.2">
      <c r="A33" s="16">
        <v>24</v>
      </c>
      <c r="B33" s="52">
        <v>0</v>
      </c>
      <c r="C33" s="50">
        <v>885</v>
      </c>
      <c r="D33" s="50">
        <v>957</v>
      </c>
      <c r="E33" s="24">
        <v>0</v>
      </c>
      <c r="F33" s="14">
        <f t="shared" si="3"/>
        <v>0</v>
      </c>
      <c r="G33" s="14">
        <f t="shared" si="0"/>
        <v>0</v>
      </c>
      <c r="H33" s="12">
        <f t="shared" si="6"/>
        <v>99792.843216250578</v>
      </c>
      <c r="I33" s="12">
        <f t="shared" si="4"/>
        <v>0</v>
      </c>
      <c r="J33" s="12">
        <f t="shared" si="1"/>
        <v>99792.843216250578</v>
      </c>
      <c r="K33" s="12">
        <f t="shared" si="2"/>
        <v>6405600.2305840068</v>
      </c>
      <c r="L33" s="15">
        <f t="shared" si="5"/>
        <v>64.188974120149112</v>
      </c>
    </row>
    <row r="34" spans="1:12" ht="12.75" customHeight="1" x14ac:dyDescent="0.2">
      <c r="A34" s="16">
        <v>25</v>
      </c>
      <c r="B34" s="52">
        <v>0</v>
      </c>
      <c r="C34" s="50">
        <v>884</v>
      </c>
      <c r="D34" s="50">
        <v>946</v>
      </c>
      <c r="E34" s="24">
        <v>0</v>
      </c>
      <c r="F34" s="14">
        <f t="shared" si="3"/>
        <v>0</v>
      </c>
      <c r="G34" s="14">
        <f t="shared" si="0"/>
        <v>0</v>
      </c>
      <c r="H34" s="12">
        <f t="shared" si="6"/>
        <v>99792.843216250578</v>
      </c>
      <c r="I34" s="12">
        <f t="shared" si="4"/>
        <v>0</v>
      </c>
      <c r="J34" s="12">
        <f t="shared" si="1"/>
        <v>99792.843216250578</v>
      </c>
      <c r="K34" s="12">
        <f t="shared" si="2"/>
        <v>6305807.3873677561</v>
      </c>
      <c r="L34" s="15">
        <f t="shared" si="5"/>
        <v>63.188974120149119</v>
      </c>
    </row>
    <row r="35" spans="1:12" ht="12.75" customHeight="1" x14ac:dyDescent="0.2">
      <c r="A35" s="16">
        <v>26</v>
      </c>
      <c r="B35" s="52">
        <v>0</v>
      </c>
      <c r="C35" s="50">
        <v>933</v>
      </c>
      <c r="D35" s="50">
        <v>981</v>
      </c>
      <c r="E35" s="24">
        <v>0</v>
      </c>
      <c r="F35" s="14">
        <f t="shared" si="3"/>
        <v>0</v>
      </c>
      <c r="G35" s="14">
        <f t="shared" si="0"/>
        <v>0</v>
      </c>
      <c r="H35" s="12">
        <f t="shared" si="6"/>
        <v>99792.843216250578</v>
      </c>
      <c r="I35" s="12">
        <f t="shared" si="4"/>
        <v>0</v>
      </c>
      <c r="J35" s="12">
        <f t="shared" si="1"/>
        <v>99792.843216250578</v>
      </c>
      <c r="K35" s="12">
        <f t="shared" si="2"/>
        <v>6206014.5441515055</v>
      </c>
      <c r="L35" s="15">
        <f t="shared" si="5"/>
        <v>62.188974120149119</v>
      </c>
    </row>
    <row r="36" spans="1:12" ht="12.75" customHeight="1" x14ac:dyDescent="0.2">
      <c r="A36" s="16">
        <v>27</v>
      </c>
      <c r="B36" s="52">
        <v>0</v>
      </c>
      <c r="C36" s="50">
        <v>933</v>
      </c>
      <c r="D36" s="50">
        <v>1030</v>
      </c>
      <c r="E36" s="24">
        <v>0</v>
      </c>
      <c r="F36" s="14">
        <f t="shared" si="3"/>
        <v>0</v>
      </c>
      <c r="G36" s="14">
        <f t="shared" si="0"/>
        <v>0</v>
      </c>
      <c r="H36" s="12">
        <f t="shared" si="6"/>
        <v>99792.843216250578</v>
      </c>
      <c r="I36" s="12">
        <f t="shared" si="4"/>
        <v>0</v>
      </c>
      <c r="J36" s="12">
        <f t="shared" si="1"/>
        <v>99792.843216250578</v>
      </c>
      <c r="K36" s="12">
        <f t="shared" si="2"/>
        <v>6106221.7009352548</v>
      </c>
      <c r="L36" s="15">
        <f t="shared" si="5"/>
        <v>61.188974120149112</v>
      </c>
    </row>
    <row r="37" spans="1:12" ht="12.75" customHeight="1" x14ac:dyDescent="0.2">
      <c r="A37" s="16">
        <v>28</v>
      </c>
      <c r="B37" s="52">
        <v>0</v>
      </c>
      <c r="C37" s="50">
        <v>994</v>
      </c>
      <c r="D37" s="50">
        <v>988</v>
      </c>
      <c r="E37" s="24">
        <v>0</v>
      </c>
      <c r="F37" s="14">
        <f t="shared" si="3"/>
        <v>0</v>
      </c>
      <c r="G37" s="14">
        <f t="shared" si="0"/>
        <v>0</v>
      </c>
      <c r="H37" s="12">
        <f t="shared" si="6"/>
        <v>99792.843216250578</v>
      </c>
      <c r="I37" s="12">
        <f t="shared" si="4"/>
        <v>0</v>
      </c>
      <c r="J37" s="12">
        <f t="shared" si="1"/>
        <v>99792.843216250578</v>
      </c>
      <c r="K37" s="12">
        <f t="shared" si="2"/>
        <v>6006428.8577190042</v>
      </c>
      <c r="L37" s="15">
        <f t="shared" si="5"/>
        <v>60.188974120149112</v>
      </c>
    </row>
    <row r="38" spans="1:12" ht="12.75" customHeight="1" x14ac:dyDescent="0.2">
      <c r="A38" s="16">
        <v>29</v>
      </c>
      <c r="B38" s="52">
        <v>1</v>
      </c>
      <c r="C38" s="50">
        <v>1046</v>
      </c>
      <c r="D38" s="50">
        <v>1039</v>
      </c>
      <c r="E38" s="24">
        <v>0.97260000000000002</v>
      </c>
      <c r="F38" s="14">
        <f t="shared" si="3"/>
        <v>9.5923261390887292E-4</v>
      </c>
      <c r="G38" s="14">
        <f t="shared" si="0"/>
        <v>9.5920740308600046E-4</v>
      </c>
      <c r="H38" s="12">
        <f t="shared" si="6"/>
        <v>99792.843216250578</v>
      </c>
      <c r="I38" s="12">
        <f t="shared" si="4"/>
        <v>95.722033988028116</v>
      </c>
      <c r="J38" s="12">
        <f t="shared" si="1"/>
        <v>99790.220432519302</v>
      </c>
      <c r="K38" s="12">
        <f t="shared" si="2"/>
        <v>5906636.0145027535</v>
      </c>
      <c r="L38" s="15">
        <f t="shared" si="5"/>
        <v>59.188974120149112</v>
      </c>
    </row>
    <row r="39" spans="1:12" ht="12.75" customHeight="1" x14ac:dyDescent="0.2">
      <c r="A39" s="16">
        <v>30</v>
      </c>
      <c r="B39" s="52">
        <v>0</v>
      </c>
      <c r="C39" s="50">
        <v>1006</v>
      </c>
      <c r="D39" s="50">
        <v>1111</v>
      </c>
      <c r="E39" s="24">
        <v>0</v>
      </c>
      <c r="F39" s="14">
        <f t="shared" si="3"/>
        <v>0</v>
      </c>
      <c r="G39" s="14">
        <f t="shared" si="0"/>
        <v>0</v>
      </c>
      <c r="H39" s="12">
        <f t="shared" si="6"/>
        <v>99697.121182262548</v>
      </c>
      <c r="I39" s="12">
        <f t="shared" si="4"/>
        <v>0</v>
      </c>
      <c r="J39" s="12">
        <f t="shared" si="1"/>
        <v>99697.121182262548</v>
      </c>
      <c r="K39" s="12">
        <f t="shared" si="2"/>
        <v>5806845.7940702345</v>
      </c>
      <c r="L39" s="15">
        <f t="shared" si="5"/>
        <v>58.244869312268065</v>
      </c>
    </row>
    <row r="40" spans="1:12" ht="12.75" customHeight="1" x14ac:dyDescent="0.2">
      <c r="A40" s="16">
        <v>31</v>
      </c>
      <c r="B40" s="52">
        <v>0</v>
      </c>
      <c r="C40" s="50">
        <v>1046</v>
      </c>
      <c r="D40" s="50">
        <v>1053</v>
      </c>
      <c r="E40" s="24">
        <v>0</v>
      </c>
      <c r="F40" s="14">
        <f t="shared" si="3"/>
        <v>0</v>
      </c>
      <c r="G40" s="14">
        <f t="shared" si="0"/>
        <v>0</v>
      </c>
      <c r="H40" s="12">
        <f t="shared" si="6"/>
        <v>99697.121182262548</v>
      </c>
      <c r="I40" s="12">
        <f t="shared" si="4"/>
        <v>0</v>
      </c>
      <c r="J40" s="12">
        <f t="shared" si="1"/>
        <v>99697.121182262548</v>
      </c>
      <c r="K40" s="12">
        <f t="shared" si="2"/>
        <v>5707148.6728879716</v>
      </c>
      <c r="L40" s="15">
        <f t="shared" si="5"/>
        <v>57.244869312268065</v>
      </c>
    </row>
    <row r="41" spans="1:12" ht="12.75" customHeight="1" x14ac:dyDescent="0.2">
      <c r="A41" s="16">
        <v>32</v>
      </c>
      <c r="B41" s="52">
        <v>1</v>
      </c>
      <c r="C41" s="50">
        <v>1019</v>
      </c>
      <c r="D41" s="50">
        <v>1075</v>
      </c>
      <c r="E41" s="24">
        <v>0.67669999999999997</v>
      </c>
      <c r="F41" s="14">
        <f t="shared" si="3"/>
        <v>9.5510983763132757E-4</v>
      </c>
      <c r="G41" s="14">
        <f t="shared" si="0"/>
        <v>9.5481500316091491E-4</v>
      </c>
      <c r="H41" s="12">
        <f t="shared" si="6"/>
        <v>99697.121182262548</v>
      </c>
      <c r="I41" s="12">
        <f t="shared" si="4"/>
        <v>95.192307076776132</v>
      </c>
      <c r="J41" s="12">
        <f t="shared" si="1"/>
        <v>99666.345509384628</v>
      </c>
      <c r="K41" s="12">
        <f t="shared" si="2"/>
        <v>5607451.5517057087</v>
      </c>
      <c r="L41" s="15">
        <f t="shared" si="5"/>
        <v>56.244869312268058</v>
      </c>
    </row>
    <row r="42" spans="1:12" ht="12.75" customHeight="1" x14ac:dyDescent="0.2">
      <c r="A42" s="16">
        <v>33</v>
      </c>
      <c r="B42" s="52">
        <v>0</v>
      </c>
      <c r="C42" s="50">
        <v>1020</v>
      </c>
      <c r="D42" s="50">
        <v>1040</v>
      </c>
      <c r="E42" s="24">
        <v>0</v>
      </c>
      <c r="F42" s="14">
        <f t="shared" si="3"/>
        <v>0</v>
      </c>
      <c r="G42" s="14">
        <f t="shared" si="0"/>
        <v>0</v>
      </c>
      <c r="H42" s="12">
        <f t="shared" si="6"/>
        <v>99601.928875185768</v>
      </c>
      <c r="I42" s="12">
        <f t="shared" si="4"/>
        <v>0</v>
      </c>
      <c r="J42" s="12">
        <f t="shared" si="1"/>
        <v>99601.928875185768</v>
      </c>
      <c r="K42" s="12">
        <f t="shared" si="2"/>
        <v>5507785.206196324</v>
      </c>
      <c r="L42" s="15">
        <f t="shared" si="5"/>
        <v>55.297977342369528</v>
      </c>
    </row>
    <row r="43" spans="1:12" ht="12.75" customHeight="1" x14ac:dyDescent="0.2">
      <c r="A43" s="16">
        <v>34</v>
      </c>
      <c r="B43" s="52">
        <v>0</v>
      </c>
      <c r="C43" s="50">
        <v>1116</v>
      </c>
      <c r="D43" s="50">
        <v>1064</v>
      </c>
      <c r="E43" s="24">
        <v>0</v>
      </c>
      <c r="F43" s="14">
        <f t="shared" si="3"/>
        <v>0</v>
      </c>
      <c r="G43" s="14">
        <f t="shared" si="0"/>
        <v>0</v>
      </c>
      <c r="H43" s="12">
        <f t="shared" si="6"/>
        <v>99601.928875185768</v>
      </c>
      <c r="I43" s="12">
        <f t="shared" si="4"/>
        <v>0</v>
      </c>
      <c r="J43" s="12">
        <f t="shared" si="1"/>
        <v>99601.928875185768</v>
      </c>
      <c r="K43" s="12">
        <f t="shared" si="2"/>
        <v>5408183.2773211384</v>
      </c>
      <c r="L43" s="15">
        <f t="shared" si="5"/>
        <v>54.297977342369535</v>
      </c>
    </row>
    <row r="44" spans="1:12" ht="12.75" customHeight="1" x14ac:dyDescent="0.2">
      <c r="A44" s="16">
        <v>35</v>
      </c>
      <c r="B44" s="52">
        <v>0</v>
      </c>
      <c r="C44" s="50">
        <v>1002</v>
      </c>
      <c r="D44" s="50">
        <v>1142</v>
      </c>
      <c r="E44" s="24">
        <v>0</v>
      </c>
      <c r="F44" s="14">
        <f t="shared" si="3"/>
        <v>0</v>
      </c>
      <c r="G44" s="14">
        <f t="shared" si="0"/>
        <v>0</v>
      </c>
      <c r="H44" s="12">
        <f t="shared" si="6"/>
        <v>99601.928875185768</v>
      </c>
      <c r="I44" s="12">
        <f t="shared" si="4"/>
        <v>0</v>
      </c>
      <c r="J44" s="12">
        <f t="shared" si="1"/>
        <v>99601.928875185768</v>
      </c>
      <c r="K44" s="12">
        <f t="shared" si="2"/>
        <v>5308581.3484459529</v>
      </c>
      <c r="L44" s="15">
        <f t="shared" si="5"/>
        <v>53.297977342369535</v>
      </c>
    </row>
    <row r="45" spans="1:12" ht="12.75" customHeight="1" x14ac:dyDescent="0.2">
      <c r="A45" s="16">
        <v>36</v>
      </c>
      <c r="B45" s="52">
        <v>0</v>
      </c>
      <c r="C45" s="50">
        <v>1108</v>
      </c>
      <c r="D45" s="50">
        <v>1006</v>
      </c>
      <c r="E45" s="24">
        <v>0</v>
      </c>
      <c r="F45" s="14">
        <f t="shared" si="3"/>
        <v>0</v>
      </c>
      <c r="G45" s="14">
        <f t="shared" si="0"/>
        <v>0</v>
      </c>
      <c r="H45" s="12">
        <f t="shared" si="6"/>
        <v>99601.928875185768</v>
      </c>
      <c r="I45" s="12">
        <f t="shared" si="4"/>
        <v>0</v>
      </c>
      <c r="J45" s="12">
        <f t="shared" si="1"/>
        <v>99601.928875185768</v>
      </c>
      <c r="K45" s="12">
        <f t="shared" si="2"/>
        <v>5208979.4195707673</v>
      </c>
      <c r="L45" s="15">
        <f t="shared" si="5"/>
        <v>52.297977342369535</v>
      </c>
    </row>
    <row r="46" spans="1:12" ht="12.75" customHeight="1" x14ac:dyDescent="0.2">
      <c r="A46" s="16">
        <v>37</v>
      </c>
      <c r="B46" s="52">
        <v>0</v>
      </c>
      <c r="C46" s="50">
        <v>1204</v>
      </c>
      <c r="D46" s="50">
        <v>1154</v>
      </c>
      <c r="E46" s="24">
        <v>0</v>
      </c>
      <c r="F46" s="14">
        <f t="shared" si="3"/>
        <v>0</v>
      </c>
      <c r="G46" s="14">
        <f t="shared" si="0"/>
        <v>0</v>
      </c>
      <c r="H46" s="12">
        <f t="shared" si="6"/>
        <v>99601.928875185768</v>
      </c>
      <c r="I46" s="12">
        <f t="shared" si="4"/>
        <v>0</v>
      </c>
      <c r="J46" s="12">
        <f t="shared" si="1"/>
        <v>99601.928875185768</v>
      </c>
      <c r="K46" s="12">
        <f t="shared" si="2"/>
        <v>5109377.4906955818</v>
      </c>
      <c r="L46" s="15">
        <f t="shared" si="5"/>
        <v>51.297977342369535</v>
      </c>
    </row>
    <row r="47" spans="1:12" ht="12.75" customHeight="1" x14ac:dyDescent="0.2">
      <c r="A47" s="16">
        <v>38</v>
      </c>
      <c r="B47" s="52">
        <v>0</v>
      </c>
      <c r="C47" s="50">
        <v>1214</v>
      </c>
      <c r="D47" s="50">
        <v>1205</v>
      </c>
      <c r="E47" s="24">
        <v>0</v>
      </c>
      <c r="F47" s="14">
        <f t="shared" si="3"/>
        <v>0</v>
      </c>
      <c r="G47" s="14">
        <f t="shared" si="0"/>
        <v>0</v>
      </c>
      <c r="H47" s="12">
        <f t="shared" si="6"/>
        <v>99601.928875185768</v>
      </c>
      <c r="I47" s="12">
        <f t="shared" si="4"/>
        <v>0</v>
      </c>
      <c r="J47" s="12">
        <f t="shared" si="1"/>
        <v>99601.928875185768</v>
      </c>
      <c r="K47" s="12">
        <f t="shared" si="2"/>
        <v>5009775.5618203962</v>
      </c>
      <c r="L47" s="15">
        <f t="shared" si="5"/>
        <v>50.297977342369542</v>
      </c>
    </row>
    <row r="48" spans="1:12" ht="12.75" customHeight="1" x14ac:dyDescent="0.2">
      <c r="A48" s="16">
        <v>39</v>
      </c>
      <c r="B48" s="52">
        <v>1</v>
      </c>
      <c r="C48" s="50">
        <v>1254</v>
      </c>
      <c r="D48" s="50">
        <v>1222</v>
      </c>
      <c r="E48" s="24">
        <v>0.64380000000000004</v>
      </c>
      <c r="F48" s="14">
        <f t="shared" si="3"/>
        <v>8.0775444264943462E-4</v>
      </c>
      <c r="G48" s="14">
        <f t="shared" si="0"/>
        <v>8.075221006686122E-4</v>
      </c>
      <c r="H48" s="12">
        <f t="shared" si="6"/>
        <v>99601.928875185768</v>
      </c>
      <c r="I48" s="12">
        <f t="shared" si="4"/>
        <v>80.43075883593572</v>
      </c>
      <c r="J48" s="12">
        <f t="shared" si="1"/>
        <v>99573.279438888407</v>
      </c>
      <c r="K48" s="12">
        <f t="shared" si="2"/>
        <v>4910173.6329452107</v>
      </c>
      <c r="L48" s="15">
        <f t="shared" si="5"/>
        <v>49.297977342369542</v>
      </c>
    </row>
    <row r="49" spans="1:12" ht="12.75" customHeight="1" x14ac:dyDescent="0.2">
      <c r="A49" s="16">
        <v>40</v>
      </c>
      <c r="B49" s="52">
        <v>1</v>
      </c>
      <c r="C49" s="50">
        <v>1323</v>
      </c>
      <c r="D49" s="50">
        <v>1256</v>
      </c>
      <c r="E49" s="24">
        <v>5.21E-2</v>
      </c>
      <c r="F49" s="14">
        <f t="shared" si="3"/>
        <v>7.7549437766576189E-4</v>
      </c>
      <c r="G49" s="14">
        <f t="shared" si="0"/>
        <v>7.7492473737219452E-4</v>
      </c>
      <c r="H49" s="12">
        <f t="shared" si="6"/>
        <v>99521.498116349831</v>
      </c>
      <c r="I49" s="12">
        <f t="shared" si="4"/>
        <v>77.121670790699739</v>
      </c>
      <c r="J49" s="12">
        <f t="shared" si="1"/>
        <v>99448.394484607328</v>
      </c>
      <c r="K49" s="12">
        <f t="shared" si="2"/>
        <v>4810600.353506322</v>
      </c>
      <c r="L49" s="15">
        <f t="shared" si="5"/>
        <v>48.337298418501355</v>
      </c>
    </row>
    <row r="50" spans="1:12" ht="12.75" customHeight="1" x14ac:dyDescent="0.2">
      <c r="A50" s="16">
        <v>41</v>
      </c>
      <c r="B50" s="52">
        <v>1</v>
      </c>
      <c r="C50" s="50">
        <v>1431</v>
      </c>
      <c r="D50" s="50">
        <v>1344</v>
      </c>
      <c r="E50" s="24">
        <v>0.47120000000000001</v>
      </c>
      <c r="F50" s="14">
        <f t="shared" si="3"/>
        <v>7.2072072072072073E-4</v>
      </c>
      <c r="G50" s="14">
        <f t="shared" si="0"/>
        <v>7.20446146362381E-4</v>
      </c>
      <c r="H50" s="12">
        <f t="shared" si="6"/>
        <v>99444.37644555913</v>
      </c>
      <c r="I50" s="12">
        <f t="shared" si="4"/>
        <v>71.644317787613005</v>
      </c>
      <c r="J50" s="12">
        <f t="shared" si="1"/>
        <v>99406.490930313041</v>
      </c>
      <c r="K50" s="12">
        <f t="shared" si="2"/>
        <v>4711151.9590217145</v>
      </c>
      <c r="L50" s="15">
        <f t="shared" si="5"/>
        <v>47.374744831356423</v>
      </c>
    </row>
    <row r="51" spans="1:12" ht="12.75" customHeight="1" x14ac:dyDescent="0.2">
      <c r="A51" s="16">
        <v>42</v>
      </c>
      <c r="B51" s="52">
        <v>0</v>
      </c>
      <c r="C51" s="50">
        <v>1506</v>
      </c>
      <c r="D51" s="50">
        <v>1456</v>
      </c>
      <c r="E51" s="24">
        <v>0</v>
      </c>
      <c r="F51" s="14">
        <f t="shared" si="3"/>
        <v>0</v>
      </c>
      <c r="G51" s="14">
        <f t="shared" si="0"/>
        <v>0</v>
      </c>
      <c r="H51" s="12">
        <f t="shared" si="6"/>
        <v>99372.732127771524</v>
      </c>
      <c r="I51" s="12">
        <f t="shared" si="4"/>
        <v>0</v>
      </c>
      <c r="J51" s="12">
        <f t="shared" si="1"/>
        <v>99372.732127771524</v>
      </c>
      <c r="K51" s="12">
        <f t="shared" si="2"/>
        <v>4611745.4680914013</v>
      </c>
      <c r="L51" s="15">
        <f t="shared" si="5"/>
        <v>46.408560671972957</v>
      </c>
    </row>
    <row r="52" spans="1:12" ht="12.75" customHeight="1" x14ac:dyDescent="0.2">
      <c r="A52" s="16">
        <v>43</v>
      </c>
      <c r="B52" s="52">
        <v>0</v>
      </c>
      <c r="C52" s="50">
        <v>1645</v>
      </c>
      <c r="D52" s="50">
        <v>1521</v>
      </c>
      <c r="E52" s="24">
        <v>0</v>
      </c>
      <c r="F52" s="14">
        <f t="shared" si="3"/>
        <v>0</v>
      </c>
      <c r="G52" s="14">
        <f t="shared" si="0"/>
        <v>0</v>
      </c>
      <c r="H52" s="12">
        <f t="shared" si="6"/>
        <v>99372.732127771524</v>
      </c>
      <c r="I52" s="12">
        <f t="shared" si="4"/>
        <v>0</v>
      </c>
      <c r="J52" s="12">
        <f t="shared" si="1"/>
        <v>99372.732127771524</v>
      </c>
      <c r="K52" s="12">
        <f t="shared" si="2"/>
        <v>4512372.7359636296</v>
      </c>
      <c r="L52" s="15">
        <f t="shared" si="5"/>
        <v>45.408560671972957</v>
      </c>
    </row>
    <row r="53" spans="1:12" ht="12.75" customHeight="1" x14ac:dyDescent="0.2">
      <c r="A53" s="16">
        <v>44</v>
      </c>
      <c r="B53" s="52">
        <v>2</v>
      </c>
      <c r="C53" s="50">
        <v>1751</v>
      </c>
      <c r="D53" s="50">
        <v>1657</v>
      </c>
      <c r="E53" s="24">
        <v>0.2082</v>
      </c>
      <c r="F53" s="14">
        <f t="shared" si="3"/>
        <v>1.1737089201877935E-3</v>
      </c>
      <c r="G53" s="14">
        <f t="shared" si="0"/>
        <v>1.1726191551091369E-3</v>
      </c>
      <c r="H53" s="12">
        <f t="shared" si="6"/>
        <v>99372.732127771524</v>
      </c>
      <c r="I53" s="12">
        <f t="shared" si="4"/>
        <v>116.52636918855403</v>
      </c>
      <c r="J53" s="12">
        <f t="shared" si="1"/>
        <v>99280.466548648037</v>
      </c>
      <c r="K53" s="12">
        <f t="shared" si="2"/>
        <v>4413000.0038358578</v>
      </c>
      <c r="L53" s="15">
        <f t="shared" si="5"/>
        <v>44.408560671972957</v>
      </c>
    </row>
    <row r="54" spans="1:12" ht="12.75" customHeight="1" x14ac:dyDescent="0.2">
      <c r="A54" s="16">
        <v>45</v>
      </c>
      <c r="B54" s="52">
        <v>1</v>
      </c>
      <c r="C54" s="50">
        <v>1819</v>
      </c>
      <c r="D54" s="50">
        <v>1758</v>
      </c>
      <c r="E54" s="24">
        <v>8.2199999999999995E-2</v>
      </c>
      <c r="F54" s="14">
        <f t="shared" si="3"/>
        <v>5.5912776069331842E-4</v>
      </c>
      <c r="G54" s="14">
        <f t="shared" si="0"/>
        <v>5.5884098168689281E-4</v>
      </c>
      <c r="H54" s="12">
        <f t="shared" si="6"/>
        <v>99256.205758582975</v>
      </c>
      <c r="I54" s="12">
        <f t="shared" si="4"/>
        <v>55.468435464642731</v>
      </c>
      <c r="J54" s="12">
        <f t="shared" si="1"/>
        <v>99205.296828513528</v>
      </c>
      <c r="K54" s="12">
        <f t="shared" si="2"/>
        <v>4313719.5372872101</v>
      </c>
      <c r="L54" s="15">
        <f t="shared" si="5"/>
        <v>43.460451709984795</v>
      </c>
    </row>
    <row r="55" spans="1:12" ht="12.75" customHeight="1" x14ac:dyDescent="0.2">
      <c r="A55" s="16">
        <v>46</v>
      </c>
      <c r="B55" s="52">
        <v>1</v>
      </c>
      <c r="C55" s="50">
        <v>1907</v>
      </c>
      <c r="D55" s="50">
        <v>1857</v>
      </c>
      <c r="E55" s="24">
        <v>0.67120000000000002</v>
      </c>
      <c r="F55" s="14">
        <f t="shared" si="3"/>
        <v>5.3134962805526033E-4</v>
      </c>
      <c r="G55" s="14">
        <f t="shared" si="0"/>
        <v>5.3125681336863148E-4</v>
      </c>
      <c r="H55" s="12">
        <f t="shared" si="6"/>
        <v>99200.73732311833</v>
      </c>
      <c r="I55" s="12">
        <f t="shared" si="4"/>
        <v>52.701067594098511</v>
      </c>
      <c r="J55" s="12">
        <f t="shared" si="1"/>
        <v>99183.409212093393</v>
      </c>
      <c r="K55" s="12">
        <f t="shared" si="2"/>
        <v>4214514.2404586961</v>
      </c>
      <c r="L55" s="15">
        <f t="shared" si="5"/>
        <v>42.484706809497887</v>
      </c>
    </row>
    <row r="56" spans="1:12" ht="12.75" customHeight="1" x14ac:dyDescent="0.2">
      <c r="A56" s="16">
        <v>47</v>
      </c>
      <c r="B56" s="52">
        <v>1</v>
      </c>
      <c r="C56" s="50">
        <v>1812</v>
      </c>
      <c r="D56" s="50">
        <v>1922</v>
      </c>
      <c r="E56" s="24">
        <v>5.7500000000000002E-2</v>
      </c>
      <c r="F56" s="14">
        <f t="shared" si="3"/>
        <v>5.3561863952865559E-4</v>
      </c>
      <c r="G56" s="14">
        <f t="shared" si="0"/>
        <v>5.3534838465316777E-4</v>
      </c>
      <c r="H56" s="12">
        <f t="shared" si="6"/>
        <v>99148.036255524232</v>
      </c>
      <c r="I56" s="12">
        <f t="shared" si="4"/>
        <v>53.078741050928613</v>
      </c>
      <c r="J56" s="12">
        <f t="shared" si="1"/>
        <v>99098.009542083732</v>
      </c>
      <c r="K56" s="12">
        <f t="shared" si="2"/>
        <v>4115330.8312466028</v>
      </c>
      <c r="L56" s="15">
        <f t="shared" si="5"/>
        <v>41.506932327339051</v>
      </c>
    </row>
    <row r="57" spans="1:12" ht="12.75" customHeight="1" x14ac:dyDescent="0.2">
      <c r="A57" s="16">
        <v>48</v>
      </c>
      <c r="B57" s="52">
        <v>0</v>
      </c>
      <c r="C57" s="50">
        <v>1737</v>
      </c>
      <c r="D57" s="50">
        <v>1848</v>
      </c>
      <c r="E57" s="24">
        <v>0</v>
      </c>
      <c r="F57" s="14">
        <f t="shared" si="3"/>
        <v>0</v>
      </c>
      <c r="G57" s="14">
        <f t="shared" si="0"/>
        <v>0</v>
      </c>
      <c r="H57" s="12">
        <f t="shared" si="6"/>
        <v>99094.95751447331</v>
      </c>
      <c r="I57" s="12">
        <f t="shared" si="4"/>
        <v>0</v>
      </c>
      <c r="J57" s="12">
        <f t="shared" si="1"/>
        <v>99094.95751447331</v>
      </c>
      <c r="K57" s="12">
        <f t="shared" si="2"/>
        <v>4016232.821704519</v>
      </c>
      <c r="L57" s="15">
        <f t="shared" si="5"/>
        <v>40.529134099663224</v>
      </c>
    </row>
    <row r="58" spans="1:12" ht="12.75" customHeight="1" x14ac:dyDescent="0.2">
      <c r="A58" s="16">
        <v>49</v>
      </c>
      <c r="B58" s="52">
        <v>1</v>
      </c>
      <c r="C58" s="50">
        <v>1725</v>
      </c>
      <c r="D58" s="50">
        <v>1758</v>
      </c>
      <c r="E58" s="24">
        <v>9.5899999999999999E-2</v>
      </c>
      <c r="F58" s="14">
        <f t="shared" si="3"/>
        <v>5.7421762848119441E-4</v>
      </c>
      <c r="G58" s="14">
        <f t="shared" si="0"/>
        <v>5.7391967798973845E-4</v>
      </c>
      <c r="H58" s="12">
        <f t="shared" si="6"/>
        <v>99094.95751447331</v>
      </c>
      <c r="I58" s="12">
        <f t="shared" si="4"/>
        <v>56.872546107113337</v>
      </c>
      <c r="J58" s="12">
        <f t="shared" si="1"/>
        <v>99043.539045537866</v>
      </c>
      <c r="K58" s="12">
        <f t="shared" si="2"/>
        <v>3917137.8641900457</v>
      </c>
      <c r="L58" s="15">
        <f t="shared" si="5"/>
        <v>39.529134099663231</v>
      </c>
    </row>
    <row r="59" spans="1:12" ht="12.75" customHeight="1" x14ac:dyDescent="0.2">
      <c r="A59" s="16">
        <v>50</v>
      </c>
      <c r="B59" s="52">
        <v>3</v>
      </c>
      <c r="C59" s="50">
        <v>1613</v>
      </c>
      <c r="D59" s="50">
        <v>1755</v>
      </c>
      <c r="E59" s="24">
        <v>0.42470000000000002</v>
      </c>
      <c r="F59" s="14">
        <f t="shared" si="3"/>
        <v>1.7814726840855108E-3</v>
      </c>
      <c r="G59" s="14">
        <f t="shared" si="0"/>
        <v>1.7796487554708629E-3</v>
      </c>
      <c r="H59" s="12">
        <f t="shared" si="6"/>
        <v>99038.084968366195</v>
      </c>
      <c r="I59" s="12">
        <f t="shared" si="4"/>
        <v>176.25300465817048</v>
      </c>
      <c r="J59" s="12">
        <f t="shared" si="1"/>
        <v>98936.686614786347</v>
      </c>
      <c r="K59" s="12">
        <f t="shared" si="2"/>
        <v>3818094.3251445079</v>
      </c>
      <c r="L59" s="15">
        <f t="shared" si="5"/>
        <v>38.551778604806906</v>
      </c>
    </row>
    <row r="60" spans="1:12" ht="12.75" customHeight="1" x14ac:dyDescent="0.2">
      <c r="A60" s="16">
        <v>51</v>
      </c>
      <c r="B60" s="52">
        <v>3</v>
      </c>
      <c r="C60" s="50">
        <v>1546</v>
      </c>
      <c r="D60" s="50">
        <v>1614</v>
      </c>
      <c r="E60" s="24">
        <v>0.78080000000000005</v>
      </c>
      <c r="F60" s="14">
        <f t="shared" si="3"/>
        <v>1.8987341772151898E-3</v>
      </c>
      <c r="G60" s="14">
        <f t="shared" si="0"/>
        <v>1.8979442480142441E-3</v>
      </c>
      <c r="H60" s="12">
        <f t="shared" si="6"/>
        <v>98861.831963708028</v>
      </c>
      <c r="I60" s="12">
        <f t="shared" si="4"/>
        <v>187.6342453236704</v>
      </c>
      <c r="J60" s="12">
        <f t="shared" si="1"/>
        <v>98820.702537133082</v>
      </c>
      <c r="K60" s="12">
        <f t="shared" si="2"/>
        <v>3719157.6385297216</v>
      </c>
      <c r="L60" s="15">
        <f t="shared" si="5"/>
        <v>37.619752382244108</v>
      </c>
    </row>
    <row r="61" spans="1:12" ht="12.75" customHeight="1" x14ac:dyDescent="0.2">
      <c r="A61" s="16">
        <v>52</v>
      </c>
      <c r="B61" s="52">
        <v>0</v>
      </c>
      <c r="C61" s="50">
        <v>1560</v>
      </c>
      <c r="D61" s="50">
        <v>1543</v>
      </c>
      <c r="E61" s="24">
        <v>0</v>
      </c>
      <c r="F61" s="14">
        <f t="shared" si="3"/>
        <v>0</v>
      </c>
      <c r="G61" s="14">
        <f t="shared" si="0"/>
        <v>0</v>
      </c>
      <c r="H61" s="12">
        <f t="shared" si="6"/>
        <v>98674.197718384356</v>
      </c>
      <c r="I61" s="12">
        <f t="shared" si="4"/>
        <v>0</v>
      </c>
      <c r="J61" s="12">
        <f t="shared" si="1"/>
        <v>98674.197718384356</v>
      </c>
      <c r="K61" s="12">
        <f t="shared" si="2"/>
        <v>3620336.9359925888</v>
      </c>
      <c r="L61" s="15">
        <f t="shared" si="5"/>
        <v>36.689803613352005</v>
      </c>
    </row>
    <row r="62" spans="1:12" ht="12.75" customHeight="1" x14ac:dyDescent="0.2">
      <c r="A62" s="16">
        <v>53</v>
      </c>
      <c r="B62" s="52">
        <v>5</v>
      </c>
      <c r="C62" s="50">
        <v>1451</v>
      </c>
      <c r="D62" s="50">
        <v>1581</v>
      </c>
      <c r="E62" s="24">
        <v>0.36049999999999999</v>
      </c>
      <c r="F62" s="14">
        <f t="shared" si="3"/>
        <v>3.2981530343007917E-3</v>
      </c>
      <c r="G62" s="14">
        <f t="shared" si="0"/>
        <v>3.2912113138680128E-3</v>
      </c>
      <c r="H62" s="12">
        <f t="shared" si="6"/>
        <v>98674.197718384356</v>
      </c>
      <c r="I62" s="12">
        <f t="shared" si="4"/>
        <v>324.75763591759585</v>
      </c>
      <c r="J62" s="12">
        <f t="shared" si="1"/>
        <v>98466.515210215046</v>
      </c>
      <c r="K62" s="12">
        <f t="shared" si="2"/>
        <v>3521662.7382742045</v>
      </c>
      <c r="L62" s="15">
        <f t="shared" si="5"/>
        <v>35.689803613352012</v>
      </c>
    </row>
    <row r="63" spans="1:12" ht="12.75" customHeight="1" x14ac:dyDescent="0.2">
      <c r="A63" s="16">
        <v>54</v>
      </c>
      <c r="B63" s="52">
        <v>4</v>
      </c>
      <c r="C63" s="50">
        <v>1444</v>
      </c>
      <c r="D63" s="50">
        <v>1464</v>
      </c>
      <c r="E63" s="24">
        <v>0.7863</v>
      </c>
      <c r="F63" s="14">
        <f t="shared" si="3"/>
        <v>2.751031636863824E-3</v>
      </c>
      <c r="G63" s="14">
        <f t="shared" si="0"/>
        <v>2.7494152681078552E-3</v>
      </c>
      <c r="H63" s="12">
        <f t="shared" si="6"/>
        <v>98349.440082466754</v>
      </c>
      <c r="I63" s="12">
        <f t="shared" si="4"/>
        <v>270.40345217259278</v>
      </c>
      <c r="J63" s="12">
        <f t="shared" si="1"/>
        <v>98291.654864737458</v>
      </c>
      <c r="K63" s="12">
        <f t="shared" si="2"/>
        <v>3423196.2230639895</v>
      </c>
      <c r="L63" s="15">
        <f t="shared" si="5"/>
        <v>34.806463770343925</v>
      </c>
    </row>
    <row r="64" spans="1:12" ht="12.75" customHeight="1" x14ac:dyDescent="0.2">
      <c r="A64" s="16">
        <v>55</v>
      </c>
      <c r="B64" s="52">
        <v>3</v>
      </c>
      <c r="C64" s="50">
        <v>1356</v>
      </c>
      <c r="D64" s="50">
        <v>1448</v>
      </c>
      <c r="E64" s="24">
        <v>0.57809999999999995</v>
      </c>
      <c r="F64" s="14">
        <f t="shared" si="3"/>
        <v>2.1398002853067048E-3</v>
      </c>
      <c r="G64" s="14">
        <f t="shared" si="0"/>
        <v>2.1378702550771391E-3</v>
      </c>
      <c r="H64" s="12">
        <f t="shared" si="6"/>
        <v>98079.036630294155</v>
      </c>
      <c r="I64" s="12">
        <f t="shared" si="4"/>
        <v>209.68025505852705</v>
      </c>
      <c r="J64" s="12">
        <f t="shared" si="1"/>
        <v>97990.572530684964</v>
      </c>
      <c r="K64" s="12">
        <f t="shared" si="2"/>
        <v>3324904.5681992522</v>
      </c>
      <c r="L64" s="15">
        <f t="shared" si="5"/>
        <v>33.900257205139319</v>
      </c>
    </row>
    <row r="65" spans="1:12" ht="12.75" customHeight="1" x14ac:dyDescent="0.2">
      <c r="A65" s="16">
        <v>56</v>
      </c>
      <c r="B65" s="52">
        <v>2</v>
      </c>
      <c r="C65" s="50">
        <v>1245</v>
      </c>
      <c r="D65" s="50">
        <v>1383</v>
      </c>
      <c r="E65" s="24">
        <v>0.17399999999999999</v>
      </c>
      <c r="F65" s="14">
        <f t="shared" si="3"/>
        <v>1.5220700152207001E-3</v>
      </c>
      <c r="G65" s="14">
        <f t="shared" si="0"/>
        <v>1.5201588261941606E-3</v>
      </c>
      <c r="H65" s="12">
        <f t="shared" si="6"/>
        <v>97869.356375235628</v>
      </c>
      <c r="I65" s="12">
        <f t="shared" si="4"/>
        <v>148.77696590775616</v>
      </c>
      <c r="J65" s="12">
        <f t="shared" si="1"/>
        <v>97746.466601395819</v>
      </c>
      <c r="K65" s="12">
        <f t="shared" si="2"/>
        <v>3226913.9956685673</v>
      </c>
      <c r="L65" s="15">
        <f t="shared" si="5"/>
        <v>32.971648278715861</v>
      </c>
    </row>
    <row r="66" spans="1:12" ht="12.75" customHeight="1" x14ac:dyDescent="0.2">
      <c r="A66" s="16">
        <v>57</v>
      </c>
      <c r="B66" s="52">
        <v>3</v>
      </c>
      <c r="C66" s="50">
        <v>1282</v>
      </c>
      <c r="D66" s="50">
        <v>1248</v>
      </c>
      <c r="E66" s="24">
        <v>0.32150000000000001</v>
      </c>
      <c r="F66" s="14">
        <f t="shared" si="3"/>
        <v>2.3715415019762848E-3</v>
      </c>
      <c r="G66" s="14">
        <f t="shared" si="0"/>
        <v>2.3677316065729812E-3</v>
      </c>
      <c r="H66" s="12">
        <f t="shared" si="6"/>
        <v>97720.579409327867</v>
      </c>
      <c r="I66" s="12">
        <f t="shared" si="4"/>
        <v>231.37610448009045</v>
      </c>
      <c r="J66" s="12">
        <f t="shared" si="1"/>
        <v>97563.590722438123</v>
      </c>
      <c r="K66" s="12">
        <f t="shared" si="2"/>
        <v>3129167.5290671713</v>
      </c>
      <c r="L66" s="15">
        <f t="shared" si="5"/>
        <v>32.021581820138884</v>
      </c>
    </row>
    <row r="67" spans="1:12" ht="12.75" customHeight="1" x14ac:dyDescent="0.2">
      <c r="A67" s="16">
        <v>58</v>
      </c>
      <c r="B67" s="52">
        <v>2</v>
      </c>
      <c r="C67" s="50">
        <v>1265</v>
      </c>
      <c r="D67" s="50">
        <v>1305</v>
      </c>
      <c r="E67" s="24">
        <v>0.83150000000000002</v>
      </c>
      <c r="F67" s="14">
        <f t="shared" si="3"/>
        <v>1.5564202334630351E-3</v>
      </c>
      <c r="G67" s="14">
        <f t="shared" si="0"/>
        <v>1.5560121586790081E-3</v>
      </c>
      <c r="H67" s="12">
        <f t="shared" si="6"/>
        <v>97489.203304847775</v>
      </c>
      <c r="I67" s="12">
        <f t="shared" si="4"/>
        <v>151.69438568227289</v>
      </c>
      <c r="J67" s="12">
        <f t="shared" si="1"/>
        <v>97463.642800860311</v>
      </c>
      <c r="K67" s="12">
        <f t="shared" si="2"/>
        <v>3031603.9383447333</v>
      </c>
      <c r="L67" s="15">
        <f t="shared" si="5"/>
        <v>31.096817243084217</v>
      </c>
    </row>
    <row r="68" spans="1:12" ht="12.75" customHeight="1" x14ac:dyDescent="0.2">
      <c r="A68" s="16">
        <v>59</v>
      </c>
      <c r="B68" s="52">
        <v>3</v>
      </c>
      <c r="C68" s="50">
        <v>1300</v>
      </c>
      <c r="D68" s="50">
        <v>1272</v>
      </c>
      <c r="E68" s="24">
        <v>0.57350000000000001</v>
      </c>
      <c r="F68" s="14">
        <f t="shared" si="3"/>
        <v>2.3328149300155523E-3</v>
      </c>
      <c r="G68" s="14">
        <f t="shared" si="0"/>
        <v>2.330496213137862E-3</v>
      </c>
      <c r="H68" s="12">
        <f t="shared" si="6"/>
        <v>97337.508919165499</v>
      </c>
      <c r="I68" s="12">
        <f t="shared" si="4"/>
        <v>226.84469593238805</v>
      </c>
      <c r="J68" s="12">
        <f t="shared" si="1"/>
        <v>97240.759656350332</v>
      </c>
      <c r="K68" s="12">
        <f t="shared" si="2"/>
        <v>2934140.2955438732</v>
      </c>
      <c r="L68" s="15">
        <f t="shared" si="5"/>
        <v>30.143983836493568</v>
      </c>
    </row>
    <row r="69" spans="1:12" ht="12.75" customHeight="1" x14ac:dyDescent="0.2">
      <c r="A69" s="16">
        <v>60</v>
      </c>
      <c r="B69" s="52">
        <v>3</v>
      </c>
      <c r="C69" s="50">
        <v>1241</v>
      </c>
      <c r="D69" s="50">
        <v>1315</v>
      </c>
      <c r="E69" s="24">
        <v>0.5534</v>
      </c>
      <c r="F69" s="14">
        <f t="shared" si="3"/>
        <v>2.3474178403755869E-3</v>
      </c>
      <c r="G69" s="14">
        <f t="shared" si="0"/>
        <v>2.344959486134958E-3</v>
      </c>
      <c r="H69" s="12">
        <f t="shared" si="6"/>
        <v>97110.664223233107</v>
      </c>
      <c r="I69" s="12">
        <f t="shared" si="4"/>
        <v>227.72057327513716</v>
      </c>
      <c r="J69" s="12">
        <f t="shared" si="1"/>
        <v>97008.964215208442</v>
      </c>
      <c r="K69" s="12">
        <f t="shared" si="2"/>
        <v>2836899.5358875231</v>
      </c>
      <c r="L69" s="15">
        <f t="shared" si="5"/>
        <v>29.213058715839914</v>
      </c>
    </row>
    <row r="70" spans="1:12" ht="12.75" customHeight="1" x14ac:dyDescent="0.2">
      <c r="A70" s="16">
        <v>61</v>
      </c>
      <c r="B70" s="52">
        <v>1</v>
      </c>
      <c r="C70" s="50">
        <v>1167</v>
      </c>
      <c r="D70" s="50">
        <v>1246</v>
      </c>
      <c r="E70" s="24">
        <v>0.92600000000000005</v>
      </c>
      <c r="F70" s="14">
        <f t="shared" si="3"/>
        <v>8.2884376295068376E-4</v>
      </c>
      <c r="G70" s="14">
        <f t="shared" si="0"/>
        <v>8.287929294017607E-4</v>
      </c>
      <c r="H70" s="12">
        <f t="shared" si="6"/>
        <v>96882.943649957975</v>
      </c>
      <c r="I70" s="12">
        <f t="shared" si="4"/>
        <v>80.295898676714387</v>
      </c>
      <c r="J70" s="12">
        <f t="shared" si="1"/>
        <v>96877.001753455887</v>
      </c>
      <c r="K70" s="12">
        <f t="shared" si="2"/>
        <v>2739890.5716723148</v>
      </c>
      <c r="L70" s="15">
        <f t="shared" si="5"/>
        <v>28.280422419571096</v>
      </c>
    </row>
    <row r="71" spans="1:12" ht="12.75" customHeight="1" x14ac:dyDescent="0.2">
      <c r="A71" s="16">
        <v>62</v>
      </c>
      <c r="B71" s="52">
        <v>4</v>
      </c>
      <c r="C71" s="50">
        <v>1157</v>
      </c>
      <c r="D71" s="50">
        <v>1190</v>
      </c>
      <c r="E71" s="24">
        <v>0.20749999999999999</v>
      </c>
      <c r="F71" s="14">
        <f t="shared" si="3"/>
        <v>3.4086067319982955E-3</v>
      </c>
      <c r="G71" s="14">
        <f t="shared" si="0"/>
        <v>3.3994237976662958E-3</v>
      </c>
      <c r="H71" s="12">
        <f t="shared" si="6"/>
        <v>96802.647751281256</v>
      </c>
      <c r="I71" s="12">
        <f t="shared" si="4"/>
        <v>329.07322444281323</v>
      </c>
      <c r="J71" s="12">
        <f t="shared" si="1"/>
        <v>96541.857220910329</v>
      </c>
      <c r="K71" s="12">
        <f t="shared" si="2"/>
        <v>2643013.5699188588</v>
      </c>
      <c r="L71" s="15">
        <f t="shared" si="5"/>
        <v>27.303112376736376</v>
      </c>
    </row>
    <row r="72" spans="1:12" ht="12.75" customHeight="1" x14ac:dyDescent="0.2">
      <c r="A72" s="16">
        <v>63</v>
      </c>
      <c r="B72" s="52">
        <v>4</v>
      </c>
      <c r="C72" s="50">
        <v>1123</v>
      </c>
      <c r="D72" s="50">
        <v>1164</v>
      </c>
      <c r="E72" s="24">
        <v>0.45889999999999997</v>
      </c>
      <c r="F72" s="14">
        <f t="shared" si="3"/>
        <v>3.4980323567993005E-3</v>
      </c>
      <c r="G72" s="14">
        <f t="shared" si="0"/>
        <v>3.4914238410480416E-3</v>
      </c>
      <c r="H72" s="12">
        <f t="shared" si="6"/>
        <v>96473.574526838449</v>
      </c>
      <c r="I72" s="12">
        <f t="shared" si="4"/>
        <v>336.83013813412879</v>
      </c>
      <c r="J72" s="12">
        <f t="shared" si="1"/>
        <v>96291.315739094076</v>
      </c>
      <c r="K72" s="12">
        <f t="shared" si="2"/>
        <v>2546471.7126979483</v>
      </c>
      <c r="L72" s="15">
        <f t="shared" si="5"/>
        <v>26.395536033440255</v>
      </c>
    </row>
    <row r="73" spans="1:12" ht="12.75" customHeight="1" x14ac:dyDescent="0.2">
      <c r="A73" s="16">
        <v>64</v>
      </c>
      <c r="B73" s="52">
        <v>5</v>
      </c>
      <c r="C73" s="50">
        <v>1016</v>
      </c>
      <c r="D73" s="50">
        <v>1120</v>
      </c>
      <c r="E73" s="24">
        <v>0.4773</v>
      </c>
      <c r="F73" s="14">
        <f t="shared" si="3"/>
        <v>4.6816479400749065E-3</v>
      </c>
      <c r="G73" s="14">
        <f t="shared" ref="G73:G108" si="7">F73/((1+(1-E73)*F73))</f>
        <v>4.6702194582825644E-3</v>
      </c>
      <c r="H73" s="12">
        <f t="shared" si="6"/>
        <v>96136.744388704319</v>
      </c>
      <c r="I73" s="12">
        <f t="shared" si="4"/>
        <v>448.97969430006407</v>
      </c>
      <c r="J73" s="12">
        <f t="shared" ref="J73:J108" si="8">H74+I73*E73</f>
        <v>95902.062702493669</v>
      </c>
      <c r="K73" s="12">
        <f t="shared" ref="K73:K97" si="9">K74+J73</f>
        <v>2450180.396958854</v>
      </c>
      <c r="L73" s="15">
        <f t="shared" si="5"/>
        <v>25.486409099232411</v>
      </c>
    </row>
    <row r="74" spans="1:12" ht="12.75" customHeight="1" x14ac:dyDescent="0.2">
      <c r="A74" s="16">
        <v>65</v>
      </c>
      <c r="B74" s="52">
        <v>1</v>
      </c>
      <c r="C74" s="50">
        <v>1028</v>
      </c>
      <c r="D74" s="50">
        <v>1021</v>
      </c>
      <c r="E74" s="24">
        <v>0.86029999999999995</v>
      </c>
      <c r="F74" s="14">
        <f t="shared" ref="F74:F108" si="10">B74/((C74+D74)/2)</f>
        <v>9.760858955588092E-4</v>
      </c>
      <c r="G74" s="14">
        <f t="shared" si="7"/>
        <v>9.7595281541404269E-4</v>
      </c>
      <c r="H74" s="12">
        <f t="shared" si="6"/>
        <v>95687.76469440425</v>
      </c>
      <c r="I74" s="12">
        <f t="shared" ref="I74:I108" si="11">H74*G74</f>
        <v>93.386743354180268</v>
      </c>
      <c r="J74" s="12">
        <f t="shared" si="8"/>
        <v>95674.718566357682</v>
      </c>
      <c r="K74" s="12">
        <f t="shared" si="9"/>
        <v>2354278.3342563603</v>
      </c>
      <c r="L74" s="15">
        <f t="shared" ref="L74:L108" si="12">K74/H74</f>
        <v>24.603755159033796</v>
      </c>
    </row>
    <row r="75" spans="1:12" ht="12.75" customHeight="1" x14ac:dyDescent="0.2">
      <c r="A75" s="16">
        <v>66</v>
      </c>
      <c r="B75" s="52">
        <v>2</v>
      </c>
      <c r="C75" s="50">
        <v>970</v>
      </c>
      <c r="D75" s="50">
        <v>1031</v>
      </c>
      <c r="E75" s="24">
        <v>0.38490000000000002</v>
      </c>
      <c r="F75" s="14">
        <f t="shared" si="10"/>
        <v>1.9990004997501249E-3</v>
      </c>
      <c r="G75" s="14">
        <f t="shared" si="7"/>
        <v>1.9965455768429464E-3</v>
      </c>
      <c r="H75" s="12">
        <f t="shared" ref="H75:H108" si="13">H74-I74</f>
        <v>95594.377951050075</v>
      </c>
      <c r="I75" s="12">
        <f t="shared" si="11"/>
        <v>190.8585324692219</v>
      </c>
      <c r="J75" s="12">
        <f t="shared" si="8"/>
        <v>95476.980867728256</v>
      </c>
      <c r="K75" s="12">
        <f t="shared" si="9"/>
        <v>2258603.6156900027</v>
      </c>
      <c r="L75" s="15">
        <f t="shared" si="12"/>
        <v>23.626950288295617</v>
      </c>
    </row>
    <row r="76" spans="1:12" ht="12.75" customHeight="1" x14ac:dyDescent="0.2">
      <c r="A76" s="16">
        <v>67</v>
      </c>
      <c r="B76" s="52">
        <v>4</v>
      </c>
      <c r="C76" s="50">
        <v>993</v>
      </c>
      <c r="D76" s="50">
        <v>969</v>
      </c>
      <c r="E76" s="24">
        <v>0.80620000000000003</v>
      </c>
      <c r="F76" s="14">
        <f t="shared" si="10"/>
        <v>4.0774719673802246E-3</v>
      </c>
      <c r="G76" s="14">
        <f t="shared" si="7"/>
        <v>4.0742524357918197E-3</v>
      </c>
      <c r="H76" s="12">
        <f t="shared" si="13"/>
        <v>95403.51941858085</v>
      </c>
      <c r="I76" s="12">
        <f t="shared" si="11"/>
        <v>388.69802137426518</v>
      </c>
      <c r="J76" s="12">
        <f t="shared" si="8"/>
        <v>95328.189742038521</v>
      </c>
      <c r="K76" s="12">
        <f t="shared" si="9"/>
        <v>2163126.6348222746</v>
      </c>
      <c r="L76" s="15">
        <f t="shared" si="12"/>
        <v>22.67344693366713</v>
      </c>
    </row>
    <row r="77" spans="1:12" ht="12.75" customHeight="1" x14ac:dyDescent="0.2">
      <c r="A77" s="16">
        <v>68</v>
      </c>
      <c r="B77" s="52">
        <v>5</v>
      </c>
      <c r="C77" s="50">
        <v>1087</v>
      </c>
      <c r="D77" s="50">
        <v>987</v>
      </c>
      <c r="E77" s="24">
        <v>0.71619999999999995</v>
      </c>
      <c r="F77" s="14">
        <f t="shared" si="10"/>
        <v>4.8216007714561235E-3</v>
      </c>
      <c r="G77" s="14">
        <f t="shared" si="7"/>
        <v>4.8150120519751659E-3</v>
      </c>
      <c r="H77" s="12">
        <f t="shared" si="13"/>
        <v>95014.821397206586</v>
      </c>
      <c r="I77" s="12">
        <f t="shared" si="11"/>
        <v>457.49751014381758</v>
      </c>
      <c r="J77" s="12">
        <f t="shared" si="8"/>
        <v>94884.983603827772</v>
      </c>
      <c r="K77" s="12">
        <f t="shared" si="9"/>
        <v>2067798.4450802361</v>
      </c>
      <c r="L77" s="15">
        <f t="shared" si="12"/>
        <v>21.762904088782815</v>
      </c>
    </row>
    <row r="78" spans="1:12" ht="12.75" customHeight="1" x14ac:dyDescent="0.2">
      <c r="A78" s="16">
        <v>69</v>
      </c>
      <c r="B78" s="52">
        <v>9</v>
      </c>
      <c r="C78" s="50">
        <v>1233</v>
      </c>
      <c r="D78" s="50">
        <v>1083</v>
      </c>
      <c r="E78" s="24">
        <v>0.43109999999999998</v>
      </c>
      <c r="F78" s="14">
        <f t="shared" si="10"/>
        <v>7.7720207253886009E-3</v>
      </c>
      <c r="G78" s="14">
        <f t="shared" si="7"/>
        <v>7.737807987326502E-3</v>
      </c>
      <c r="H78" s="12">
        <f t="shared" si="13"/>
        <v>94557.323887062768</v>
      </c>
      <c r="I78" s="12">
        <f t="shared" si="11"/>
        <v>731.66641603353332</v>
      </c>
      <c r="J78" s="12">
        <f t="shared" si="8"/>
        <v>94141.078862981289</v>
      </c>
      <c r="K78" s="12">
        <f t="shared" si="9"/>
        <v>1972913.4614764084</v>
      </c>
      <c r="L78" s="15">
        <f t="shared" si="12"/>
        <v>20.864734537462311</v>
      </c>
    </row>
    <row r="79" spans="1:12" ht="12.75" customHeight="1" x14ac:dyDescent="0.2">
      <c r="A79" s="16">
        <v>70</v>
      </c>
      <c r="B79" s="52">
        <v>7</v>
      </c>
      <c r="C79" s="50">
        <v>1207</v>
      </c>
      <c r="D79" s="50">
        <v>1226</v>
      </c>
      <c r="E79" s="24">
        <v>0.33860000000000001</v>
      </c>
      <c r="F79" s="14">
        <f t="shared" si="10"/>
        <v>5.7542129058775178E-3</v>
      </c>
      <c r="G79" s="14">
        <f t="shared" si="7"/>
        <v>5.732396343124212E-3</v>
      </c>
      <c r="H79" s="12">
        <f t="shared" si="13"/>
        <v>93825.657471029233</v>
      </c>
      <c r="I79" s="12">
        <f t="shared" si="11"/>
        <v>537.8458557781529</v>
      </c>
      <c r="J79" s="12">
        <f t="shared" si="8"/>
        <v>93469.926222017559</v>
      </c>
      <c r="K79" s="12">
        <f t="shared" si="9"/>
        <v>1878772.3826134272</v>
      </c>
      <c r="L79" s="15">
        <f t="shared" si="12"/>
        <v>20.024079055279099</v>
      </c>
    </row>
    <row r="80" spans="1:12" ht="12.75" customHeight="1" x14ac:dyDescent="0.2">
      <c r="A80" s="16">
        <v>71</v>
      </c>
      <c r="B80" s="52">
        <v>7</v>
      </c>
      <c r="C80" s="50">
        <v>1222</v>
      </c>
      <c r="D80" s="50">
        <v>1200</v>
      </c>
      <c r="E80" s="24">
        <v>0.48409999999999997</v>
      </c>
      <c r="F80" s="14">
        <f t="shared" si="10"/>
        <v>5.7803468208092483E-3</v>
      </c>
      <c r="G80" s="14">
        <f t="shared" si="7"/>
        <v>5.7631606094888125E-3</v>
      </c>
      <c r="H80" s="12">
        <f t="shared" si="13"/>
        <v>93287.811615251077</v>
      </c>
      <c r="I80" s="12">
        <f t="shared" si="11"/>
        <v>537.63264124642797</v>
      </c>
      <c r="J80" s="12">
        <f t="shared" si="8"/>
        <v>93010.446935632048</v>
      </c>
      <c r="K80" s="12">
        <f t="shared" si="9"/>
        <v>1785302.4563914097</v>
      </c>
      <c r="L80" s="15">
        <f t="shared" si="12"/>
        <v>19.137574625017155</v>
      </c>
    </row>
    <row r="81" spans="1:12" ht="12.75" customHeight="1" x14ac:dyDescent="0.2">
      <c r="A81" s="16">
        <v>72</v>
      </c>
      <c r="B81" s="52">
        <v>12</v>
      </c>
      <c r="C81" s="50">
        <v>1362</v>
      </c>
      <c r="D81" s="50">
        <v>1209</v>
      </c>
      <c r="E81" s="24">
        <v>0.55620000000000003</v>
      </c>
      <c r="F81" s="14">
        <f t="shared" si="10"/>
        <v>9.3348891481913644E-3</v>
      </c>
      <c r="G81" s="14">
        <f t="shared" si="7"/>
        <v>9.2963759008188231E-3</v>
      </c>
      <c r="H81" s="12">
        <f t="shared" si="13"/>
        <v>92750.178974004652</v>
      </c>
      <c r="I81" s="12">
        <f t="shared" si="11"/>
        <v>862.24052861056953</v>
      </c>
      <c r="J81" s="12">
        <f t="shared" si="8"/>
        <v>92367.516627407284</v>
      </c>
      <c r="K81" s="12">
        <f t="shared" si="9"/>
        <v>1692292.0094557777</v>
      </c>
      <c r="L81" s="15">
        <f t="shared" si="12"/>
        <v>18.24570074339243</v>
      </c>
    </row>
    <row r="82" spans="1:12" ht="12.75" customHeight="1" x14ac:dyDescent="0.2">
      <c r="A82" s="16">
        <v>73</v>
      </c>
      <c r="B82" s="52">
        <v>12</v>
      </c>
      <c r="C82" s="50">
        <v>1371</v>
      </c>
      <c r="D82" s="50">
        <v>1359</v>
      </c>
      <c r="E82" s="24">
        <v>0.53739999999999999</v>
      </c>
      <c r="F82" s="14">
        <f t="shared" si="10"/>
        <v>8.7912087912087912E-3</v>
      </c>
      <c r="G82" s="14">
        <f t="shared" si="7"/>
        <v>8.7556013959930873E-3</v>
      </c>
      <c r="H82" s="12">
        <f t="shared" si="13"/>
        <v>91887.938445394087</v>
      </c>
      <c r="I82" s="12">
        <f t="shared" si="11"/>
        <v>804.53416212741934</v>
      </c>
      <c r="J82" s="12">
        <f t="shared" si="8"/>
        <v>91515.760941993954</v>
      </c>
      <c r="K82" s="12">
        <f t="shared" si="9"/>
        <v>1599924.4928283705</v>
      </c>
      <c r="L82" s="15">
        <f t="shared" si="12"/>
        <v>17.411692109940542</v>
      </c>
    </row>
    <row r="83" spans="1:12" ht="12.75" customHeight="1" x14ac:dyDescent="0.2">
      <c r="A83" s="16">
        <v>74</v>
      </c>
      <c r="B83" s="52">
        <v>15</v>
      </c>
      <c r="C83" s="50">
        <v>1546</v>
      </c>
      <c r="D83" s="50">
        <v>1355</v>
      </c>
      <c r="E83" s="24">
        <v>0.43319999999999997</v>
      </c>
      <c r="F83" s="14">
        <f t="shared" si="10"/>
        <v>1.0341261633919338E-2</v>
      </c>
      <c r="G83" s="14">
        <f t="shared" si="7"/>
        <v>1.0281000300205208E-2</v>
      </c>
      <c r="H83" s="12">
        <f t="shared" si="13"/>
        <v>91083.404283266675</v>
      </c>
      <c r="I83" s="12">
        <f t="shared" si="11"/>
        <v>936.42850677997706</v>
      </c>
      <c r="J83" s="12">
        <f t="shared" si="8"/>
        <v>90552.636605623775</v>
      </c>
      <c r="K83" s="12">
        <f t="shared" si="9"/>
        <v>1508408.7318863766</v>
      </c>
      <c r="L83" s="15">
        <f t="shared" si="12"/>
        <v>16.560741704331456</v>
      </c>
    </row>
    <row r="84" spans="1:12" ht="12.75" customHeight="1" x14ac:dyDescent="0.2">
      <c r="A84" s="16">
        <v>75</v>
      </c>
      <c r="B84" s="52">
        <v>16</v>
      </c>
      <c r="C84" s="50">
        <v>1296</v>
      </c>
      <c r="D84" s="50">
        <v>1520</v>
      </c>
      <c r="E84" s="24">
        <v>0.53869999999999996</v>
      </c>
      <c r="F84" s="14">
        <f t="shared" si="10"/>
        <v>1.1363636363636364E-2</v>
      </c>
      <c r="G84" s="14">
        <f t="shared" si="7"/>
        <v>1.1304378298758893E-2</v>
      </c>
      <c r="H84" s="12">
        <f t="shared" si="13"/>
        <v>90146.975776486695</v>
      </c>
      <c r="I84" s="12">
        <f t="shared" si="11"/>
        <v>1019.0555166664598</v>
      </c>
      <c r="J84" s="12">
        <f t="shared" si="8"/>
        <v>89676.885466648455</v>
      </c>
      <c r="K84" s="12">
        <f t="shared" si="9"/>
        <v>1417856.0952807528</v>
      </c>
      <c r="L84" s="15">
        <f t="shared" si="12"/>
        <v>15.728271337645653</v>
      </c>
    </row>
    <row r="85" spans="1:12" ht="12.75" customHeight="1" x14ac:dyDescent="0.2">
      <c r="A85" s="16">
        <v>76</v>
      </c>
      <c r="B85" s="52">
        <v>18</v>
      </c>
      <c r="C85" s="50">
        <v>1209</v>
      </c>
      <c r="D85" s="50">
        <v>1275</v>
      </c>
      <c r="E85" s="24">
        <v>0.44059999999999999</v>
      </c>
      <c r="F85" s="14">
        <f t="shared" si="10"/>
        <v>1.4492753623188406E-2</v>
      </c>
      <c r="G85" s="14">
        <f t="shared" si="7"/>
        <v>1.4376202209909802E-2</v>
      </c>
      <c r="H85" s="12">
        <f t="shared" si="13"/>
        <v>89127.920259820239</v>
      </c>
      <c r="I85" s="12">
        <f t="shared" si="11"/>
        <v>1281.3210042038925</v>
      </c>
      <c r="J85" s="12">
        <f t="shared" si="8"/>
        <v>88411.14929006857</v>
      </c>
      <c r="K85" s="12">
        <f t="shared" si="9"/>
        <v>1328179.2098141043</v>
      </c>
      <c r="L85" s="15">
        <f t="shared" si="12"/>
        <v>14.901943251253678</v>
      </c>
    </row>
    <row r="86" spans="1:12" ht="12.75" customHeight="1" x14ac:dyDescent="0.2">
      <c r="A86" s="16">
        <v>77</v>
      </c>
      <c r="B86" s="52">
        <v>9</v>
      </c>
      <c r="C86" s="50">
        <v>1246</v>
      </c>
      <c r="D86" s="50">
        <v>1196</v>
      </c>
      <c r="E86" s="24">
        <v>0.47820000000000001</v>
      </c>
      <c r="F86" s="14">
        <f t="shared" si="10"/>
        <v>7.3710073710073713E-3</v>
      </c>
      <c r="G86" s="14">
        <f t="shared" si="7"/>
        <v>7.3427656869622347E-3</v>
      </c>
      <c r="H86" s="12">
        <f t="shared" si="13"/>
        <v>87846.59925561634</v>
      </c>
      <c r="I86" s="12">
        <f t="shared" si="11"/>
        <v>645.03699473046186</v>
      </c>
      <c r="J86" s="12">
        <f t="shared" si="8"/>
        <v>87510.018951765989</v>
      </c>
      <c r="K86" s="12">
        <f t="shared" si="9"/>
        <v>1239768.0605240357</v>
      </c>
      <c r="L86" s="15">
        <f t="shared" si="12"/>
        <v>14.112874841250875</v>
      </c>
    </row>
    <row r="87" spans="1:12" ht="12.75" customHeight="1" x14ac:dyDescent="0.2">
      <c r="A87" s="16">
        <v>78</v>
      </c>
      <c r="B87" s="52">
        <v>23</v>
      </c>
      <c r="C87" s="50">
        <v>1156</v>
      </c>
      <c r="D87" s="50">
        <v>1229</v>
      </c>
      <c r="E87" s="24">
        <v>0.52639999999999998</v>
      </c>
      <c r="F87" s="14">
        <f t="shared" si="10"/>
        <v>1.9287211740041929E-2</v>
      </c>
      <c r="G87" s="14">
        <f t="shared" si="7"/>
        <v>1.9112628893907291E-2</v>
      </c>
      <c r="H87" s="12">
        <f t="shared" si="13"/>
        <v>87201.562260885883</v>
      </c>
      <c r="I87" s="12">
        <f t="shared" si="11"/>
        <v>1666.6510984612632</v>
      </c>
      <c r="J87" s="12">
        <f t="shared" si="8"/>
        <v>86412.236300654622</v>
      </c>
      <c r="K87" s="12">
        <f t="shared" si="9"/>
        <v>1152258.0415722698</v>
      </c>
      <c r="L87" s="15">
        <f t="shared" si="12"/>
        <v>13.213731631607628</v>
      </c>
    </row>
    <row r="88" spans="1:12" ht="12.75" customHeight="1" x14ac:dyDescent="0.2">
      <c r="A88" s="16">
        <v>79</v>
      </c>
      <c r="B88" s="52">
        <v>27</v>
      </c>
      <c r="C88" s="50">
        <v>1088</v>
      </c>
      <c r="D88" s="50">
        <v>1137</v>
      </c>
      <c r="E88" s="24">
        <v>0.42870000000000003</v>
      </c>
      <c r="F88" s="14">
        <f t="shared" si="10"/>
        <v>2.4269662921348314E-2</v>
      </c>
      <c r="G88" s="14">
        <f t="shared" si="7"/>
        <v>2.3937759696986971E-2</v>
      </c>
      <c r="H88" s="12">
        <f t="shared" si="13"/>
        <v>85534.911162424614</v>
      </c>
      <c r="I88" s="12">
        <f t="shared" si="11"/>
        <v>2047.5141491092488</v>
      </c>
      <c r="J88" s="12">
        <f t="shared" si="8"/>
        <v>84365.166329038504</v>
      </c>
      <c r="K88" s="12">
        <f t="shared" si="9"/>
        <v>1065845.805271615</v>
      </c>
      <c r="L88" s="15">
        <f t="shared" si="12"/>
        <v>12.460944786014343</v>
      </c>
    </row>
    <row r="89" spans="1:12" ht="12.75" customHeight="1" x14ac:dyDescent="0.2">
      <c r="A89" s="16">
        <v>80</v>
      </c>
      <c r="B89" s="52">
        <v>26</v>
      </c>
      <c r="C89" s="50">
        <v>809</v>
      </c>
      <c r="D89" s="50">
        <v>1056</v>
      </c>
      <c r="E89" s="24">
        <v>0.41360000000000002</v>
      </c>
      <c r="F89" s="14">
        <f t="shared" si="10"/>
        <v>2.7882037533512063E-2</v>
      </c>
      <c r="G89" s="14">
        <f t="shared" si="7"/>
        <v>2.7433499087941668E-2</v>
      </c>
      <c r="H89" s="12">
        <f t="shared" si="13"/>
        <v>83487.397013315363</v>
      </c>
      <c r="I89" s="12">
        <f t="shared" si="11"/>
        <v>2290.3514298194109</v>
      </c>
      <c r="J89" s="12">
        <f t="shared" si="8"/>
        <v>82144.334934869272</v>
      </c>
      <c r="K89" s="12">
        <f t="shared" si="9"/>
        <v>981480.63894257648</v>
      </c>
      <c r="L89" s="15">
        <f t="shared" si="12"/>
        <v>11.756033533852309</v>
      </c>
    </row>
    <row r="90" spans="1:12" ht="12.75" customHeight="1" x14ac:dyDescent="0.2">
      <c r="A90" s="16">
        <v>81</v>
      </c>
      <c r="B90" s="52">
        <v>18</v>
      </c>
      <c r="C90" s="50">
        <v>665</v>
      </c>
      <c r="D90" s="50">
        <v>786</v>
      </c>
      <c r="E90" s="24">
        <v>0.45340000000000003</v>
      </c>
      <c r="F90" s="14">
        <f t="shared" si="10"/>
        <v>2.4810475534114404E-2</v>
      </c>
      <c r="G90" s="14">
        <f t="shared" si="7"/>
        <v>2.4478512489753024E-2</v>
      </c>
      <c r="H90" s="12">
        <f t="shared" si="13"/>
        <v>81197.045583495958</v>
      </c>
      <c r="I90" s="12">
        <f t="shared" si="11"/>
        <v>1987.5828944466514</v>
      </c>
      <c r="J90" s="12">
        <f t="shared" si="8"/>
        <v>80110.632773391422</v>
      </c>
      <c r="K90" s="12">
        <f t="shared" si="9"/>
        <v>899336.30400770716</v>
      </c>
      <c r="L90" s="15">
        <f t="shared" si="12"/>
        <v>11.07597323948084</v>
      </c>
    </row>
    <row r="91" spans="1:12" ht="12.75" customHeight="1" x14ac:dyDescent="0.2">
      <c r="A91" s="16">
        <v>82</v>
      </c>
      <c r="B91" s="52">
        <v>12</v>
      </c>
      <c r="C91" s="50">
        <v>886</v>
      </c>
      <c r="D91" s="50">
        <v>654</v>
      </c>
      <c r="E91" s="24">
        <v>0.4365</v>
      </c>
      <c r="F91" s="14">
        <f t="shared" si="10"/>
        <v>1.5584415584415584E-2</v>
      </c>
      <c r="G91" s="14">
        <f t="shared" si="7"/>
        <v>1.5448747492797021E-2</v>
      </c>
      <c r="H91" s="12">
        <f t="shared" si="13"/>
        <v>79209.462689049309</v>
      </c>
      <c r="I91" s="12">
        <f t="shared" si="11"/>
        <v>1223.6869881232496</v>
      </c>
      <c r="J91" s="12">
        <f t="shared" si="8"/>
        <v>78519.915071241849</v>
      </c>
      <c r="K91" s="12">
        <f t="shared" si="9"/>
        <v>819225.67123431573</v>
      </c>
      <c r="L91" s="15">
        <f t="shared" si="12"/>
        <v>10.342522767138698</v>
      </c>
    </row>
    <row r="92" spans="1:12" ht="12.75" customHeight="1" x14ac:dyDescent="0.2">
      <c r="A92" s="16">
        <v>83</v>
      </c>
      <c r="B92" s="52">
        <v>25</v>
      </c>
      <c r="C92" s="50">
        <v>442</v>
      </c>
      <c r="D92" s="50">
        <v>857</v>
      </c>
      <c r="E92" s="24">
        <v>0.47889999999999999</v>
      </c>
      <c r="F92" s="14">
        <f t="shared" si="10"/>
        <v>3.8491147036181679E-2</v>
      </c>
      <c r="G92" s="14">
        <f t="shared" si="7"/>
        <v>3.7734282727886766E-2</v>
      </c>
      <c r="H92" s="12">
        <f t="shared" si="13"/>
        <v>77985.775700926053</v>
      </c>
      <c r="I92" s="12">
        <f t="shared" si="11"/>
        <v>2942.7373090523056</v>
      </c>
      <c r="J92" s="12">
        <f t="shared" si="8"/>
        <v>76452.315289178892</v>
      </c>
      <c r="K92" s="12">
        <f t="shared" si="9"/>
        <v>740705.75616307382</v>
      </c>
      <c r="L92" s="15">
        <f t="shared" si="12"/>
        <v>9.4979597177268094</v>
      </c>
    </row>
    <row r="93" spans="1:12" ht="12.75" customHeight="1" x14ac:dyDescent="0.2">
      <c r="A93" s="16">
        <v>84</v>
      </c>
      <c r="B93" s="52">
        <v>13</v>
      </c>
      <c r="C93" s="50">
        <v>503</v>
      </c>
      <c r="D93" s="50">
        <v>422</v>
      </c>
      <c r="E93" s="24">
        <v>0.54520000000000002</v>
      </c>
      <c r="F93" s="14">
        <f t="shared" si="10"/>
        <v>2.8108108108108109E-2</v>
      </c>
      <c r="G93" s="14">
        <f t="shared" si="7"/>
        <v>2.7753321645626803E-2</v>
      </c>
      <c r="H93" s="12">
        <f t="shared" si="13"/>
        <v>75043.03839187375</v>
      </c>
      <c r="I93" s="12">
        <f t="shared" si="11"/>
        <v>2082.6935817547928</v>
      </c>
      <c r="J93" s="12">
        <f t="shared" si="8"/>
        <v>74095.829350891669</v>
      </c>
      <c r="K93" s="12">
        <f t="shared" si="9"/>
        <v>664253.44087389496</v>
      </c>
      <c r="L93" s="15">
        <f t="shared" si="12"/>
        <v>8.8516330776103747</v>
      </c>
    </row>
    <row r="94" spans="1:12" ht="12.75" customHeight="1" x14ac:dyDescent="0.2">
      <c r="A94" s="16">
        <v>85</v>
      </c>
      <c r="B94" s="52">
        <v>23</v>
      </c>
      <c r="C94" s="50">
        <v>511</v>
      </c>
      <c r="D94" s="50">
        <v>488</v>
      </c>
      <c r="E94" s="24">
        <v>0.55600000000000005</v>
      </c>
      <c r="F94" s="14">
        <f t="shared" si="10"/>
        <v>4.6046046046046049E-2</v>
      </c>
      <c r="G94" s="14">
        <f t="shared" si="7"/>
        <v>4.5123520733276835E-2</v>
      </c>
      <c r="H94" s="12">
        <f t="shared" si="13"/>
        <v>72960.344810118957</v>
      </c>
      <c r="I94" s="12">
        <f t="shared" si="11"/>
        <v>3292.2276317464298</v>
      </c>
      <c r="J94" s="12">
        <f t="shared" si="8"/>
        <v>71498.595741623547</v>
      </c>
      <c r="K94" s="12">
        <f t="shared" si="9"/>
        <v>590157.61152300332</v>
      </c>
      <c r="L94" s="15">
        <f t="shared" si="12"/>
        <v>8.0887448251362102</v>
      </c>
    </row>
    <row r="95" spans="1:12" ht="12.75" customHeight="1" x14ac:dyDescent="0.2">
      <c r="A95" s="16">
        <v>86</v>
      </c>
      <c r="B95" s="52">
        <v>24</v>
      </c>
      <c r="C95" s="50">
        <v>523</v>
      </c>
      <c r="D95" s="50">
        <v>492</v>
      </c>
      <c r="E95" s="24">
        <v>0.53200000000000003</v>
      </c>
      <c r="F95" s="14">
        <f t="shared" si="10"/>
        <v>4.7290640394088673E-2</v>
      </c>
      <c r="G95" s="14">
        <f t="shared" si="7"/>
        <v>4.6266665638518549E-2</v>
      </c>
      <c r="H95" s="12">
        <f t="shared" si="13"/>
        <v>69668.117178372529</v>
      </c>
      <c r="I95" s="12">
        <f t="shared" si="11"/>
        <v>3223.3114831568923</v>
      </c>
      <c r="J95" s="12">
        <f t="shared" si="8"/>
        <v>68159.607404255104</v>
      </c>
      <c r="K95" s="12">
        <f t="shared" si="9"/>
        <v>518659.01578137977</v>
      </c>
      <c r="L95" s="15">
        <f t="shared" si="12"/>
        <v>7.4447112508214879</v>
      </c>
    </row>
    <row r="96" spans="1:12" ht="12.75" customHeight="1" x14ac:dyDescent="0.2">
      <c r="A96" s="16">
        <v>87</v>
      </c>
      <c r="B96" s="52">
        <v>26</v>
      </c>
      <c r="C96" s="50">
        <v>457</v>
      </c>
      <c r="D96" s="50">
        <v>490</v>
      </c>
      <c r="E96" s="24">
        <v>0.52010000000000001</v>
      </c>
      <c r="F96" s="14">
        <f t="shared" si="10"/>
        <v>5.4910242872228086E-2</v>
      </c>
      <c r="G96" s="14">
        <f t="shared" si="7"/>
        <v>5.3500430266921882E-2</v>
      </c>
      <c r="H96" s="12">
        <f t="shared" si="13"/>
        <v>66444.805695215633</v>
      </c>
      <c r="I96" s="12">
        <f t="shared" si="11"/>
        <v>3554.8256936960579</v>
      </c>
      <c r="J96" s="12">
        <f t="shared" si="8"/>
        <v>64738.84484481089</v>
      </c>
      <c r="K96" s="12">
        <f t="shared" si="9"/>
        <v>450499.4083771247</v>
      </c>
      <c r="L96" s="15">
        <f t="shared" si="12"/>
        <v>6.7800545680512538</v>
      </c>
    </row>
    <row r="97" spans="1:12" ht="12.75" customHeight="1" x14ac:dyDescent="0.2">
      <c r="A97" s="16">
        <v>88</v>
      </c>
      <c r="B97" s="52">
        <v>38</v>
      </c>
      <c r="C97" s="50">
        <v>334</v>
      </c>
      <c r="D97" s="50">
        <v>421</v>
      </c>
      <c r="E97" s="24">
        <v>0.54320000000000002</v>
      </c>
      <c r="F97" s="14">
        <f t="shared" si="10"/>
        <v>0.10066225165562914</v>
      </c>
      <c r="G97" s="14">
        <f t="shared" si="7"/>
        <v>9.62370307938238E-2</v>
      </c>
      <c r="H97" s="12">
        <f t="shared" si="13"/>
        <v>62889.980001519572</v>
      </c>
      <c r="I97" s="12">
        <f t="shared" si="11"/>
        <v>6052.3449420292018</v>
      </c>
      <c r="J97" s="12">
        <f t="shared" si="8"/>
        <v>60125.268832000635</v>
      </c>
      <c r="K97" s="12">
        <f t="shared" si="9"/>
        <v>385760.5635323138</v>
      </c>
      <c r="L97" s="15">
        <f t="shared" si="12"/>
        <v>6.1338954714724494</v>
      </c>
    </row>
    <row r="98" spans="1:12" ht="12.75" customHeight="1" x14ac:dyDescent="0.2">
      <c r="A98" s="16">
        <v>89</v>
      </c>
      <c r="B98" s="52">
        <v>25</v>
      </c>
      <c r="C98" s="50">
        <v>294</v>
      </c>
      <c r="D98" s="50">
        <v>306</v>
      </c>
      <c r="E98" s="24">
        <v>0.48759999999999998</v>
      </c>
      <c r="F98" s="14">
        <f t="shared" si="10"/>
        <v>8.3333333333333329E-2</v>
      </c>
      <c r="G98" s="14">
        <f t="shared" si="7"/>
        <v>7.9920718647102068E-2</v>
      </c>
      <c r="H98" s="12">
        <f t="shared" si="13"/>
        <v>56837.635059490371</v>
      </c>
      <c r="I98" s="12">
        <f t="shared" si="11"/>
        <v>4542.504640156194</v>
      </c>
      <c r="J98" s="12">
        <f t="shared" si="8"/>
        <v>54510.055681874335</v>
      </c>
      <c r="K98" s="12">
        <f>K99+J98</f>
        <v>325635.29470031318</v>
      </c>
      <c r="L98" s="15">
        <f t="shared" si="12"/>
        <v>5.7292196334256307</v>
      </c>
    </row>
    <row r="99" spans="1:12" ht="12.75" customHeight="1" x14ac:dyDescent="0.2">
      <c r="A99" s="16">
        <v>90</v>
      </c>
      <c r="B99" s="52">
        <v>27</v>
      </c>
      <c r="C99" s="50">
        <v>273</v>
      </c>
      <c r="D99" s="50">
        <v>271</v>
      </c>
      <c r="E99" s="24">
        <v>0.4506</v>
      </c>
      <c r="F99" s="25">
        <f t="shared" si="10"/>
        <v>9.9264705882352935E-2</v>
      </c>
      <c r="G99" s="25">
        <f t="shared" si="7"/>
        <v>9.4131165852838816E-2</v>
      </c>
      <c r="H99" s="26">
        <f t="shared" si="13"/>
        <v>52295.130419334178</v>
      </c>
      <c r="I99" s="26">
        <f t="shared" si="11"/>
        <v>4922.6015947981823</v>
      </c>
      <c r="J99" s="26">
        <f t="shared" si="8"/>
        <v>49590.653103152057</v>
      </c>
      <c r="K99" s="26">
        <f t="shared" ref="K99:K108" si="14">K100+J99</f>
        <v>271125.23901843885</v>
      </c>
      <c r="L99" s="17">
        <f t="shared" si="12"/>
        <v>5.1845217106141952</v>
      </c>
    </row>
    <row r="100" spans="1:12" ht="12.75" customHeight="1" x14ac:dyDescent="0.2">
      <c r="A100" s="16">
        <v>91</v>
      </c>
      <c r="B100" s="52">
        <v>32</v>
      </c>
      <c r="C100" s="50">
        <v>241</v>
      </c>
      <c r="D100" s="50">
        <v>256</v>
      </c>
      <c r="E100" s="24">
        <v>0.52649999999999997</v>
      </c>
      <c r="F100" s="25">
        <f t="shared" si="10"/>
        <v>0.12877263581488935</v>
      </c>
      <c r="G100" s="25">
        <f t="shared" si="7"/>
        <v>0.12137211172302884</v>
      </c>
      <c r="H100" s="26">
        <f t="shared" si="13"/>
        <v>47372.528824535999</v>
      </c>
      <c r="I100" s="26">
        <f t="shared" si="11"/>
        <v>5749.7038610939871</v>
      </c>
      <c r="J100" s="26">
        <f t="shared" si="8"/>
        <v>44650.044046308001</v>
      </c>
      <c r="K100" s="26">
        <f t="shared" si="14"/>
        <v>221534.58591528682</v>
      </c>
      <c r="L100" s="17">
        <f t="shared" si="12"/>
        <v>4.6764357194405424</v>
      </c>
    </row>
    <row r="101" spans="1:12" ht="12.75" customHeight="1" x14ac:dyDescent="0.2">
      <c r="A101" s="16">
        <v>92</v>
      </c>
      <c r="B101" s="52">
        <v>26</v>
      </c>
      <c r="C101" s="50">
        <v>191</v>
      </c>
      <c r="D101" s="50">
        <v>205</v>
      </c>
      <c r="E101" s="24">
        <v>0.5464</v>
      </c>
      <c r="F101" s="25">
        <f t="shared" si="10"/>
        <v>0.13131313131313133</v>
      </c>
      <c r="G101" s="25">
        <f t="shared" si="7"/>
        <v>0.12393133060303081</v>
      </c>
      <c r="H101" s="26">
        <f t="shared" si="13"/>
        <v>41622.824963442014</v>
      </c>
      <c r="I101" s="26">
        <f t="shared" si="11"/>
        <v>5158.372081176416</v>
      </c>
      <c r="J101" s="26">
        <f t="shared" si="8"/>
        <v>39282.987387420391</v>
      </c>
      <c r="K101" s="26">
        <f t="shared" si="14"/>
        <v>176884.54186897882</v>
      </c>
      <c r="L101" s="17">
        <f t="shared" si="12"/>
        <v>4.2497005434960098</v>
      </c>
    </row>
    <row r="102" spans="1:12" ht="12.75" customHeight="1" x14ac:dyDescent="0.2">
      <c r="A102" s="16">
        <v>93</v>
      </c>
      <c r="B102" s="52">
        <v>22</v>
      </c>
      <c r="C102" s="50">
        <v>141</v>
      </c>
      <c r="D102" s="50">
        <v>168</v>
      </c>
      <c r="E102" s="24">
        <v>0.59889999999999999</v>
      </c>
      <c r="F102" s="25">
        <f t="shared" si="10"/>
        <v>0.14239482200647249</v>
      </c>
      <c r="G102" s="25">
        <f t="shared" si="7"/>
        <v>0.13470140983393764</v>
      </c>
      <c r="H102" s="26">
        <f t="shared" si="13"/>
        <v>36464.452882265599</v>
      </c>
      <c r="I102" s="26">
        <f t="shared" si="11"/>
        <v>4911.8132120643668</v>
      </c>
      <c r="J102" s="26">
        <f t="shared" si="8"/>
        <v>34494.324602906578</v>
      </c>
      <c r="K102" s="26">
        <f t="shared" si="14"/>
        <v>137601.55448155844</v>
      </c>
      <c r="L102" s="17">
        <f t="shared" si="12"/>
        <v>3.7735806684345081</v>
      </c>
    </row>
    <row r="103" spans="1:12" ht="12.75" customHeight="1" x14ac:dyDescent="0.2">
      <c r="A103" s="16">
        <v>94</v>
      </c>
      <c r="B103" s="52">
        <v>29</v>
      </c>
      <c r="C103" s="50">
        <v>121</v>
      </c>
      <c r="D103" s="50">
        <v>109</v>
      </c>
      <c r="E103" s="24">
        <v>0.60019999999999996</v>
      </c>
      <c r="F103" s="25">
        <f t="shared" si="10"/>
        <v>0.25217391304347825</v>
      </c>
      <c r="G103" s="25">
        <f t="shared" si="7"/>
        <v>0.22907842539389642</v>
      </c>
      <c r="H103" s="26">
        <f t="shared" si="13"/>
        <v>31552.639670201232</v>
      </c>
      <c r="I103" s="26">
        <f t="shared" si="11"/>
        <v>7228.0290126706896</v>
      </c>
      <c r="J103" s="26">
        <f t="shared" si="8"/>
        <v>28662.873670935489</v>
      </c>
      <c r="K103" s="26">
        <f t="shared" si="14"/>
        <v>103107.22987865188</v>
      </c>
      <c r="L103" s="17">
        <f t="shared" si="12"/>
        <v>3.2677845960389753</v>
      </c>
    </row>
    <row r="104" spans="1:12" ht="12.75" customHeight="1" x14ac:dyDescent="0.2">
      <c r="A104" s="16">
        <v>95</v>
      </c>
      <c r="B104" s="52">
        <v>19</v>
      </c>
      <c r="C104" s="50">
        <v>72</v>
      </c>
      <c r="D104" s="50">
        <v>103</v>
      </c>
      <c r="E104" s="24">
        <v>0.54849999999999999</v>
      </c>
      <c r="F104" s="25">
        <f t="shared" si="10"/>
        <v>0.21714285714285714</v>
      </c>
      <c r="G104" s="25">
        <f t="shared" si="7"/>
        <v>0.19775496078727292</v>
      </c>
      <c r="H104" s="26">
        <f t="shared" si="13"/>
        <v>24324.610657530542</v>
      </c>
      <c r="I104" s="26">
        <f t="shared" si="11"/>
        <v>4810.3124267456333</v>
      </c>
      <c r="J104" s="26">
        <f t="shared" si="8"/>
        <v>22152.754596854887</v>
      </c>
      <c r="K104" s="26">
        <f t="shared" si="14"/>
        <v>74444.356207716395</v>
      </c>
      <c r="L104" s="17">
        <f t="shared" si="12"/>
        <v>3.0604541735869271</v>
      </c>
    </row>
    <row r="105" spans="1:12" ht="12.75" customHeight="1" x14ac:dyDescent="0.2">
      <c r="A105" s="16">
        <v>96</v>
      </c>
      <c r="B105" s="52">
        <v>11</v>
      </c>
      <c r="C105" s="50">
        <v>51</v>
      </c>
      <c r="D105" s="50">
        <v>59</v>
      </c>
      <c r="E105" s="24">
        <v>0.5806</v>
      </c>
      <c r="F105" s="25">
        <f t="shared" si="10"/>
        <v>0.2</v>
      </c>
      <c r="G105" s="25">
        <f t="shared" si="7"/>
        <v>0.18452227183821088</v>
      </c>
      <c r="H105" s="26">
        <f t="shared" si="13"/>
        <v>19514.298230784909</v>
      </c>
      <c r="I105" s="26">
        <f t="shared" si="11"/>
        <v>3600.8226428728103</v>
      </c>
      <c r="J105" s="26">
        <f t="shared" si="8"/>
        <v>18004.113214364053</v>
      </c>
      <c r="K105" s="26">
        <f t="shared" si="14"/>
        <v>52291.6016108615</v>
      </c>
      <c r="L105" s="17">
        <f t="shared" si="12"/>
        <v>2.6796557576622737</v>
      </c>
    </row>
    <row r="106" spans="1:12" ht="12.75" customHeight="1" x14ac:dyDescent="0.2">
      <c r="A106" s="16">
        <v>97</v>
      </c>
      <c r="B106" s="52">
        <v>14</v>
      </c>
      <c r="C106" s="50">
        <v>42</v>
      </c>
      <c r="D106" s="50">
        <v>36</v>
      </c>
      <c r="E106" s="24">
        <v>0.53680000000000005</v>
      </c>
      <c r="F106" s="25">
        <f t="shared" si="10"/>
        <v>0.35897435897435898</v>
      </c>
      <c r="G106" s="25">
        <f t="shared" si="7"/>
        <v>0.30779513156043342</v>
      </c>
      <c r="H106" s="26">
        <f t="shared" si="13"/>
        <v>15913.475587912098</v>
      </c>
      <c r="I106" s="26">
        <f t="shared" si="11"/>
        <v>4898.09031216515</v>
      </c>
      <c r="J106" s="26">
        <f t="shared" si="8"/>
        <v>13644.680155317201</v>
      </c>
      <c r="K106" s="26">
        <f t="shared" si="14"/>
        <v>34287.488396497451</v>
      </c>
      <c r="L106" s="17">
        <f t="shared" si="12"/>
        <v>2.1546197250927559</v>
      </c>
    </row>
    <row r="107" spans="1:12" ht="12.75" customHeight="1" x14ac:dyDescent="0.2">
      <c r="A107" s="16">
        <v>98</v>
      </c>
      <c r="B107" s="52">
        <v>6</v>
      </c>
      <c r="C107" s="50">
        <v>29</v>
      </c>
      <c r="D107" s="50">
        <v>33</v>
      </c>
      <c r="E107" s="24">
        <v>0.41549999999999998</v>
      </c>
      <c r="F107" s="25">
        <f t="shared" si="10"/>
        <v>0.19354838709677419</v>
      </c>
      <c r="G107" s="25">
        <f t="shared" si="7"/>
        <v>0.17387776393195584</v>
      </c>
      <c r="H107" s="26">
        <f t="shared" si="13"/>
        <v>11015.385275746949</v>
      </c>
      <c r="I107" s="26">
        <f t="shared" si="11"/>
        <v>1915.3305605958701</v>
      </c>
      <c r="J107" s="26">
        <f t="shared" si="8"/>
        <v>9895.8745630786616</v>
      </c>
      <c r="K107" s="26">
        <f t="shared" si="14"/>
        <v>20642.80824118025</v>
      </c>
      <c r="L107" s="17">
        <f t="shared" si="12"/>
        <v>1.8739978425112751</v>
      </c>
    </row>
    <row r="108" spans="1:12" ht="12.75" customHeight="1" x14ac:dyDescent="0.2">
      <c r="A108" s="16">
        <v>99</v>
      </c>
      <c r="B108" s="52">
        <v>7</v>
      </c>
      <c r="C108" s="50">
        <v>29</v>
      </c>
      <c r="D108" s="50">
        <v>23</v>
      </c>
      <c r="E108" s="24">
        <v>0.55149999999999999</v>
      </c>
      <c r="F108" s="25">
        <f t="shared" si="10"/>
        <v>0.26923076923076922</v>
      </c>
      <c r="G108" s="25">
        <f t="shared" si="7"/>
        <v>0.24022375126546441</v>
      </c>
      <c r="H108" s="26">
        <f t="shared" si="13"/>
        <v>9100.0547151510782</v>
      </c>
      <c r="I108" s="26">
        <f t="shared" si="11"/>
        <v>2186.0492803945695</v>
      </c>
      <c r="J108" s="26">
        <f t="shared" si="8"/>
        <v>8119.6116128941139</v>
      </c>
      <c r="K108" s="26">
        <f t="shared" si="14"/>
        <v>10746.933678101588</v>
      </c>
      <c r="L108" s="17">
        <f t="shared" si="12"/>
        <v>1.1809746220765629</v>
      </c>
    </row>
    <row r="109" spans="1:12" ht="12.75" customHeight="1" x14ac:dyDescent="0.2">
      <c r="A109" s="16" t="s">
        <v>24</v>
      </c>
      <c r="B109" s="8">
        <v>19</v>
      </c>
      <c r="C109" s="50">
        <v>53</v>
      </c>
      <c r="D109" s="50">
        <v>47</v>
      </c>
      <c r="E109" s="24">
        <v>0.32990000000000003</v>
      </c>
      <c r="F109" s="25">
        <f>B109/((C109+D109)/2)</f>
        <v>0.38</v>
      </c>
      <c r="G109" s="25">
        <v>1</v>
      </c>
      <c r="H109" s="26">
        <f>H108-I108</f>
        <v>6914.0054347565092</v>
      </c>
      <c r="I109" s="26">
        <f>H109*G109</f>
        <v>6914.0054347565092</v>
      </c>
      <c r="J109" s="26">
        <f>H109*F109</f>
        <v>2627.3220652074733</v>
      </c>
      <c r="K109" s="26">
        <f>J109</f>
        <v>2627.3220652074733</v>
      </c>
      <c r="L109" s="17">
        <f>K109/H109</f>
        <v>0.37999999999999995</v>
      </c>
    </row>
    <row r="110" spans="1:12" x14ac:dyDescent="0.2">
      <c r="A110" s="18"/>
      <c r="B110" s="18"/>
      <c r="C110" s="18"/>
      <c r="D110" s="18"/>
      <c r="E110" s="70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69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71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E113" s="72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73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73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73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73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73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73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73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73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73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73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73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71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E126" s="72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E127" s="72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E128" s="72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E129" s="72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 customWidth="1"/>
    <col min="8" max="11" width="10.85546875" style="8" customWidth="1"/>
    <col min="12" max="12" width="10.8554687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4.85" customHeight="1" x14ac:dyDescent="0.25">
      <c r="A4" s="7" t="s">
        <v>51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02.75" customHeight="1" x14ac:dyDescent="0.2">
      <c r="A6" s="54" t="s">
        <v>0</v>
      </c>
      <c r="B6" s="55" t="s">
        <v>36</v>
      </c>
      <c r="C6" s="74" t="s">
        <v>53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3.5" customHeight="1" x14ac:dyDescent="0.2">
      <c r="A7" s="57"/>
      <c r="B7" s="58"/>
      <c r="C7" s="59">
        <v>44562</v>
      </c>
      <c r="D7" s="60">
        <v>44927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ht="12.75" customHeight="1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ht="12.75" customHeight="1" x14ac:dyDescent="0.2">
      <c r="A9" s="16">
        <v>0</v>
      </c>
      <c r="B9" s="52">
        <v>2</v>
      </c>
      <c r="C9" s="50">
        <v>580</v>
      </c>
      <c r="D9" s="50">
        <v>624</v>
      </c>
      <c r="E9" s="13">
        <v>0.27400000000000002</v>
      </c>
      <c r="F9" s="14">
        <f>B9/((C9+D9)/2)</f>
        <v>3.3222591362126247E-3</v>
      </c>
      <c r="G9" s="14">
        <f t="shared" ref="G9:G72" si="0">F9/((1+(1-E9)*F9))</f>
        <v>3.3142652605343921E-3</v>
      </c>
      <c r="H9" s="12">
        <v>100000</v>
      </c>
      <c r="I9" s="12">
        <f>H9*G9</f>
        <v>331.4265260534392</v>
      </c>
      <c r="J9" s="12">
        <f t="shared" ref="J9:J72" si="1">H10+I9*E9</f>
        <v>99759.384342085192</v>
      </c>
      <c r="K9" s="12">
        <f t="shared" ref="K9:K72" si="2">K10+J9</f>
        <v>8658450.1523441765</v>
      </c>
      <c r="L9" s="23">
        <f>K9/H9</f>
        <v>86.584501523441759</v>
      </c>
    </row>
    <row r="10" spans="1:13" ht="12.75" customHeight="1" x14ac:dyDescent="0.2">
      <c r="A10" s="16">
        <v>1</v>
      </c>
      <c r="B10" s="52">
        <v>0</v>
      </c>
      <c r="C10" s="50">
        <v>646</v>
      </c>
      <c r="D10" s="50">
        <v>592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99668.573473946555</v>
      </c>
      <c r="I10" s="12">
        <f t="shared" ref="I10:I73" si="4">H10*G10</f>
        <v>0</v>
      </c>
      <c r="J10" s="12">
        <f t="shared" si="1"/>
        <v>99668.573473946555</v>
      </c>
      <c r="K10" s="12">
        <f t="shared" si="2"/>
        <v>8558690.768002091</v>
      </c>
      <c r="L10" s="15">
        <f t="shared" ref="L10:L73" si="5">K10/H10</f>
        <v>85.871508637969413</v>
      </c>
    </row>
    <row r="11" spans="1:13" ht="12.75" customHeight="1" x14ac:dyDescent="0.2">
      <c r="A11" s="16">
        <v>2</v>
      </c>
      <c r="B11" s="52">
        <v>0</v>
      </c>
      <c r="C11" s="50">
        <v>677</v>
      </c>
      <c r="D11" s="50">
        <v>631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99668.573473946555</v>
      </c>
      <c r="I11" s="12">
        <f t="shared" si="4"/>
        <v>0</v>
      </c>
      <c r="J11" s="12">
        <f t="shared" si="1"/>
        <v>99668.573473946555</v>
      </c>
      <c r="K11" s="12">
        <f t="shared" si="2"/>
        <v>8459022.1945281439</v>
      </c>
      <c r="L11" s="15">
        <f t="shared" si="5"/>
        <v>84.871508637969413</v>
      </c>
    </row>
    <row r="12" spans="1:13" ht="12.75" customHeight="1" x14ac:dyDescent="0.2">
      <c r="A12" s="16">
        <v>3</v>
      </c>
      <c r="B12" s="52">
        <v>0</v>
      </c>
      <c r="C12" s="50">
        <v>719</v>
      </c>
      <c r="D12" s="50">
        <v>705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99668.573473946555</v>
      </c>
      <c r="I12" s="12">
        <f t="shared" si="4"/>
        <v>0</v>
      </c>
      <c r="J12" s="12">
        <f t="shared" si="1"/>
        <v>99668.573473946555</v>
      </c>
      <c r="K12" s="12">
        <f t="shared" si="2"/>
        <v>8359353.6210541967</v>
      </c>
      <c r="L12" s="15">
        <f t="shared" si="5"/>
        <v>83.871508637969399</v>
      </c>
    </row>
    <row r="13" spans="1:13" ht="12.75" customHeight="1" x14ac:dyDescent="0.2">
      <c r="A13" s="16">
        <v>4</v>
      </c>
      <c r="B13" s="52">
        <v>0</v>
      </c>
      <c r="C13" s="50">
        <v>765</v>
      </c>
      <c r="D13" s="50">
        <v>724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99668.573473946555</v>
      </c>
      <c r="I13" s="12">
        <f t="shared" si="4"/>
        <v>0</v>
      </c>
      <c r="J13" s="12">
        <f t="shared" si="1"/>
        <v>99668.573473946555</v>
      </c>
      <c r="K13" s="12">
        <f t="shared" si="2"/>
        <v>8259685.0475802505</v>
      </c>
      <c r="L13" s="15">
        <f t="shared" si="5"/>
        <v>82.871508637969413</v>
      </c>
    </row>
    <row r="14" spans="1:13" ht="12.75" customHeight="1" x14ac:dyDescent="0.2">
      <c r="A14" s="16">
        <v>5</v>
      </c>
      <c r="B14" s="52">
        <v>0</v>
      </c>
      <c r="C14" s="50">
        <v>842</v>
      </c>
      <c r="D14" s="50">
        <v>777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99668.573473946555</v>
      </c>
      <c r="I14" s="12">
        <f t="shared" si="4"/>
        <v>0</v>
      </c>
      <c r="J14" s="12">
        <f t="shared" si="1"/>
        <v>99668.573473946555</v>
      </c>
      <c r="K14" s="12">
        <f t="shared" si="2"/>
        <v>8160016.4741063043</v>
      </c>
      <c r="L14" s="15">
        <f t="shared" si="5"/>
        <v>81.871508637969413</v>
      </c>
    </row>
    <row r="15" spans="1:13" ht="12.75" customHeight="1" x14ac:dyDescent="0.2">
      <c r="A15" s="16">
        <v>6</v>
      </c>
      <c r="B15" s="52">
        <v>0</v>
      </c>
      <c r="C15" s="50">
        <v>870</v>
      </c>
      <c r="D15" s="50">
        <v>862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99668.573473946555</v>
      </c>
      <c r="I15" s="12">
        <f t="shared" si="4"/>
        <v>0</v>
      </c>
      <c r="J15" s="12">
        <f t="shared" si="1"/>
        <v>99668.573473946555</v>
      </c>
      <c r="K15" s="12">
        <f t="shared" si="2"/>
        <v>8060347.9006323582</v>
      </c>
      <c r="L15" s="15">
        <f t="shared" si="5"/>
        <v>80.871508637969413</v>
      </c>
    </row>
    <row r="16" spans="1:13" ht="12.75" customHeight="1" x14ac:dyDescent="0.2">
      <c r="A16" s="16">
        <v>7</v>
      </c>
      <c r="B16" s="52">
        <v>0</v>
      </c>
      <c r="C16" s="50">
        <v>874</v>
      </c>
      <c r="D16" s="50">
        <v>914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99668.573473946555</v>
      </c>
      <c r="I16" s="12">
        <f t="shared" si="4"/>
        <v>0</v>
      </c>
      <c r="J16" s="12">
        <f t="shared" si="1"/>
        <v>99668.573473946555</v>
      </c>
      <c r="K16" s="12">
        <f t="shared" si="2"/>
        <v>7960679.327158412</v>
      </c>
      <c r="L16" s="15">
        <f t="shared" si="5"/>
        <v>79.871508637969413</v>
      </c>
    </row>
    <row r="17" spans="1:12" ht="12.75" customHeight="1" x14ac:dyDescent="0.2">
      <c r="A17" s="16">
        <v>8</v>
      </c>
      <c r="B17" s="52">
        <v>0</v>
      </c>
      <c r="C17" s="50">
        <v>894</v>
      </c>
      <c r="D17" s="50">
        <v>897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99668.573473946555</v>
      </c>
      <c r="I17" s="12">
        <f t="shared" si="4"/>
        <v>0</v>
      </c>
      <c r="J17" s="12">
        <f t="shared" si="1"/>
        <v>99668.573473946555</v>
      </c>
      <c r="K17" s="12">
        <f t="shared" si="2"/>
        <v>7861010.7536844658</v>
      </c>
      <c r="L17" s="15">
        <f t="shared" si="5"/>
        <v>78.871508637969427</v>
      </c>
    </row>
    <row r="18" spans="1:12" ht="12.75" customHeight="1" x14ac:dyDescent="0.2">
      <c r="A18" s="16">
        <v>9</v>
      </c>
      <c r="B18" s="52">
        <v>0</v>
      </c>
      <c r="C18" s="50">
        <v>957</v>
      </c>
      <c r="D18" s="50">
        <v>904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99668.573473946555</v>
      </c>
      <c r="I18" s="12">
        <f t="shared" si="4"/>
        <v>0</v>
      </c>
      <c r="J18" s="12">
        <f t="shared" si="1"/>
        <v>99668.573473946555</v>
      </c>
      <c r="K18" s="12">
        <f t="shared" si="2"/>
        <v>7761342.1802105196</v>
      </c>
      <c r="L18" s="15">
        <f t="shared" si="5"/>
        <v>77.871508637969427</v>
      </c>
    </row>
    <row r="19" spans="1:12" ht="12.75" customHeight="1" x14ac:dyDescent="0.2">
      <c r="A19" s="16">
        <v>10</v>
      </c>
      <c r="B19" s="52">
        <v>0</v>
      </c>
      <c r="C19" s="50">
        <v>984</v>
      </c>
      <c r="D19" s="50">
        <v>973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99668.573473946555</v>
      </c>
      <c r="I19" s="12">
        <f t="shared" si="4"/>
        <v>0</v>
      </c>
      <c r="J19" s="12">
        <f t="shared" si="1"/>
        <v>99668.573473946555</v>
      </c>
      <c r="K19" s="12">
        <f t="shared" si="2"/>
        <v>7661673.6067365734</v>
      </c>
      <c r="L19" s="15">
        <f t="shared" si="5"/>
        <v>76.871508637969427</v>
      </c>
    </row>
    <row r="20" spans="1:12" ht="12.75" customHeight="1" x14ac:dyDescent="0.2">
      <c r="A20" s="16">
        <v>11</v>
      </c>
      <c r="B20" s="52">
        <v>0</v>
      </c>
      <c r="C20" s="50">
        <v>979</v>
      </c>
      <c r="D20" s="50">
        <v>1014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99668.573473946555</v>
      </c>
      <c r="I20" s="12">
        <f t="shared" si="4"/>
        <v>0</v>
      </c>
      <c r="J20" s="12">
        <f t="shared" si="1"/>
        <v>99668.573473946555</v>
      </c>
      <c r="K20" s="12">
        <f t="shared" si="2"/>
        <v>7562005.0332626272</v>
      </c>
      <c r="L20" s="15">
        <f t="shared" si="5"/>
        <v>75.871508637969427</v>
      </c>
    </row>
    <row r="21" spans="1:12" ht="12.75" customHeight="1" x14ac:dyDescent="0.2">
      <c r="A21" s="16">
        <v>12</v>
      </c>
      <c r="B21" s="52">
        <v>0</v>
      </c>
      <c r="C21" s="50">
        <v>971</v>
      </c>
      <c r="D21" s="50">
        <v>999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99668.573473946555</v>
      </c>
      <c r="I21" s="12">
        <f t="shared" si="4"/>
        <v>0</v>
      </c>
      <c r="J21" s="12">
        <f t="shared" si="1"/>
        <v>99668.573473946555</v>
      </c>
      <c r="K21" s="12">
        <f t="shared" si="2"/>
        <v>7462336.459788681</v>
      </c>
      <c r="L21" s="15">
        <f t="shared" si="5"/>
        <v>74.871508637969441</v>
      </c>
    </row>
    <row r="22" spans="1:12" ht="12.75" customHeight="1" x14ac:dyDescent="0.2">
      <c r="A22" s="16">
        <v>13</v>
      </c>
      <c r="B22" s="52">
        <v>1</v>
      </c>
      <c r="C22" s="50">
        <v>1049</v>
      </c>
      <c r="D22" s="50">
        <v>1013</v>
      </c>
      <c r="E22" s="13">
        <v>0.33150000000000002</v>
      </c>
      <c r="F22" s="14">
        <f t="shared" si="3"/>
        <v>9.6993210475266732E-4</v>
      </c>
      <c r="G22" s="14">
        <f t="shared" si="0"/>
        <v>9.6930360866886989E-4</v>
      </c>
      <c r="H22" s="12">
        <f t="shared" si="6"/>
        <v>99668.573473946555</v>
      </c>
      <c r="I22" s="12">
        <f t="shared" si="4"/>
        <v>96.609107939174791</v>
      </c>
      <c r="J22" s="12">
        <f t="shared" si="1"/>
        <v>99603.990285289212</v>
      </c>
      <c r="K22" s="12">
        <f t="shared" si="2"/>
        <v>7362667.8863147348</v>
      </c>
      <c r="L22" s="15">
        <f t="shared" si="5"/>
        <v>73.871508637969441</v>
      </c>
    </row>
    <row r="23" spans="1:12" ht="12.75" customHeight="1" x14ac:dyDescent="0.2">
      <c r="A23" s="16">
        <v>14</v>
      </c>
      <c r="B23" s="52">
        <v>1</v>
      </c>
      <c r="C23" s="50">
        <v>1010</v>
      </c>
      <c r="D23" s="50">
        <v>1088</v>
      </c>
      <c r="E23" s="13">
        <v>0.30959999999999999</v>
      </c>
      <c r="F23" s="14">
        <f t="shared" si="3"/>
        <v>9.5328884652049568E-4</v>
      </c>
      <c r="G23" s="14">
        <f t="shared" si="0"/>
        <v>9.5266185153260435E-4</v>
      </c>
      <c r="H23" s="12">
        <f t="shared" si="6"/>
        <v>99571.964366007378</v>
      </c>
      <c r="I23" s="12">
        <f t="shared" si="4"/>
        <v>94.858411933659085</v>
      </c>
      <c r="J23" s="12">
        <f t="shared" si="1"/>
        <v>99506.474118408383</v>
      </c>
      <c r="K23" s="12">
        <f t="shared" si="2"/>
        <v>7263063.8960294453</v>
      </c>
      <c r="L23" s="15">
        <f t="shared" si="5"/>
        <v>72.942860395239563</v>
      </c>
    </row>
    <row r="24" spans="1:12" ht="12.75" customHeight="1" x14ac:dyDescent="0.2">
      <c r="A24" s="16">
        <v>15</v>
      </c>
      <c r="B24" s="52">
        <v>0</v>
      </c>
      <c r="C24" s="50">
        <v>971</v>
      </c>
      <c r="D24" s="50">
        <v>1044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99477.105954073719</v>
      </c>
      <c r="I24" s="12">
        <f t="shared" si="4"/>
        <v>0</v>
      </c>
      <c r="J24" s="12">
        <f t="shared" si="1"/>
        <v>99477.105954073719</v>
      </c>
      <c r="K24" s="12">
        <f t="shared" si="2"/>
        <v>7163557.4219110366</v>
      </c>
      <c r="L24" s="15">
        <f t="shared" si="5"/>
        <v>72.012121313805466</v>
      </c>
    </row>
    <row r="25" spans="1:12" ht="12.75" customHeight="1" x14ac:dyDescent="0.2">
      <c r="A25" s="16">
        <v>16</v>
      </c>
      <c r="B25" s="52">
        <v>0</v>
      </c>
      <c r="C25" s="50">
        <v>916</v>
      </c>
      <c r="D25" s="50">
        <v>987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99477.105954073719</v>
      </c>
      <c r="I25" s="12">
        <f t="shared" si="4"/>
        <v>0</v>
      </c>
      <c r="J25" s="12">
        <f t="shared" si="1"/>
        <v>99477.105954073719</v>
      </c>
      <c r="K25" s="12">
        <f t="shared" si="2"/>
        <v>7064080.3159569632</v>
      </c>
      <c r="L25" s="15">
        <f t="shared" si="5"/>
        <v>71.012121313805466</v>
      </c>
    </row>
    <row r="26" spans="1:12" ht="12.75" customHeight="1" x14ac:dyDescent="0.2">
      <c r="A26" s="16">
        <v>17</v>
      </c>
      <c r="B26" s="52">
        <v>0</v>
      </c>
      <c r="C26" s="50">
        <v>877</v>
      </c>
      <c r="D26" s="50">
        <v>949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99477.105954073719</v>
      </c>
      <c r="I26" s="12">
        <f t="shared" si="4"/>
        <v>0</v>
      </c>
      <c r="J26" s="12">
        <f t="shared" si="1"/>
        <v>99477.105954073719</v>
      </c>
      <c r="K26" s="12">
        <f t="shared" si="2"/>
        <v>6964603.2100028899</v>
      </c>
      <c r="L26" s="15">
        <f t="shared" si="5"/>
        <v>70.012121313805466</v>
      </c>
    </row>
    <row r="27" spans="1:12" ht="12.75" customHeight="1" x14ac:dyDescent="0.2">
      <c r="A27" s="16">
        <v>18</v>
      </c>
      <c r="B27" s="52">
        <v>1</v>
      </c>
      <c r="C27" s="50">
        <v>853</v>
      </c>
      <c r="D27" s="50">
        <v>902</v>
      </c>
      <c r="E27" s="13">
        <v>0.27400000000000002</v>
      </c>
      <c r="F27" s="14">
        <f t="shared" si="3"/>
        <v>1.1396011396011395E-3</v>
      </c>
      <c r="G27" s="14">
        <f t="shared" si="0"/>
        <v>1.1386590695333548E-3</v>
      </c>
      <c r="H27" s="12">
        <f t="shared" si="6"/>
        <v>99477.105954073719</v>
      </c>
      <c r="I27" s="12">
        <f t="shared" si="4"/>
        <v>113.27050890553653</v>
      </c>
      <c r="J27" s="12">
        <f t="shared" si="1"/>
        <v>99394.8715646083</v>
      </c>
      <c r="K27" s="12">
        <f t="shared" si="2"/>
        <v>6865126.1040488165</v>
      </c>
      <c r="L27" s="15">
        <f t="shared" si="5"/>
        <v>69.01212131380548</v>
      </c>
    </row>
    <row r="28" spans="1:12" ht="12.75" customHeight="1" x14ac:dyDescent="0.2">
      <c r="A28" s="16">
        <v>19</v>
      </c>
      <c r="B28" s="52">
        <v>0</v>
      </c>
      <c r="C28" s="50">
        <v>859</v>
      </c>
      <c r="D28" s="50">
        <v>891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99363.835445168181</v>
      </c>
      <c r="I28" s="12">
        <f t="shared" si="4"/>
        <v>0</v>
      </c>
      <c r="J28" s="12">
        <f t="shared" si="1"/>
        <v>99363.835445168181</v>
      </c>
      <c r="K28" s="12">
        <f t="shared" si="2"/>
        <v>6765731.2324842084</v>
      </c>
      <c r="L28" s="15">
        <f t="shared" si="5"/>
        <v>68.090479822688948</v>
      </c>
    </row>
    <row r="29" spans="1:12" ht="12.75" customHeight="1" x14ac:dyDescent="0.2">
      <c r="A29" s="16">
        <v>20</v>
      </c>
      <c r="B29" s="52">
        <v>0</v>
      </c>
      <c r="C29" s="50">
        <v>917</v>
      </c>
      <c r="D29" s="50">
        <v>915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99363.835445168181</v>
      </c>
      <c r="I29" s="12">
        <f t="shared" si="4"/>
        <v>0</v>
      </c>
      <c r="J29" s="12">
        <f t="shared" si="1"/>
        <v>99363.835445168181</v>
      </c>
      <c r="K29" s="12">
        <f t="shared" si="2"/>
        <v>6666367.39703904</v>
      </c>
      <c r="L29" s="15">
        <f t="shared" si="5"/>
        <v>67.090479822688934</v>
      </c>
    </row>
    <row r="30" spans="1:12" ht="12.75" customHeight="1" x14ac:dyDescent="0.2">
      <c r="A30" s="16">
        <v>21</v>
      </c>
      <c r="B30" s="52">
        <v>0</v>
      </c>
      <c r="C30" s="50">
        <v>890</v>
      </c>
      <c r="D30" s="50">
        <v>979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99363.835445168181</v>
      </c>
      <c r="I30" s="12">
        <f t="shared" si="4"/>
        <v>0</v>
      </c>
      <c r="J30" s="12">
        <f t="shared" si="1"/>
        <v>99363.835445168181</v>
      </c>
      <c r="K30" s="12">
        <f t="shared" si="2"/>
        <v>6567003.5615938716</v>
      </c>
      <c r="L30" s="15">
        <f t="shared" si="5"/>
        <v>66.090479822688934</v>
      </c>
    </row>
    <row r="31" spans="1:12" ht="12.75" customHeight="1" x14ac:dyDescent="0.2">
      <c r="A31" s="16">
        <v>22</v>
      </c>
      <c r="B31" s="52">
        <v>0</v>
      </c>
      <c r="C31" s="50">
        <v>858</v>
      </c>
      <c r="D31" s="50">
        <v>945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99363.835445168181</v>
      </c>
      <c r="I31" s="12">
        <f t="shared" si="4"/>
        <v>0</v>
      </c>
      <c r="J31" s="12">
        <f t="shared" si="1"/>
        <v>99363.835445168181</v>
      </c>
      <c r="K31" s="12">
        <f t="shared" si="2"/>
        <v>6467639.7261487031</v>
      </c>
      <c r="L31" s="15">
        <f t="shared" si="5"/>
        <v>65.090479822688934</v>
      </c>
    </row>
    <row r="32" spans="1:12" ht="12.75" customHeight="1" x14ac:dyDescent="0.2">
      <c r="A32" s="16">
        <v>23</v>
      </c>
      <c r="B32" s="52">
        <v>0</v>
      </c>
      <c r="C32" s="50">
        <v>826</v>
      </c>
      <c r="D32" s="50">
        <v>900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99363.835445168181</v>
      </c>
      <c r="I32" s="12">
        <f t="shared" si="4"/>
        <v>0</v>
      </c>
      <c r="J32" s="12">
        <f t="shared" si="1"/>
        <v>99363.835445168181</v>
      </c>
      <c r="K32" s="12">
        <f t="shared" si="2"/>
        <v>6368275.8907035347</v>
      </c>
      <c r="L32" s="15">
        <f t="shared" si="5"/>
        <v>64.090479822688934</v>
      </c>
    </row>
    <row r="33" spans="1:12" ht="12.75" customHeight="1" x14ac:dyDescent="0.2">
      <c r="A33" s="16">
        <v>24</v>
      </c>
      <c r="B33" s="52">
        <v>0</v>
      </c>
      <c r="C33" s="50">
        <v>821</v>
      </c>
      <c r="D33" s="50">
        <v>885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99363.835445168181</v>
      </c>
      <c r="I33" s="12">
        <f t="shared" si="4"/>
        <v>0</v>
      </c>
      <c r="J33" s="12">
        <f t="shared" si="1"/>
        <v>99363.835445168181</v>
      </c>
      <c r="K33" s="12">
        <f t="shared" si="2"/>
        <v>6268912.0552583663</v>
      </c>
      <c r="L33" s="15">
        <f t="shared" si="5"/>
        <v>63.090479822688934</v>
      </c>
    </row>
    <row r="34" spans="1:12" ht="12.75" customHeight="1" x14ac:dyDescent="0.2">
      <c r="A34" s="16">
        <v>25</v>
      </c>
      <c r="B34" s="52">
        <v>0</v>
      </c>
      <c r="C34" s="50">
        <v>853</v>
      </c>
      <c r="D34" s="50">
        <v>884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99363.835445168181</v>
      </c>
      <c r="I34" s="12">
        <f t="shared" si="4"/>
        <v>0</v>
      </c>
      <c r="J34" s="12">
        <f t="shared" si="1"/>
        <v>99363.835445168181</v>
      </c>
      <c r="K34" s="12">
        <f t="shared" si="2"/>
        <v>6169548.2198131979</v>
      </c>
      <c r="L34" s="15">
        <f t="shared" si="5"/>
        <v>62.090479822688927</v>
      </c>
    </row>
    <row r="35" spans="1:12" ht="12.75" customHeight="1" x14ac:dyDescent="0.2">
      <c r="A35" s="16">
        <v>26</v>
      </c>
      <c r="B35" s="52">
        <v>0</v>
      </c>
      <c r="C35" s="50">
        <v>876</v>
      </c>
      <c r="D35" s="50">
        <v>933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99363.835445168181</v>
      </c>
      <c r="I35" s="12">
        <f t="shared" si="4"/>
        <v>0</v>
      </c>
      <c r="J35" s="12">
        <f t="shared" si="1"/>
        <v>99363.835445168181</v>
      </c>
      <c r="K35" s="12">
        <f t="shared" si="2"/>
        <v>6070184.3843680294</v>
      </c>
      <c r="L35" s="15">
        <f t="shared" si="5"/>
        <v>61.090479822688927</v>
      </c>
    </row>
    <row r="36" spans="1:12" ht="12.75" customHeight="1" x14ac:dyDescent="0.2">
      <c r="A36" s="16">
        <v>27</v>
      </c>
      <c r="B36" s="52">
        <v>0</v>
      </c>
      <c r="C36" s="50">
        <v>946</v>
      </c>
      <c r="D36" s="50">
        <v>933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99363.835445168181</v>
      </c>
      <c r="I36" s="12">
        <f t="shared" si="4"/>
        <v>0</v>
      </c>
      <c r="J36" s="12">
        <f t="shared" si="1"/>
        <v>99363.835445168181</v>
      </c>
      <c r="K36" s="12">
        <f t="shared" si="2"/>
        <v>5970820.548922861</v>
      </c>
      <c r="L36" s="15">
        <f t="shared" si="5"/>
        <v>60.09047982268892</v>
      </c>
    </row>
    <row r="37" spans="1:12" ht="12.75" customHeight="1" x14ac:dyDescent="0.2">
      <c r="A37" s="16">
        <v>28</v>
      </c>
      <c r="B37" s="52">
        <v>0</v>
      </c>
      <c r="C37" s="50">
        <v>984</v>
      </c>
      <c r="D37" s="50">
        <v>994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99363.835445168181</v>
      </c>
      <c r="I37" s="12">
        <f t="shared" si="4"/>
        <v>0</v>
      </c>
      <c r="J37" s="12">
        <f t="shared" si="1"/>
        <v>99363.835445168181</v>
      </c>
      <c r="K37" s="12">
        <f t="shared" si="2"/>
        <v>5871456.7134776926</v>
      </c>
      <c r="L37" s="15">
        <f t="shared" si="5"/>
        <v>59.09047982268892</v>
      </c>
    </row>
    <row r="38" spans="1:12" ht="12.75" customHeight="1" x14ac:dyDescent="0.2">
      <c r="A38" s="16">
        <v>29</v>
      </c>
      <c r="B38" s="52">
        <v>0</v>
      </c>
      <c r="C38" s="50">
        <v>985</v>
      </c>
      <c r="D38" s="50">
        <v>1046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99363.835445168181</v>
      </c>
      <c r="I38" s="12">
        <f t="shared" si="4"/>
        <v>0</v>
      </c>
      <c r="J38" s="12">
        <f t="shared" si="1"/>
        <v>99363.835445168181</v>
      </c>
      <c r="K38" s="12">
        <f t="shared" si="2"/>
        <v>5772092.8780325241</v>
      </c>
      <c r="L38" s="15">
        <f t="shared" si="5"/>
        <v>58.09047982268892</v>
      </c>
    </row>
    <row r="39" spans="1:12" ht="12.75" customHeight="1" x14ac:dyDescent="0.2">
      <c r="A39" s="16">
        <v>30</v>
      </c>
      <c r="B39" s="52">
        <v>0</v>
      </c>
      <c r="C39" s="50">
        <v>1004</v>
      </c>
      <c r="D39" s="50">
        <v>1006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99363.835445168181</v>
      </c>
      <c r="I39" s="12">
        <f t="shared" si="4"/>
        <v>0</v>
      </c>
      <c r="J39" s="12">
        <f t="shared" si="1"/>
        <v>99363.835445168181</v>
      </c>
      <c r="K39" s="12">
        <f t="shared" si="2"/>
        <v>5672729.0425873557</v>
      </c>
      <c r="L39" s="15">
        <f t="shared" si="5"/>
        <v>57.090479822688913</v>
      </c>
    </row>
    <row r="40" spans="1:12" ht="12.75" customHeight="1" x14ac:dyDescent="0.2">
      <c r="A40" s="16">
        <v>31</v>
      </c>
      <c r="B40" s="52">
        <v>0</v>
      </c>
      <c r="C40" s="50">
        <v>996</v>
      </c>
      <c r="D40" s="50">
        <v>1046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99363.835445168181</v>
      </c>
      <c r="I40" s="12">
        <f t="shared" si="4"/>
        <v>0</v>
      </c>
      <c r="J40" s="12">
        <f t="shared" si="1"/>
        <v>99363.835445168181</v>
      </c>
      <c r="K40" s="12">
        <f t="shared" si="2"/>
        <v>5573365.2071421873</v>
      </c>
      <c r="L40" s="15">
        <f t="shared" si="5"/>
        <v>56.090479822688913</v>
      </c>
    </row>
    <row r="41" spans="1:12" ht="12.75" customHeight="1" x14ac:dyDescent="0.2">
      <c r="A41" s="16">
        <v>32</v>
      </c>
      <c r="B41" s="52">
        <v>0</v>
      </c>
      <c r="C41" s="50">
        <v>998</v>
      </c>
      <c r="D41" s="50">
        <v>1019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99363.835445168181</v>
      </c>
      <c r="I41" s="12">
        <f t="shared" si="4"/>
        <v>0</v>
      </c>
      <c r="J41" s="12">
        <f t="shared" si="1"/>
        <v>99363.835445168181</v>
      </c>
      <c r="K41" s="12">
        <f t="shared" si="2"/>
        <v>5474001.3716970189</v>
      </c>
      <c r="L41" s="15">
        <f t="shared" si="5"/>
        <v>55.090479822688913</v>
      </c>
    </row>
    <row r="42" spans="1:12" ht="12.75" customHeight="1" x14ac:dyDescent="0.2">
      <c r="A42" s="16">
        <v>33</v>
      </c>
      <c r="B42" s="52">
        <v>0</v>
      </c>
      <c r="C42" s="50">
        <v>1080</v>
      </c>
      <c r="D42" s="50">
        <v>1020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99363.835445168181</v>
      </c>
      <c r="I42" s="12">
        <f t="shared" si="4"/>
        <v>0</v>
      </c>
      <c r="J42" s="12">
        <f t="shared" si="1"/>
        <v>99363.835445168181</v>
      </c>
      <c r="K42" s="12">
        <f t="shared" si="2"/>
        <v>5374637.5362518504</v>
      </c>
      <c r="L42" s="15">
        <f t="shared" si="5"/>
        <v>54.090479822688906</v>
      </c>
    </row>
    <row r="43" spans="1:12" ht="12.75" customHeight="1" x14ac:dyDescent="0.2">
      <c r="A43" s="16">
        <v>34</v>
      </c>
      <c r="B43" s="52">
        <v>1</v>
      </c>
      <c r="C43" s="50">
        <v>988</v>
      </c>
      <c r="D43" s="50">
        <v>1116</v>
      </c>
      <c r="E43" s="13">
        <v>0.4027</v>
      </c>
      <c r="F43" s="14">
        <f t="shared" si="3"/>
        <v>9.5057034220532319E-4</v>
      </c>
      <c r="G43" s="14">
        <f t="shared" si="0"/>
        <v>9.5003093775748813E-4</v>
      </c>
      <c r="H43" s="12">
        <f t="shared" si="6"/>
        <v>99363.835445168181</v>
      </c>
      <c r="I43" s="12">
        <f t="shared" si="4"/>
        <v>94.398717767153869</v>
      </c>
      <c r="J43" s="12">
        <f t="shared" si="1"/>
        <v>99307.451091045863</v>
      </c>
      <c r="K43" s="12">
        <f t="shared" si="2"/>
        <v>5275273.700806682</v>
      </c>
      <c r="L43" s="15">
        <f t="shared" si="5"/>
        <v>53.090479822688906</v>
      </c>
    </row>
    <row r="44" spans="1:12" ht="12.75" customHeight="1" x14ac:dyDescent="0.2">
      <c r="A44" s="16">
        <v>35</v>
      </c>
      <c r="B44" s="52">
        <v>1</v>
      </c>
      <c r="C44" s="50">
        <v>1070</v>
      </c>
      <c r="D44" s="50">
        <v>1002</v>
      </c>
      <c r="E44" s="13">
        <v>0.24929999999999999</v>
      </c>
      <c r="F44" s="14">
        <f t="shared" si="3"/>
        <v>9.6525096525096527E-4</v>
      </c>
      <c r="G44" s="14">
        <f t="shared" si="0"/>
        <v>9.6455203743773686E-4</v>
      </c>
      <c r="H44" s="12">
        <f t="shared" si="6"/>
        <v>99269.436727401029</v>
      </c>
      <c r="I44" s="12">
        <f t="shared" si="4"/>
        <v>95.750537450711164</v>
      </c>
      <c r="J44" s="12">
        <f t="shared" si="1"/>
        <v>99197.55679893677</v>
      </c>
      <c r="K44" s="12">
        <f t="shared" si="2"/>
        <v>5175966.2497156365</v>
      </c>
      <c r="L44" s="15">
        <f t="shared" si="5"/>
        <v>52.140582442601193</v>
      </c>
    </row>
    <row r="45" spans="1:12" ht="12.75" customHeight="1" x14ac:dyDescent="0.2">
      <c r="A45" s="16">
        <v>36</v>
      </c>
      <c r="B45" s="52">
        <v>0</v>
      </c>
      <c r="C45" s="50">
        <v>1176</v>
      </c>
      <c r="D45" s="50">
        <v>1108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99173.686189950313</v>
      </c>
      <c r="I45" s="12">
        <f t="shared" si="4"/>
        <v>0</v>
      </c>
      <c r="J45" s="12">
        <f t="shared" si="1"/>
        <v>99173.686189950313</v>
      </c>
      <c r="K45" s="12">
        <f t="shared" si="2"/>
        <v>5076768.6929166997</v>
      </c>
      <c r="L45" s="15">
        <f t="shared" si="5"/>
        <v>51.190682609024066</v>
      </c>
    </row>
    <row r="46" spans="1:12" ht="12.75" customHeight="1" x14ac:dyDescent="0.2">
      <c r="A46" s="16">
        <v>37</v>
      </c>
      <c r="B46" s="52">
        <v>0</v>
      </c>
      <c r="C46" s="50">
        <v>1158</v>
      </c>
      <c r="D46" s="50">
        <v>1204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99173.686189950313</v>
      </c>
      <c r="I46" s="12">
        <f t="shared" si="4"/>
        <v>0</v>
      </c>
      <c r="J46" s="12">
        <f t="shared" si="1"/>
        <v>99173.686189950313</v>
      </c>
      <c r="K46" s="12">
        <f t="shared" si="2"/>
        <v>4977595.0067267492</v>
      </c>
      <c r="L46" s="15">
        <f t="shared" si="5"/>
        <v>50.190682609024066</v>
      </c>
    </row>
    <row r="47" spans="1:12" ht="12.75" customHeight="1" x14ac:dyDescent="0.2">
      <c r="A47" s="16">
        <v>38</v>
      </c>
      <c r="B47" s="52">
        <v>1</v>
      </c>
      <c r="C47" s="50">
        <v>1232</v>
      </c>
      <c r="D47" s="50">
        <v>1214</v>
      </c>
      <c r="E47" s="13">
        <v>0.3836</v>
      </c>
      <c r="F47" s="14">
        <f t="shared" si="3"/>
        <v>8.1766148814390845E-4</v>
      </c>
      <c r="G47" s="14">
        <f t="shared" si="0"/>
        <v>8.1724958900518158E-4</v>
      </c>
      <c r="H47" s="12">
        <f t="shared" si="6"/>
        <v>99173.686189950313</v>
      </c>
      <c r="I47" s="12">
        <f t="shared" si="4"/>
        <v>81.049654278865745</v>
      </c>
      <c r="J47" s="12">
        <f t="shared" si="1"/>
        <v>99123.727183052819</v>
      </c>
      <c r="K47" s="12">
        <f t="shared" si="2"/>
        <v>4878421.3205367988</v>
      </c>
      <c r="L47" s="15">
        <f t="shared" si="5"/>
        <v>49.190682609024066</v>
      </c>
    </row>
    <row r="48" spans="1:12" ht="12.75" customHeight="1" x14ac:dyDescent="0.2">
      <c r="A48" s="16">
        <v>39</v>
      </c>
      <c r="B48" s="52">
        <v>0</v>
      </c>
      <c r="C48" s="50">
        <v>1277</v>
      </c>
      <c r="D48" s="50">
        <v>1254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99092.636535671452</v>
      </c>
      <c r="I48" s="12">
        <f t="shared" si="4"/>
        <v>0</v>
      </c>
      <c r="J48" s="12">
        <f t="shared" si="1"/>
        <v>99092.636535671452</v>
      </c>
      <c r="K48" s="12">
        <f t="shared" si="2"/>
        <v>4779297.5933537455</v>
      </c>
      <c r="L48" s="15">
        <f t="shared" si="5"/>
        <v>48.23060280198812</v>
      </c>
    </row>
    <row r="49" spans="1:12" ht="12.75" customHeight="1" x14ac:dyDescent="0.2">
      <c r="A49" s="16">
        <v>40</v>
      </c>
      <c r="B49" s="52">
        <v>0</v>
      </c>
      <c r="C49" s="50">
        <v>1404</v>
      </c>
      <c r="D49" s="50">
        <v>1323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99092.636535671452</v>
      </c>
      <c r="I49" s="12">
        <f t="shared" si="4"/>
        <v>0</v>
      </c>
      <c r="J49" s="12">
        <f t="shared" si="1"/>
        <v>99092.636535671452</v>
      </c>
      <c r="K49" s="12">
        <f t="shared" si="2"/>
        <v>4680204.956818074</v>
      </c>
      <c r="L49" s="15">
        <f t="shared" si="5"/>
        <v>47.230602801988113</v>
      </c>
    </row>
    <row r="50" spans="1:12" ht="12.75" customHeight="1" x14ac:dyDescent="0.2">
      <c r="A50" s="16">
        <v>41</v>
      </c>
      <c r="B50" s="52">
        <v>3</v>
      </c>
      <c r="C50" s="50">
        <v>1470</v>
      </c>
      <c r="D50" s="50">
        <v>1431</v>
      </c>
      <c r="E50" s="13">
        <v>0.67210000000000003</v>
      </c>
      <c r="F50" s="14">
        <f t="shared" si="3"/>
        <v>2.0682523267838678E-3</v>
      </c>
      <c r="G50" s="14">
        <f t="shared" si="0"/>
        <v>2.0668506301517544E-3</v>
      </c>
      <c r="H50" s="12">
        <f t="shared" si="6"/>
        <v>99092.636535671452</v>
      </c>
      <c r="I50" s="12">
        <f t="shared" si="4"/>
        <v>204.8096782671513</v>
      </c>
      <c r="J50" s="12">
        <f t="shared" si="1"/>
        <v>99025.479442167649</v>
      </c>
      <c r="K50" s="12">
        <f t="shared" si="2"/>
        <v>4581112.3202824024</v>
      </c>
      <c r="L50" s="15">
        <f t="shared" si="5"/>
        <v>46.230602801988113</v>
      </c>
    </row>
    <row r="51" spans="1:12" ht="12.75" customHeight="1" x14ac:dyDescent="0.2">
      <c r="A51" s="16">
        <v>42</v>
      </c>
      <c r="B51" s="52">
        <v>1</v>
      </c>
      <c r="C51" s="50">
        <v>1619</v>
      </c>
      <c r="D51" s="50">
        <v>1506</v>
      </c>
      <c r="E51" s="13">
        <v>0.34520000000000001</v>
      </c>
      <c r="F51" s="14">
        <f t="shared" si="3"/>
        <v>6.4000000000000005E-4</v>
      </c>
      <c r="G51" s="14">
        <f t="shared" si="0"/>
        <v>6.3973190627057545E-4</v>
      </c>
      <c r="H51" s="12">
        <f t="shared" si="6"/>
        <v>98887.826857404303</v>
      </c>
      <c r="I51" s="12">
        <f t="shared" si="4"/>
        <v>63.261697982441866</v>
      </c>
      <c r="J51" s="12">
        <f t="shared" si="1"/>
        <v>98846.403097565402</v>
      </c>
      <c r="K51" s="12">
        <f t="shared" si="2"/>
        <v>4482086.8408402344</v>
      </c>
      <c r="L51" s="15">
        <f t="shared" si="5"/>
        <v>45.32496044536785</v>
      </c>
    </row>
    <row r="52" spans="1:12" ht="12.75" customHeight="1" x14ac:dyDescent="0.2">
      <c r="A52" s="16">
        <v>43</v>
      </c>
      <c r="B52" s="52">
        <v>2</v>
      </c>
      <c r="C52" s="50">
        <v>1719</v>
      </c>
      <c r="D52" s="50">
        <v>1645</v>
      </c>
      <c r="E52" s="13">
        <v>0.40820000000000001</v>
      </c>
      <c r="F52" s="14">
        <f t="shared" si="3"/>
        <v>1.1890606420927466E-3</v>
      </c>
      <c r="G52" s="14">
        <f t="shared" si="0"/>
        <v>1.188224505039141E-3</v>
      </c>
      <c r="H52" s="12">
        <f t="shared" si="6"/>
        <v>98824.565159421865</v>
      </c>
      <c r="I52" s="12">
        <f t="shared" si="4"/>
        <v>117.42577002226238</v>
      </c>
      <c r="J52" s="12">
        <f t="shared" si="1"/>
        <v>98755.072588722687</v>
      </c>
      <c r="K52" s="12">
        <f t="shared" si="2"/>
        <v>4383240.4377426691</v>
      </c>
      <c r="L52" s="15">
        <f t="shared" si="5"/>
        <v>44.353753853322914</v>
      </c>
    </row>
    <row r="53" spans="1:12" ht="12.75" customHeight="1" x14ac:dyDescent="0.2">
      <c r="A53" s="16">
        <v>44</v>
      </c>
      <c r="B53" s="52">
        <v>0</v>
      </c>
      <c r="C53" s="50">
        <v>1803</v>
      </c>
      <c r="D53" s="50">
        <v>1751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98707.139389399599</v>
      </c>
      <c r="I53" s="12">
        <f t="shared" si="4"/>
        <v>0</v>
      </c>
      <c r="J53" s="12">
        <f t="shared" si="1"/>
        <v>98707.139389399599</v>
      </c>
      <c r="K53" s="12">
        <f t="shared" si="2"/>
        <v>4284485.365153946</v>
      </c>
      <c r="L53" s="15">
        <f t="shared" si="5"/>
        <v>43.406033156848501</v>
      </c>
    </row>
    <row r="54" spans="1:12" ht="12.75" customHeight="1" x14ac:dyDescent="0.2">
      <c r="A54" s="16">
        <v>45</v>
      </c>
      <c r="B54" s="52">
        <v>0</v>
      </c>
      <c r="C54" s="50">
        <v>1893</v>
      </c>
      <c r="D54" s="50">
        <v>1819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98707.139389399599</v>
      </c>
      <c r="I54" s="12">
        <f t="shared" si="4"/>
        <v>0</v>
      </c>
      <c r="J54" s="12">
        <f t="shared" si="1"/>
        <v>98707.139389399599</v>
      </c>
      <c r="K54" s="12">
        <f t="shared" si="2"/>
        <v>4185778.2257645461</v>
      </c>
      <c r="L54" s="15">
        <f t="shared" si="5"/>
        <v>42.406033156848501</v>
      </c>
    </row>
    <row r="55" spans="1:12" ht="12.75" customHeight="1" x14ac:dyDescent="0.2">
      <c r="A55" s="16">
        <v>46</v>
      </c>
      <c r="B55" s="52">
        <v>3</v>
      </c>
      <c r="C55" s="50">
        <v>1814</v>
      </c>
      <c r="D55" s="50">
        <v>1907</v>
      </c>
      <c r="E55" s="13">
        <v>0.75980000000000003</v>
      </c>
      <c r="F55" s="14">
        <f t="shared" si="3"/>
        <v>1.6124697661918839E-3</v>
      </c>
      <c r="G55" s="14">
        <f t="shared" si="0"/>
        <v>1.6118454738788084E-3</v>
      </c>
      <c r="H55" s="12">
        <f t="shared" si="6"/>
        <v>98707.139389399599</v>
      </c>
      <c r="I55" s="12">
        <f t="shared" si="4"/>
        <v>159.10065586432839</v>
      </c>
      <c r="J55" s="12">
        <f t="shared" si="1"/>
        <v>98668.923411860989</v>
      </c>
      <c r="K55" s="12">
        <f t="shared" si="2"/>
        <v>4087071.0863751466</v>
      </c>
      <c r="L55" s="15">
        <f t="shared" si="5"/>
        <v>41.406033156848501</v>
      </c>
    </row>
    <row r="56" spans="1:12" ht="12.75" customHeight="1" x14ac:dyDescent="0.2">
      <c r="A56" s="16">
        <v>47</v>
      </c>
      <c r="B56" s="52">
        <v>2</v>
      </c>
      <c r="C56" s="50">
        <v>1731</v>
      </c>
      <c r="D56" s="50">
        <v>1812</v>
      </c>
      <c r="E56" s="13">
        <v>0.48080000000000001</v>
      </c>
      <c r="F56" s="14">
        <f t="shared" si="3"/>
        <v>1.1289867344058708E-3</v>
      </c>
      <c r="G56" s="14">
        <f t="shared" si="0"/>
        <v>1.1283253440376806E-3</v>
      </c>
      <c r="H56" s="12">
        <f t="shared" si="6"/>
        <v>98548.038733535272</v>
      </c>
      <c r="I56" s="12">
        <f t="shared" si="4"/>
        <v>111.19424970825486</v>
      </c>
      <c r="J56" s="12">
        <f t="shared" si="1"/>
        <v>98490.306679086745</v>
      </c>
      <c r="K56" s="12">
        <f t="shared" si="2"/>
        <v>3988402.1629632856</v>
      </c>
      <c r="L56" s="15">
        <f t="shared" si="5"/>
        <v>40.471654375056147</v>
      </c>
    </row>
    <row r="57" spans="1:12" ht="12.75" customHeight="1" x14ac:dyDescent="0.2">
      <c r="A57" s="16">
        <v>48</v>
      </c>
      <c r="B57" s="52">
        <v>1</v>
      </c>
      <c r="C57" s="50">
        <v>1706</v>
      </c>
      <c r="D57" s="50">
        <v>1737</v>
      </c>
      <c r="E57" s="13">
        <v>0.56440000000000001</v>
      </c>
      <c r="F57" s="14">
        <f t="shared" si="3"/>
        <v>5.8088875980249783E-4</v>
      </c>
      <c r="G57" s="14">
        <f t="shared" si="0"/>
        <v>5.8074181171467742E-4</v>
      </c>
      <c r="H57" s="12">
        <f t="shared" si="6"/>
        <v>98436.844483827022</v>
      </c>
      <c r="I57" s="12">
        <f t="shared" si="4"/>
        <v>57.166391405013655</v>
      </c>
      <c r="J57" s="12">
        <f t="shared" si="1"/>
        <v>98411.942803730999</v>
      </c>
      <c r="K57" s="12">
        <f t="shared" si="2"/>
        <v>3889911.8562841988</v>
      </c>
      <c r="L57" s="15">
        <f t="shared" si="5"/>
        <v>39.51682804016847</v>
      </c>
    </row>
    <row r="58" spans="1:12" ht="12.75" customHeight="1" x14ac:dyDescent="0.2">
      <c r="A58" s="16">
        <v>49</v>
      </c>
      <c r="B58" s="52">
        <v>1</v>
      </c>
      <c r="C58" s="50">
        <v>1599</v>
      </c>
      <c r="D58" s="50">
        <v>1725</v>
      </c>
      <c r="E58" s="13">
        <v>0.42470000000000002</v>
      </c>
      <c r="F58" s="14">
        <f t="shared" si="3"/>
        <v>6.0168471720818293E-4</v>
      </c>
      <c r="G58" s="14">
        <f t="shared" si="0"/>
        <v>6.0147651658243697E-4</v>
      </c>
      <c r="H58" s="12">
        <f t="shared" si="6"/>
        <v>98379.678092422007</v>
      </c>
      <c r="I58" s="12">
        <f t="shared" si="4"/>
        <v>59.173066081531474</v>
      </c>
      <c r="J58" s="12">
        <f t="shared" si="1"/>
        <v>98345.635827505292</v>
      </c>
      <c r="K58" s="12">
        <f t="shared" si="2"/>
        <v>3791499.9134804676</v>
      </c>
      <c r="L58" s="15">
        <f t="shared" si="5"/>
        <v>38.539462488569775</v>
      </c>
    </row>
    <row r="59" spans="1:12" ht="12.75" customHeight="1" x14ac:dyDescent="0.2">
      <c r="A59" s="16">
        <v>50</v>
      </c>
      <c r="B59" s="52">
        <v>3</v>
      </c>
      <c r="C59" s="50">
        <v>1539</v>
      </c>
      <c r="D59" s="50">
        <v>1613</v>
      </c>
      <c r="E59" s="13">
        <v>0.68489999999999995</v>
      </c>
      <c r="F59" s="14">
        <f t="shared" si="3"/>
        <v>1.9035532994923859E-3</v>
      </c>
      <c r="G59" s="14">
        <f t="shared" si="0"/>
        <v>1.9024122142981118E-3</v>
      </c>
      <c r="H59" s="12">
        <f t="shared" si="6"/>
        <v>98320.50502634047</v>
      </c>
      <c r="I59" s="12">
        <f t="shared" si="4"/>
        <v>187.04612967806901</v>
      </c>
      <c r="J59" s="12">
        <f t="shared" si="1"/>
        <v>98261.566790878904</v>
      </c>
      <c r="K59" s="12">
        <f t="shared" si="2"/>
        <v>3693154.2776529621</v>
      </c>
      <c r="L59" s="15">
        <f t="shared" si="5"/>
        <v>37.562401420370563</v>
      </c>
    </row>
    <row r="60" spans="1:12" ht="12.75" customHeight="1" x14ac:dyDescent="0.2">
      <c r="A60" s="16">
        <v>51</v>
      </c>
      <c r="B60" s="52">
        <v>2</v>
      </c>
      <c r="C60" s="50">
        <v>1544</v>
      </c>
      <c r="D60" s="50">
        <v>1546</v>
      </c>
      <c r="E60" s="13">
        <v>0.34660000000000002</v>
      </c>
      <c r="F60" s="14">
        <f t="shared" si="3"/>
        <v>1.2944983818770227E-3</v>
      </c>
      <c r="G60" s="14">
        <f t="shared" si="0"/>
        <v>1.2934043877967814E-3</v>
      </c>
      <c r="H60" s="12">
        <f t="shared" si="6"/>
        <v>98133.4588966624</v>
      </c>
      <c r="I60" s="12">
        <f t="shared" si="4"/>
        <v>126.92624632661824</v>
      </c>
      <c r="J60" s="12">
        <f t="shared" si="1"/>
        <v>98050.525287312586</v>
      </c>
      <c r="K60" s="12">
        <f t="shared" si="2"/>
        <v>3594892.7108620834</v>
      </c>
      <c r="L60" s="15">
        <f t="shared" si="5"/>
        <v>36.632691349925999</v>
      </c>
    </row>
    <row r="61" spans="1:12" ht="12.75" customHeight="1" x14ac:dyDescent="0.2">
      <c r="A61" s="16">
        <v>52</v>
      </c>
      <c r="B61" s="52">
        <v>3</v>
      </c>
      <c r="C61" s="50">
        <v>1441</v>
      </c>
      <c r="D61" s="50">
        <v>1560</v>
      </c>
      <c r="E61" s="13">
        <v>0.84379999999999999</v>
      </c>
      <c r="F61" s="14">
        <f t="shared" si="3"/>
        <v>1.9993335554815061E-3</v>
      </c>
      <c r="G61" s="14">
        <f t="shared" si="0"/>
        <v>1.9987093667382517E-3</v>
      </c>
      <c r="H61" s="12">
        <f t="shared" si="6"/>
        <v>98006.532650335779</v>
      </c>
      <c r="I61" s="12">
        <f t="shared" si="4"/>
        <v>195.88657480976443</v>
      </c>
      <c r="J61" s="12">
        <f t="shared" si="1"/>
        <v>97975.935167350501</v>
      </c>
      <c r="K61" s="12">
        <f t="shared" si="2"/>
        <v>3496842.1855747709</v>
      </c>
      <c r="L61" s="15">
        <f t="shared" si="5"/>
        <v>35.679684721126499</v>
      </c>
    </row>
    <row r="62" spans="1:12" ht="12.75" customHeight="1" x14ac:dyDescent="0.2">
      <c r="A62" s="16">
        <v>53</v>
      </c>
      <c r="B62" s="52">
        <v>3</v>
      </c>
      <c r="C62" s="50">
        <v>1433</v>
      </c>
      <c r="D62" s="50">
        <v>1451</v>
      </c>
      <c r="E62" s="13">
        <v>0.73150000000000004</v>
      </c>
      <c r="F62" s="14">
        <f t="shared" si="3"/>
        <v>2.0804438280166435E-3</v>
      </c>
      <c r="G62" s="14">
        <f t="shared" si="0"/>
        <v>2.079282342630382E-3</v>
      </c>
      <c r="H62" s="12">
        <f t="shared" si="6"/>
        <v>97810.64607552602</v>
      </c>
      <c r="I62" s="12">
        <f t="shared" si="4"/>
        <v>203.37594930611093</v>
      </c>
      <c r="J62" s="12">
        <f t="shared" si="1"/>
        <v>97756.039633137334</v>
      </c>
      <c r="K62" s="12">
        <f t="shared" si="2"/>
        <v>3398866.2504074206</v>
      </c>
      <c r="L62" s="15">
        <f t="shared" si="5"/>
        <v>34.749450972677685</v>
      </c>
    </row>
    <row r="63" spans="1:12" ht="12.75" customHeight="1" x14ac:dyDescent="0.2">
      <c r="A63" s="16">
        <v>54</v>
      </c>
      <c r="B63" s="52">
        <v>3</v>
      </c>
      <c r="C63" s="50">
        <v>1346</v>
      </c>
      <c r="D63" s="50">
        <v>1444</v>
      </c>
      <c r="E63" s="13">
        <v>0.17530000000000001</v>
      </c>
      <c r="F63" s="14">
        <f t="shared" si="3"/>
        <v>2.1505376344086021E-3</v>
      </c>
      <c r="G63" s="14">
        <f t="shared" si="0"/>
        <v>2.1467303043398085E-3</v>
      </c>
      <c r="H63" s="12">
        <f t="shared" si="6"/>
        <v>97607.270126219912</v>
      </c>
      <c r="I63" s="12">
        <f t="shared" si="4"/>
        <v>209.53648470383797</v>
      </c>
      <c r="J63" s="12">
        <f t="shared" si="1"/>
        <v>97434.465387284654</v>
      </c>
      <c r="K63" s="12">
        <f t="shared" si="2"/>
        <v>3301110.2107742834</v>
      </c>
      <c r="L63" s="15">
        <f t="shared" si="5"/>
        <v>33.820331277634175</v>
      </c>
    </row>
    <row r="64" spans="1:12" ht="12.75" customHeight="1" x14ac:dyDescent="0.2">
      <c r="A64" s="16">
        <v>55</v>
      </c>
      <c r="B64" s="52">
        <v>6</v>
      </c>
      <c r="C64" s="50">
        <v>1237</v>
      </c>
      <c r="D64" s="50">
        <v>1356</v>
      </c>
      <c r="E64" s="13">
        <v>0.52829999999999999</v>
      </c>
      <c r="F64" s="14">
        <f t="shared" si="3"/>
        <v>4.6278441959120712E-3</v>
      </c>
      <c r="G64" s="14">
        <f t="shared" si="0"/>
        <v>4.6177638293945604E-3</v>
      </c>
      <c r="H64" s="12">
        <f t="shared" si="6"/>
        <v>97397.733641516068</v>
      </c>
      <c r="I64" s="12">
        <f t="shared" si="4"/>
        <v>449.75973147479863</v>
      </c>
      <c r="J64" s="12">
        <f t="shared" si="1"/>
        <v>97185.581976179412</v>
      </c>
      <c r="K64" s="12">
        <f t="shared" si="2"/>
        <v>3203675.7453869986</v>
      </c>
      <c r="L64" s="15">
        <f t="shared" si="5"/>
        <v>32.892713470916149</v>
      </c>
    </row>
    <row r="65" spans="1:12" ht="12.75" customHeight="1" x14ac:dyDescent="0.2">
      <c r="A65" s="16">
        <v>56</v>
      </c>
      <c r="B65" s="52">
        <v>0</v>
      </c>
      <c r="C65" s="50">
        <v>1278</v>
      </c>
      <c r="D65" s="50">
        <v>1245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96947.97391004127</v>
      </c>
      <c r="I65" s="12">
        <f t="shared" si="4"/>
        <v>0</v>
      </c>
      <c r="J65" s="12">
        <f t="shared" si="1"/>
        <v>96947.97391004127</v>
      </c>
      <c r="K65" s="12">
        <f t="shared" si="2"/>
        <v>3106490.1634108191</v>
      </c>
      <c r="L65" s="15">
        <f t="shared" si="5"/>
        <v>32.042858020873688</v>
      </c>
    </row>
    <row r="66" spans="1:12" ht="12.75" customHeight="1" x14ac:dyDescent="0.2">
      <c r="A66" s="16">
        <v>57</v>
      </c>
      <c r="B66" s="52">
        <v>5</v>
      </c>
      <c r="C66" s="50">
        <v>1258</v>
      </c>
      <c r="D66" s="50">
        <v>1282</v>
      </c>
      <c r="E66" s="13">
        <v>0.40710000000000002</v>
      </c>
      <c r="F66" s="14">
        <f t="shared" si="3"/>
        <v>3.937007874015748E-3</v>
      </c>
      <c r="G66" s="14">
        <f t="shared" si="0"/>
        <v>3.927839307380528E-3</v>
      </c>
      <c r="H66" s="12">
        <f t="shared" si="6"/>
        <v>96947.97391004127</v>
      </c>
      <c r="I66" s="12">
        <f t="shared" si="4"/>
        <v>380.79606269476199</v>
      </c>
      <c r="J66" s="12">
        <f t="shared" si="1"/>
        <v>96722.199924469547</v>
      </c>
      <c r="K66" s="12">
        <f t="shared" si="2"/>
        <v>3009542.189500778</v>
      </c>
      <c r="L66" s="15">
        <f t="shared" si="5"/>
        <v>31.042858020873691</v>
      </c>
    </row>
    <row r="67" spans="1:12" ht="12.75" customHeight="1" x14ac:dyDescent="0.2">
      <c r="A67" s="16">
        <v>58</v>
      </c>
      <c r="B67" s="52">
        <v>3</v>
      </c>
      <c r="C67" s="50">
        <v>1267</v>
      </c>
      <c r="D67" s="50">
        <v>1265</v>
      </c>
      <c r="E67" s="13">
        <v>0.49409999999999998</v>
      </c>
      <c r="F67" s="14">
        <f t="shared" si="3"/>
        <v>2.3696682464454978E-3</v>
      </c>
      <c r="G67" s="14">
        <f t="shared" si="0"/>
        <v>2.3668308537229893E-3</v>
      </c>
      <c r="H67" s="12">
        <f t="shared" si="6"/>
        <v>96567.177847346509</v>
      </c>
      <c r="I67" s="12">
        <f t="shared" si="4"/>
        <v>228.55817598605489</v>
      </c>
      <c r="J67" s="12">
        <f t="shared" si="1"/>
        <v>96451.55026611517</v>
      </c>
      <c r="K67" s="12">
        <f t="shared" si="2"/>
        <v>2912819.9895763085</v>
      </c>
      <c r="L67" s="15">
        <f t="shared" si="5"/>
        <v>30.163664865311663</v>
      </c>
    </row>
    <row r="68" spans="1:12" ht="12.75" customHeight="1" x14ac:dyDescent="0.2">
      <c r="A68" s="16">
        <v>59</v>
      </c>
      <c r="B68" s="52">
        <v>5</v>
      </c>
      <c r="C68" s="50">
        <v>1245</v>
      </c>
      <c r="D68" s="50">
        <v>1300</v>
      </c>
      <c r="E68" s="13">
        <v>0.62960000000000005</v>
      </c>
      <c r="F68" s="14">
        <f t="shared" si="3"/>
        <v>3.929273084479371E-3</v>
      </c>
      <c r="G68" s="14">
        <f t="shared" si="0"/>
        <v>3.9235627205042242E-3</v>
      </c>
      <c r="H68" s="12">
        <f t="shared" si="6"/>
        <v>96338.619671360459</v>
      </c>
      <c r="I68" s="12">
        <f t="shared" si="4"/>
        <v>377.99061668738483</v>
      </c>
      <c r="J68" s="12">
        <f t="shared" si="1"/>
        <v>96198.611946939447</v>
      </c>
      <c r="K68" s="12">
        <f t="shared" si="2"/>
        <v>2816368.4393101935</v>
      </c>
      <c r="L68" s="15">
        <f t="shared" si="5"/>
        <v>29.234054306753197</v>
      </c>
    </row>
    <row r="69" spans="1:12" ht="12.75" customHeight="1" x14ac:dyDescent="0.2">
      <c r="A69" s="16">
        <v>60</v>
      </c>
      <c r="B69" s="52">
        <v>4</v>
      </c>
      <c r="C69" s="50">
        <v>1167</v>
      </c>
      <c r="D69" s="50">
        <v>1241</v>
      </c>
      <c r="E69" s="13">
        <v>0.88970000000000005</v>
      </c>
      <c r="F69" s="14">
        <f t="shared" si="3"/>
        <v>3.3222591362126247E-3</v>
      </c>
      <c r="G69" s="14">
        <f t="shared" si="0"/>
        <v>3.3210421563128192E-3</v>
      </c>
      <c r="H69" s="12">
        <f t="shared" si="6"/>
        <v>95960.629054673074</v>
      </c>
      <c r="I69" s="12">
        <f t="shared" si="4"/>
        <v>318.68929443686602</v>
      </c>
      <c r="J69" s="12">
        <f t="shared" si="1"/>
        <v>95925.4776254967</v>
      </c>
      <c r="K69" s="12">
        <f t="shared" si="2"/>
        <v>2720169.827363254</v>
      </c>
      <c r="L69" s="15">
        <f t="shared" si="5"/>
        <v>28.346727758667061</v>
      </c>
    </row>
    <row r="70" spans="1:12" ht="12.75" customHeight="1" x14ac:dyDescent="0.2">
      <c r="A70" s="16">
        <v>61</v>
      </c>
      <c r="B70" s="52">
        <v>5</v>
      </c>
      <c r="C70" s="50">
        <v>1154</v>
      </c>
      <c r="D70" s="50">
        <v>1167</v>
      </c>
      <c r="E70" s="13">
        <v>0.53320000000000001</v>
      </c>
      <c r="F70" s="14">
        <f t="shared" si="3"/>
        <v>4.3084877208099956E-3</v>
      </c>
      <c r="G70" s="14">
        <f t="shared" si="0"/>
        <v>4.2998398739630935E-3</v>
      </c>
      <c r="H70" s="12">
        <f t="shared" si="6"/>
        <v>95641.939760236215</v>
      </c>
      <c r="I70" s="12">
        <f t="shared" si="4"/>
        <v>411.24502620423988</v>
      </c>
      <c r="J70" s="12">
        <f t="shared" si="1"/>
        <v>95449.970582004069</v>
      </c>
      <c r="K70" s="12">
        <f t="shared" si="2"/>
        <v>2624244.3497377574</v>
      </c>
      <c r="L70" s="15">
        <f t="shared" si="5"/>
        <v>27.43821754678385</v>
      </c>
    </row>
    <row r="71" spans="1:12" ht="12.75" customHeight="1" x14ac:dyDescent="0.2">
      <c r="A71" s="16">
        <v>62</v>
      </c>
      <c r="B71" s="52">
        <v>5</v>
      </c>
      <c r="C71" s="50">
        <v>1129</v>
      </c>
      <c r="D71" s="50">
        <v>1157</v>
      </c>
      <c r="E71" s="13">
        <v>0.64329999999999998</v>
      </c>
      <c r="F71" s="14">
        <f t="shared" si="3"/>
        <v>4.3744531933508314E-3</v>
      </c>
      <c r="G71" s="14">
        <f t="shared" si="0"/>
        <v>4.3676380730504937E-3</v>
      </c>
      <c r="H71" s="12">
        <f t="shared" si="6"/>
        <v>95230.694734031975</v>
      </c>
      <c r="I71" s="12">
        <f t="shared" si="4"/>
        <v>415.93320804340721</v>
      </c>
      <c r="J71" s="12">
        <f t="shared" si="1"/>
        <v>95082.331358722891</v>
      </c>
      <c r="K71" s="12">
        <f t="shared" si="2"/>
        <v>2528794.3791557532</v>
      </c>
      <c r="L71" s="15">
        <f t="shared" si="5"/>
        <v>26.554404398900751</v>
      </c>
    </row>
    <row r="72" spans="1:12" ht="12.75" customHeight="1" x14ac:dyDescent="0.2">
      <c r="A72" s="16">
        <v>63</v>
      </c>
      <c r="B72" s="52">
        <v>3</v>
      </c>
      <c r="C72" s="50">
        <v>1008</v>
      </c>
      <c r="D72" s="50">
        <v>1123</v>
      </c>
      <c r="E72" s="13">
        <v>0.44290000000000002</v>
      </c>
      <c r="F72" s="14">
        <f t="shared" si="3"/>
        <v>2.8155795401220087E-3</v>
      </c>
      <c r="G72" s="14">
        <f t="shared" si="0"/>
        <v>2.8111700530177304E-3</v>
      </c>
      <c r="H72" s="12">
        <f t="shared" si="6"/>
        <v>94814.761525988564</v>
      </c>
      <c r="I72" s="12">
        <f t="shared" si="4"/>
        <v>266.54041818587672</v>
      </c>
      <c r="J72" s="12">
        <f t="shared" si="1"/>
        <v>94666.271859017215</v>
      </c>
      <c r="K72" s="12">
        <f t="shared" si="2"/>
        <v>2433712.0477970303</v>
      </c>
      <c r="L72" s="15">
        <f t="shared" si="5"/>
        <v>25.668071180350477</v>
      </c>
    </row>
    <row r="73" spans="1:12" ht="12.75" customHeight="1" x14ac:dyDescent="0.2">
      <c r="A73" s="16">
        <v>64</v>
      </c>
      <c r="B73" s="52">
        <v>6</v>
      </c>
      <c r="C73" s="50">
        <v>1021</v>
      </c>
      <c r="D73" s="50">
        <v>1016</v>
      </c>
      <c r="E73" s="13">
        <v>0.5484</v>
      </c>
      <c r="F73" s="14">
        <f t="shared" si="3"/>
        <v>5.8910162002945507E-3</v>
      </c>
      <c r="G73" s="14">
        <f t="shared" ref="G73:G108" si="7">F73/((1+(1-E73)*F73))</f>
        <v>5.8753854252838987E-3</v>
      </c>
      <c r="H73" s="12">
        <f t="shared" si="6"/>
        <v>94548.221107802688</v>
      </c>
      <c r="I73" s="12">
        <f t="shared" si="4"/>
        <v>555.50724028330342</v>
      </c>
      <c r="J73" s="12">
        <f t="shared" ref="J73:J108" si="8">H74+I73*E73</f>
        <v>94297.354038090751</v>
      </c>
      <c r="K73" s="12">
        <f t="shared" ref="K73:K97" si="9">K74+J73</f>
        <v>2339045.7759380131</v>
      </c>
      <c r="L73" s="15">
        <f t="shared" si="5"/>
        <v>24.739183334513111</v>
      </c>
    </row>
    <row r="74" spans="1:12" ht="12.75" customHeight="1" x14ac:dyDescent="0.2">
      <c r="A74" s="16">
        <v>65</v>
      </c>
      <c r="B74" s="52">
        <v>5</v>
      </c>
      <c r="C74" s="50">
        <v>968</v>
      </c>
      <c r="D74" s="50">
        <v>1028</v>
      </c>
      <c r="E74" s="13">
        <v>0.38030000000000003</v>
      </c>
      <c r="F74" s="14">
        <f t="shared" ref="F74:F108" si="10">B74/((C74+D74)/2)</f>
        <v>5.0100200400801601E-3</v>
      </c>
      <c r="G74" s="14">
        <f t="shared" si="7"/>
        <v>4.9945135268907107E-3</v>
      </c>
      <c r="H74" s="12">
        <f t="shared" si="6"/>
        <v>93992.713867519386</v>
      </c>
      <c r="I74" s="12">
        <f t="shared" ref="I74:I108" si="11">H74*G74</f>
        <v>469.44788084049367</v>
      </c>
      <c r="J74" s="12">
        <f t="shared" si="8"/>
        <v>93701.797015762524</v>
      </c>
      <c r="K74" s="12">
        <f t="shared" si="9"/>
        <v>2244748.4218999222</v>
      </c>
      <c r="L74" s="15">
        <f t="shared" ref="L74:L108" si="12">K74/H74</f>
        <v>23.882153515259116</v>
      </c>
    </row>
    <row r="75" spans="1:12" ht="12.75" customHeight="1" x14ac:dyDescent="0.2">
      <c r="A75" s="16">
        <v>66</v>
      </c>
      <c r="B75" s="52">
        <v>5</v>
      </c>
      <c r="C75" s="50">
        <v>998</v>
      </c>
      <c r="D75" s="50">
        <v>970</v>
      </c>
      <c r="E75" s="13">
        <v>0.40439999999999998</v>
      </c>
      <c r="F75" s="14">
        <f t="shared" si="10"/>
        <v>5.08130081300813E-3</v>
      </c>
      <c r="G75" s="14">
        <f t="shared" si="7"/>
        <v>5.0659690489554985E-3</v>
      </c>
      <c r="H75" s="12">
        <f t="shared" ref="H75:H108" si="13">H74-I74</f>
        <v>93523.265986678889</v>
      </c>
      <c r="I75" s="12">
        <f t="shared" si="11"/>
        <v>473.78597084574778</v>
      </c>
      <c r="J75" s="12">
        <f t="shared" si="8"/>
        <v>93241.079062443154</v>
      </c>
      <c r="K75" s="12">
        <f t="shared" si="9"/>
        <v>2151046.6248841598</v>
      </c>
      <c r="L75" s="15">
        <f t="shared" si="12"/>
        <v>23.000123040939854</v>
      </c>
    </row>
    <row r="76" spans="1:12" ht="12.75" customHeight="1" x14ac:dyDescent="0.2">
      <c r="A76" s="16">
        <v>67</v>
      </c>
      <c r="B76" s="52">
        <v>5</v>
      </c>
      <c r="C76" s="50">
        <v>1089</v>
      </c>
      <c r="D76" s="50">
        <v>993</v>
      </c>
      <c r="E76" s="13">
        <v>0.41370000000000001</v>
      </c>
      <c r="F76" s="14">
        <f t="shared" si="10"/>
        <v>4.8030739673390974E-3</v>
      </c>
      <c r="G76" s="14">
        <f t="shared" si="7"/>
        <v>4.7895862899050377E-3</v>
      </c>
      <c r="H76" s="12">
        <f t="shared" si="13"/>
        <v>93049.480015833135</v>
      </c>
      <c r="I76" s="12">
        <f t="shared" si="11"/>
        <v>445.66851376662714</v>
      </c>
      <c r="J76" s="12">
        <f t="shared" si="8"/>
        <v>92788.18456621177</v>
      </c>
      <c r="K76" s="12">
        <f t="shared" si="9"/>
        <v>2057805.5458217165</v>
      </c>
      <c r="L76" s="15">
        <f t="shared" si="12"/>
        <v>22.11517512479988</v>
      </c>
    </row>
    <row r="77" spans="1:12" ht="12.75" customHeight="1" x14ac:dyDescent="0.2">
      <c r="A77" s="16">
        <v>68</v>
      </c>
      <c r="B77" s="52">
        <v>3</v>
      </c>
      <c r="C77" s="50">
        <v>1232</v>
      </c>
      <c r="D77" s="50">
        <v>1087</v>
      </c>
      <c r="E77" s="13">
        <v>0.1452</v>
      </c>
      <c r="F77" s="14">
        <f t="shared" si="10"/>
        <v>2.5873221216041399E-3</v>
      </c>
      <c r="G77" s="14">
        <f t="shared" si="7"/>
        <v>2.5816125164835964E-3</v>
      </c>
      <c r="H77" s="12">
        <f t="shared" si="13"/>
        <v>92603.811502066514</v>
      </c>
      <c r="I77" s="12">
        <f t="shared" si="11"/>
        <v>239.06715884782255</v>
      </c>
      <c r="J77" s="12">
        <f t="shared" si="8"/>
        <v>92399.45689468339</v>
      </c>
      <c r="K77" s="12">
        <f t="shared" si="9"/>
        <v>1965017.3612555047</v>
      </c>
      <c r="L77" s="15">
        <f t="shared" si="12"/>
        <v>21.219616443235211</v>
      </c>
    </row>
    <row r="78" spans="1:12" ht="12.75" customHeight="1" x14ac:dyDescent="0.2">
      <c r="A78" s="16">
        <v>69</v>
      </c>
      <c r="B78" s="52">
        <v>6</v>
      </c>
      <c r="C78" s="50">
        <v>1211</v>
      </c>
      <c r="D78" s="50">
        <v>1233</v>
      </c>
      <c r="E78" s="13">
        <v>0.47670000000000001</v>
      </c>
      <c r="F78" s="14">
        <f t="shared" si="10"/>
        <v>4.9099836333878887E-3</v>
      </c>
      <c r="G78" s="14">
        <f t="shared" si="7"/>
        <v>4.8974002803598409E-3</v>
      </c>
      <c r="H78" s="12">
        <f t="shared" si="13"/>
        <v>92364.744343218685</v>
      </c>
      <c r="I78" s="12">
        <f t="shared" si="11"/>
        <v>452.34712484184422</v>
      </c>
      <c r="J78" s="12">
        <f t="shared" si="8"/>
        <v>92128.031092788937</v>
      </c>
      <c r="K78" s="12">
        <f t="shared" si="9"/>
        <v>1872617.9043608212</v>
      </c>
      <c r="L78" s="15">
        <f t="shared" si="12"/>
        <v>20.27416323919384</v>
      </c>
    </row>
    <row r="79" spans="1:12" ht="12.75" customHeight="1" x14ac:dyDescent="0.2">
      <c r="A79" s="16">
        <v>70</v>
      </c>
      <c r="B79" s="52">
        <v>7</v>
      </c>
      <c r="C79" s="50">
        <v>1228</v>
      </c>
      <c r="D79" s="50">
        <v>1207</v>
      </c>
      <c r="E79" s="13">
        <v>0.49</v>
      </c>
      <c r="F79" s="14">
        <f t="shared" si="10"/>
        <v>5.7494866529774124E-3</v>
      </c>
      <c r="G79" s="14">
        <f t="shared" si="7"/>
        <v>5.7326770783001782E-3</v>
      </c>
      <c r="H79" s="12">
        <f t="shared" si="13"/>
        <v>91912.397218376835</v>
      </c>
      <c r="I79" s="12">
        <f t="shared" si="11"/>
        <v>526.90409274540991</v>
      </c>
      <c r="J79" s="12">
        <f t="shared" si="8"/>
        <v>91643.676131076674</v>
      </c>
      <c r="K79" s="12">
        <f t="shared" si="9"/>
        <v>1780489.8732680322</v>
      </c>
      <c r="L79" s="15">
        <f t="shared" si="12"/>
        <v>19.371596510944265</v>
      </c>
    </row>
    <row r="80" spans="1:12" ht="12.75" customHeight="1" x14ac:dyDescent="0.2">
      <c r="A80" s="16">
        <v>71</v>
      </c>
      <c r="B80" s="52">
        <v>5</v>
      </c>
      <c r="C80" s="50">
        <v>1367</v>
      </c>
      <c r="D80" s="50">
        <v>1222</v>
      </c>
      <c r="E80" s="13">
        <v>0.66739999999999999</v>
      </c>
      <c r="F80" s="14">
        <f t="shared" si="10"/>
        <v>3.8624951718810351E-3</v>
      </c>
      <c r="G80" s="14">
        <f t="shared" si="7"/>
        <v>3.8575395224211767E-3</v>
      </c>
      <c r="H80" s="12">
        <f t="shared" si="13"/>
        <v>91385.49312563143</v>
      </c>
      <c r="I80" s="12">
        <f t="shared" si="11"/>
        <v>352.52315150807198</v>
      </c>
      <c r="J80" s="12">
        <f t="shared" si="8"/>
        <v>91268.243925439849</v>
      </c>
      <c r="K80" s="12">
        <f t="shared" si="9"/>
        <v>1688846.1971369556</v>
      </c>
      <c r="L80" s="15">
        <f t="shared" si="12"/>
        <v>18.480462701177622</v>
      </c>
    </row>
    <row r="81" spans="1:12" ht="12.75" customHeight="1" x14ac:dyDescent="0.2">
      <c r="A81" s="16">
        <v>72</v>
      </c>
      <c r="B81" s="52">
        <v>14</v>
      </c>
      <c r="C81" s="50">
        <v>1385</v>
      </c>
      <c r="D81" s="50">
        <v>1362</v>
      </c>
      <c r="E81" s="13">
        <v>0.6149</v>
      </c>
      <c r="F81" s="14">
        <f t="shared" si="10"/>
        <v>1.0192937750273025E-2</v>
      </c>
      <c r="G81" s="14">
        <f t="shared" si="7"/>
        <v>1.0153083846922246E-2</v>
      </c>
      <c r="H81" s="12">
        <f t="shared" si="13"/>
        <v>91032.969974123363</v>
      </c>
      <c r="I81" s="12">
        <f t="shared" si="11"/>
        <v>924.26537698162974</v>
      </c>
      <c r="J81" s="12">
        <f t="shared" si="8"/>
        <v>90677.035377447741</v>
      </c>
      <c r="K81" s="12">
        <f t="shared" si="9"/>
        <v>1597577.9532115157</v>
      </c>
      <c r="L81" s="15">
        <f t="shared" si="12"/>
        <v>17.549443390297341</v>
      </c>
    </row>
    <row r="82" spans="1:12" ht="12.75" customHeight="1" x14ac:dyDescent="0.2">
      <c r="A82" s="16">
        <v>73</v>
      </c>
      <c r="B82" s="52">
        <v>12</v>
      </c>
      <c r="C82" s="50">
        <v>1561</v>
      </c>
      <c r="D82" s="50">
        <v>1371</v>
      </c>
      <c r="E82" s="13">
        <v>0.52149999999999996</v>
      </c>
      <c r="F82" s="14">
        <f t="shared" si="10"/>
        <v>8.1855388813096858E-3</v>
      </c>
      <c r="G82" s="14">
        <f t="shared" si="7"/>
        <v>8.153603009223083E-3</v>
      </c>
      <c r="H82" s="12">
        <f t="shared" si="13"/>
        <v>90108.704597141739</v>
      </c>
      <c r="I82" s="12">
        <f t="shared" si="11"/>
        <v>734.71060496044868</v>
      </c>
      <c r="J82" s="12">
        <f t="shared" si="8"/>
        <v>89757.14557266816</v>
      </c>
      <c r="K82" s="12">
        <f t="shared" si="9"/>
        <v>1506900.917834068</v>
      </c>
      <c r="L82" s="15">
        <f t="shared" si="12"/>
        <v>16.72314483457647</v>
      </c>
    </row>
    <row r="83" spans="1:12" ht="12.75" customHeight="1" x14ac:dyDescent="0.2">
      <c r="A83" s="16">
        <v>74</v>
      </c>
      <c r="B83" s="52">
        <v>12</v>
      </c>
      <c r="C83" s="50">
        <v>1310</v>
      </c>
      <c r="D83" s="50">
        <v>1546</v>
      </c>
      <c r="E83" s="13">
        <v>0.29820000000000002</v>
      </c>
      <c r="F83" s="14">
        <f t="shared" si="10"/>
        <v>8.4033613445378148E-3</v>
      </c>
      <c r="G83" s="14">
        <f t="shared" si="7"/>
        <v>8.3540932550721873E-3</v>
      </c>
      <c r="H83" s="12">
        <f t="shared" si="13"/>
        <v>89373.993992181291</v>
      </c>
      <c r="I83" s="12">
        <f t="shared" si="11"/>
        <v>746.63868038894395</v>
      </c>
      <c r="J83" s="12">
        <f t="shared" si="8"/>
        <v>88850.00296628433</v>
      </c>
      <c r="K83" s="12">
        <f t="shared" si="9"/>
        <v>1417143.7722613998</v>
      </c>
      <c r="L83" s="15">
        <f t="shared" si="12"/>
        <v>15.856332574611981</v>
      </c>
    </row>
    <row r="84" spans="1:12" ht="12.75" customHeight="1" x14ac:dyDescent="0.2">
      <c r="A84" s="16">
        <v>75</v>
      </c>
      <c r="B84" s="52">
        <v>7</v>
      </c>
      <c r="C84" s="50">
        <v>1225</v>
      </c>
      <c r="D84" s="50">
        <v>1296</v>
      </c>
      <c r="E84" s="13">
        <v>0.5746</v>
      </c>
      <c r="F84" s="14">
        <f t="shared" si="10"/>
        <v>5.5533518445061479E-3</v>
      </c>
      <c r="G84" s="14">
        <f t="shared" si="7"/>
        <v>5.5402635487540822E-3</v>
      </c>
      <c r="H84" s="12">
        <f t="shared" si="13"/>
        <v>88627.355311792344</v>
      </c>
      <c r="I84" s="12">
        <f t="shared" si="11"/>
        <v>491.0189060563996</v>
      </c>
      <c r="J84" s="12">
        <f t="shared" si="8"/>
        <v>88418.475869155955</v>
      </c>
      <c r="K84" s="12">
        <f t="shared" si="9"/>
        <v>1328293.7692951155</v>
      </c>
      <c r="L84" s="15">
        <f t="shared" si="12"/>
        <v>14.987401628110851</v>
      </c>
    </row>
    <row r="85" spans="1:12" ht="12.75" customHeight="1" x14ac:dyDescent="0.2">
      <c r="A85" s="16">
        <v>76</v>
      </c>
      <c r="B85" s="52">
        <v>20</v>
      </c>
      <c r="C85" s="50">
        <v>1266</v>
      </c>
      <c r="D85" s="50">
        <v>1209</v>
      </c>
      <c r="E85" s="13">
        <v>0.55369999999999997</v>
      </c>
      <c r="F85" s="14">
        <f t="shared" si="10"/>
        <v>1.6161616161616162E-2</v>
      </c>
      <c r="G85" s="14">
        <f t="shared" si="7"/>
        <v>1.604587837545109E-2</v>
      </c>
      <c r="H85" s="12">
        <f t="shared" si="13"/>
        <v>88136.336405735943</v>
      </c>
      <c r="I85" s="12">
        <f t="shared" si="11"/>
        <v>1414.2249344242809</v>
      </c>
      <c r="J85" s="12">
        <f t="shared" si="8"/>
        <v>87505.167817502384</v>
      </c>
      <c r="K85" s="12">
        <f t="shared" si="9"/>
        <v>1239875.2934259595</v>
      </c>
      <c r="L85" s="15">
        <f t="shared" si="12"/>
        <v>14.067697206271307</v>
      </c>
    </row>
    <row r="86" spans="1:12" ht="12.75" customHeight="1" x14ac:dyDescent="0.2">
      <c r="A86" s="16">
        <v>77</v>
      </c>
      <c r="B86" s="52">
        <v>19</v>
      </c>
      <c r="C86" s="50">
        <v>1174</v>
      </c>
      <c r="D86" s="50">
        <v>1246</v>
      </c>
      <c r="E86" s="13">
        <v>0.51380000000000003</v>
      </c>
      <c r="F86" s="14">
        <f t="shared" si="10"/>
        <v>1.5702479338842976E-2</v>
      </c>
      <c r="G86" s="14">
        <f t="shared" si="7"/>
        <v>1.5583506351263061E-2</v>
      </c>
      <c r="H86" s="12">
        <f t="shared" si="13"/>
        <v>86722.111471311655</v>
      </c>
      <c r="I86" s="12">
        <f t="shared" si="11"/>
        <v>1351.4345749081283</v>
      </c>
      <c r="J86" s="12">
        <f t="shared" si="8"/>
        <v>86065.043980991322</v>
      </c>
      <c r="K86" s="12">
        <f t="shared" si="9"/>
        <v>1152370.1256084573</v>
      </c>
      <c r="L86" s="15">
        <f t="shared" si="12"/>
        <v>13.288077354870104</v>
      </c>
    </row>
    <row r="87" spans="1:12" ht="12.75" customHeight="1" x14ac:dyDescent="0.2">
      <c r="A87" s="16">
        <v>78</v>
      </c>
      <c r="B87" s="52">
        <v>18</v>
      </c>
      <c r="C87" s="50">
        <v>1113</v>
      </c>
      <c r="D87" s="50">
        <v>1156</v>
      </c>
      <c r="E87" s="13">
        <v>0.44569999999999999</v>
      </c>
      <c r="F87" s="14">
        <f t="shared" si="10"/>
        <v>1.5866020273248127E-2</v>
      </c>
      <c r="G87" s="14">
        <f t="shared" si="7"/>
        <v>1.5727702443053923E-2</v>
      </c>
      <c r="H87" s="12">
        <f t="shared" si="13"/>
        <v>85370.676896403529</v>
      </c>
      <c r="I87" s="12">
        <f t="shared" si="11"/>
        <v>1342.6846035887329</v>
      </c>
      <c r="J87" s="12">
        <f t="shared" si="8"/>
        <v>84626.426820634297</v>
      </c>
      <c r="K87" s="12">
        <f t="shared" si="9"/>
        <v>1066305.081627466</v>
      </c>
      <c r="L87" s="15">
        <f t="shared" si="12"/>
        <v>12.490296673193967</v>
      </c>
    </row>
    <row r="88" spans="1:12" ht="12.75" customHeight="1" x14ac:dyDescent="0.2">
      <c r="A88" s="16">
        <v>79</v>
      </c>
      <c r="B88" s="52">
        <v>21</v>
      </c>
      <c r="C88" s="50">
        <v>827</v>
      </c>
      <c r="D88" s="50">
        <v>1088</v>
      </c>
      <c r="E88" s="13">
        <v>0.4728</v>
      </c>
      <c r="F88" s="14">
        <f t="shared" si="10"/>
        <v>2.1932114882506529E-2</v>
      </c>
      <c r="G88" s="14">
        <f t="shared" si="7"/>
        <v>2.168142104576308E-2</v>
      </c>
      <c r="H88" s="12">
        <f t="shared" si="13"/>
        <v>84027.992292814801</v>
      </c>
      <c r="I88" s="12">
        <f t="shared" si="11"/>
        <v>1821.8462805306526</v>
      </c>
      <c r="J88" s="12">
        <f t="shared" si="8"/>
        <v>83067.514933719052</v>
      </c>
      <c r="K88" s="12">
        <f t="shared" si="9"/>
        <v>981678.65480683162</v>
      </c>
      <c r="L88" s="15">
        <f t="shared" si="12"/>
        <v>11.682757471890406</v>
      </c>
    </row>
    <row r="89" spans="1:12" ht="12.75" customHeight="1" x14ac:dyDescent="0.2">
      <c r="A89" s="16">
        <v>80</v>
      </c>
      <c r="B89" s="52">
        <v>19</v>
      </c>
      <c r="C89" s="50">
        <v>694</v>
      </c>
      <c r="D89" s="50">
        <v>809</v>
      </c>
      <c r="E89" s="13">
        <v>0.5655</v>
      </c>
      <c r="F89" s="14">
        <f t="shared" si="10"/>
        <v>2.5282767797737856E-2</v>
      </c>
      <c r="G89" s="14">
        <f t="shared" si="7"/>
        <v>2.5008045351432136E-2</v>
      </c>
      <c r="H89" s="12">
        <f t="shared" si="13"/>
        <v>82206.146012284153</v>
      </c>
      <c r="I89" s="12">
        <f t="shared" si="11"/>
        <v>2055.8150276416541</v>
      </c>
      <c r="J89" s="12">
        <f t="shared" si="8"/>
        <v>81312.894382773855</v>
      </c>
      <c r="K89" s="12">
        <f t="shared" si="9"/>
        <v>898611.13987311255</v>
      </c>
      <c r="L89" s="15">
        <f t="shared" si="12"/>
        <v>10.93119168655385</v>
      </c>
    </row>
    <row r="90" spans="1:12" ht="12.75" customHeight="1" x14ac:dyDescent="0.2">
      <c r="A90" s="16">
        <v>81</v>
      </c>
      <c r="B90" s="52">
        <v>25</v>
      </c>
      <c r="C90" s="50">
        <v>911</v>
      </c>
      <c r="D90" s="50">
        <v>665</v>
      </c>
      <c r="E90" s="13">
        <v>0.496</v>
      </c>
      <c r="F90" s="14">
        <f t="shared" si="10"/>
        <v>3.1725888324873094E-2</v>
      </c>
      <c r="G90" s="14">
        <f t="shared" si="7"/>
        <v>3.1226580064951284E-2</v>
      </c>
      <c r="H90" s="12">
        <f t="shared" si="13"/>
        <v>80150.330984642496</v>
      </c>
      <c r="I90" s="12">
        <f t="shared" si="11"/>
        <v>2502.8207277242846</v>
      </c>
      <c r="J90" s="12">
        <f t="shared" si="8"/>
        <v>78888.909337869452</v>
      </c>
      <c r="K90" s="12">
        <f t="shared" si="9"/>
        <v>817298.24549033865</v>
      </c>
      <c r="L90" s="15">
        <f t="shared" si="12"/>
        <v>10.197066380760676</v>
      </c>
    </row>
    <row r="91" spans="1:12" ht="12.75" customHeight="1" x14ac:dyDescent="0.2">
      <c r="A91" s="16">
        <v>82</v>
      </c>
      <c r="B91" s="52">
        <v>32</v>
      </c>
      <c r="C91" s="50">
        <v>463</v>
      </c>
      <c r="D91" s="50">
        <v>886</v>
      </c>
      <c r="E91" s="13">
        <v>0.51400000000000001</v>
      </c>
      <c r="F91" s="14">
        <f t="shared" si="10"/>
        <v>4.744255003706449E-2</v>
      </c>
      <c r="G91" s="14">
        <f t="shared" si="7"/>
        <v>4.6373316793517007E-2</v>
      </c>
      <c r="H91" s="12">
        <f t="shared" si="13"/>
        <v>77647.510256918205</v>
      </c>
      <c r="I91" s="12">
        <f t="shared" si="11"/>
        <v>3600.7725913719291</v>
      </c>
      <c r="J91" s="12">
        <f t="shared" si="8"/>
        <v>75897.53477751145</v>
      </c>
      <c r="K91" s="12">
        <f t="shared" si="9"/>
        <v>738409.33615246916</v>
      </c>
      <c r="L91" s="15">
        <f t="shared" si="12"/>
        <v>9.5097619190781284</v>
      </c>
    </row>
    <row r="92" spans="1:12" ht="12.75" customHeight="1" x14ac:dyDescent="0.2">
      <c r="A92" s="16">
        <v>83</v>
      </c>
      <c r="B92" s="52">
        <v>20</v>
      </c>
      <c r="C92" s="50">
        <v>535</v>
      </c>
      <c r="D92" s="50">
        <v>442</v>
      </c>
      <c r="E92" s="13">
        <v>0.4415</v>
      </c>
      <c r="F92" s="14">
        <f t="shared" si="10"/>
        <v>4.0941658137154557E-2</v>
      </c>
      <c r="G92" s="14">
        <f t="shared" si="7"/>
        <v>4.0026417435507437E-2</v>
      </c>
      <c r="H92" s="12">
        <f t="shared" si="13"/>
        <v>74046.737665546272</v>
      </c>
      <c r="I92" s="12">
        <f t="shared" si="11"/>
        <v>2963.8256315386666</v>
      </c>
      <c r="J92" s="12">
        <f t="shared" si="8"/>
        <v>72391.441050331923</v>
      </c>
      <c r="K92" s="12">
        <f t="shared" si="9"/>
        <v>662511.80137495766</v>
      </c>
      <c r="L92" s="15">
        <f t="shared" si="12"/>
        <v>8.9472112109433617</v>
      </c>
    </row>
    <row r="93" spans="1:12" ht="12.75" customHeight="1" x14ac:dyDescent="0.2">
      <c r="A93" s="16">
        <v>84</v>
      </c>
      <c r="B93" s="52">
        <v>23</v>
      </c>
      <c r="C93" s="50">
        <v>541</v>
      </c>
      <c r="D93" s="50">
        <v>503</v>
      </c>
      <c r="E93" s="13">
        <v>0.55510000000000004</v>
      </c>
      <c r="F93" s="14">
        <f t="shared" si="10"/>
        <v>4.4061302681992334E-2</v>
      </c>
      <c r="G93" s="14">
        <f t="shared" si="7"/>
        <v>4.3214180564253191E-2</v>
      </c>
      <c r="H93" s="12">
        <f t="shared" si="13"/>
        <v>71082.912034007604</v>
      </c>
      <c r="I93" s="12">
        <f t="shared" si="11"/>
        <v>3071.7897956705306</v>
      </c>
      <c r="J93" s="12">
        <f t="shared" si="8"/>
        <v>69716.272753913785</v>
      </c>
      <c r="K93" s="12">
        <f t="shared" si="9"/>
        <v>590120.36032462574</v>
      </c>
      <c r="L93" s="15">
        <f t="shared" si="12"/>
        <v>8.3018596655452068</v>
      </c>
    </row>
    <row r="94" spans="1:12" ht="12.75" customHeight="1" x14ac:dyDescent="0.2">
      <c r="A94" s="16">
        <v>85</v>
      </c>
      <c r="B94" s="52">
        <v>20</v>
      </c>
      <c r="C94" s="50">
        <v>550</v>
      </c>
      <c r="D94" s="50">
        <v>511</v>
      </c>
      <c r="E94" s="13">
        <v>0.42370000000000002</v>
      </c>
      <c r="F94" s="14">
        <f t="shared" si="10"/>
        <v>3.7700282752120638E-2</v>
      </c>
      <c r="G94" s="14">
        <f t="shared" si="7"/>
        <v>3.6898598960197475E-2</v>
      </c>
      <c r="H94" s="12">
        <f t="shared" si="13"/>
        <v>68011.122238337077</v>
      </c>
      <c r="I94" s="12">
        <f t="shared" si="11"/>
        <v>2509.5151243053679</v>
      </c>
      <c r="J94" s="12">
        <f t="shared" si="8"/>
        <v>66564.888672199886</v>
      </c>
      <c r="K94" s="12">
        <f t="shared" si="9"/>
        <v>520404.08757071197</v>
      </c>
      <c r="L94" s="15">
        <f t="shared" si="12"/>
        <v>7.6517497497985154</v>
      </c>
    </row>
    <row r="95" spans="1:12" ht="12.75" customHeight="1" x14ac:dyDescent="0.2">
      <c r="A95" s="16">
        <v>86</v>
      </c>
      <c r="B95" s="52">
        <v>37</v>
      </c>
      <c r="C95" s="50">
        <v>489</v>
      </c>
      <c r="D95" s="50">
        <v>523</v>
      </c>
      <c r="E95" s="13">
        <v>0.5</v>
      </c>
      <c r="F95" s="14">
        <f t="shared" si="10"/>
        <v>7.3122529644268769E-2</v>
      </c>
      <c r="G95" s="14">
        <f t="shared" si="7"/>
        <v>7.0543374642516685E-2</v>
      </c>
      <c r="H95" s="12">
        <f t="shared" si="13"/>
        <v>65501.607114031707</v>
      </c>
      <c r="I95" s="12">
        <f t="shared" si="11"/>
        <v>4620.704410332075</v>
      </c>
      <c r="J95" s="12">
        <f t="shared" si="8"/>
        <v>63191.254908865674</v>
      </c>
      <c r="K95" s="12">
        <f t="shared" si="9"/>
        <v>453839.19889851206</v>
      </c>
      <c r="L95" s="15">
        <f t="shared" si="12"/>
        <v>6.92867272872288</v>
      </c>
    </row>
    <row r="96" spans="1:12" ht="12.75" customHeight="1" x14ac:dyDescent="0.2">
      <c r="A96" s="16">
        <v>87</v>
      </c>
      <c r="B96" s="52">
        <v>23</v>
      </c>
      <c r="C96" s="50">
        <v>370</v>
      </c>
      <c r="D96" s="50">
        <v>457</v>
      </c>
      <c r="E96" s="13">
        <v>0.54879999999999995</v>
      </c>
      <c r="F96" s="14">
        <f t="shared" si="10"/>
        <v>5.5622732769044739E-2</v>
      </c>
      <c r="G96" s="14">
        <f t="shared" si="7"/>
        <v>5.4260947028104335E-2</v>
      </c>
      <c r="H96" s="12">
        <f t="shared" si="13"/>
        <v>60880.902703699634</v>
      </c>
      <c r="I96" s="12">
        <f t="shared" si="11"/>
        <v>3303.4554366286197</v>
      </c>
      <c r="J96" s="12">
        <f t="shared" si="8"/>
        <v>59390.383610692807</v>
      </c>
      <c r="K96" s="12">
        <f t="shared" si="9"/>
        <v>390647.94398964639</v>
      </c>
      <c r="L96" s="15">
        <f t="shared" si="12"/>
        <v>6.4165925050567187</v>
      </c>
    </row>
    <row r="97" spans="1:12" ht="12.75" customHeight="1" x14ac:dyDescent="0.2">
      <c r="A97" s="16">
        <v>88</v>
      </c>
      <c r="B97" s="52">
        <v>29</v>
      </c>
      <c r="C97" s="50">
        <v>325</v>
      </c>
      <c r="D97" s="50">
        <v>334</v>
      </c>
      <c r="E97" s="13">
        <v>0.4778</v>
      </c>
      <c r="F97" s="14">
        <f t="shared" si="10"/>
        <v>8.8012139605462822E-2</v>
      </c>
      <c r="G97" s="14">
        <f t="shared" si="7"/>
        <v>8.414484752083165E-2</v>
      </c>
      <c r="H97" s="12">
        <f t="shared" si="13"/>
        <v>57577.447267071017</v>
      </c>
      <c r="I97" s="12">
        <f t="shared" si="11"/>
        <v>4844.8455209264157</v>
      </c>
      <c r="J97" s="12">
        <f t="shared" si="8"/>
        <v>55047.468936043246</v>
      </c>
      <c r="K97" s="12">
        <f t="shared" si="9"/>
        <v>331257.56037895358</v>
      </c>
      <c r="L97" s="15">
        <f t="shared" si="12"/>
        <v>5.753251943289996</v>
      </c>
    </row>
    <row r="98" spans="1:12" ht="12.75" customHeight="1" x14ac:dyDescent="0.2">
      <c r="A98" s="16">
        <v>89</v>
      </c>
      <c r="B98" s="52">
        <v>33</v>
      </c>
      <c r="C98" s="50">
        <v>313</v>
      </c>
      <c r="D98" s="50">
        <v>294</v>
      </c>
      <c r="E98" s="13">
        <v>0.54559999999999997</v>
      </c>
      <c r="F98" s="14">
        <f t="shared" si="10"/>
        <v>0.10873146622734761</v>
      </c>
      <c r="G98" s="14">
        <f t="shared" si="7"/>
        <v>0.10361223654234036</v>
      </c>
      <c r="H98" s="12">
        <f t="shared" si="13"/>
        <v>52732.601746144603</v>
      </c>
      <c r="I98" s="12">
        <f t="shared" si="11"/>
        <v>5463.7428056145654</v>
      </c>
      <c r="J98" s="12">
        <f t="shared" si="8"/>
        <v>50249.877015273341</v>
      </c>
      <c r="K98" s="12">
        <f>K99+J98</f>
        <v>276210.09144291031</v>
      </c>
      <c r="L98" s="15">
        <f t="shared" si="12"/>
        <v>5.2379378656981332</v>
      </c>
    </row>
    <row r="99" spans="1:12" ht="12.75" customHeight="1" x14ac:dyDescent="0.2">
      <c r="A99" s="16">
        <v>90</v>
      </c>
      <c r="B99" s="52">
        <v>39</v>
      </c>
      <c r="C99" s="50">
        <v>273</v>
      </c>
      <c r="D99" s="50">
        <v>273</v>
      </c>
      <c r="E99" s="13">
        <v>0.54179999999999995</v>
      </c>
      <c r="F99" s="25">
        <f t="shared" si="10"/>
        <v>0.14285714285714285</v>
      </c>
      <c r="G99" s="25">
        <f t="shared" si="7"/>
        <v>0.13408060926228849</v>
      </c>
      <c r="H99" s="26">
        <f t="shared" si="13"/>
        <v>47268.858940530037</v>
      </c>
      <c r="I99" s="26">
        <f t="shared" si="11"/>
        <v>6337.8374058794398</v>
      </c>
      <c r="J99" s="26">
        <f t="shared" si="8"/>
        <v>44364.861841156082</v>
      </c>
      <c r="K99" s="26">
        <f t="shared" ref="K99:K108" si="14">K100+J99</f>
        <v>225960.21442763699</v>
      </c>
      <c r="L99" s="17">
        <f t="shared" si="12"/>
        <v>4.7803187868766281</v>
      </c>
    </row>
    <row r="100" spans="1:12" ht="12.75" customHeight="1" x14ac:dyDescent="0.2">
      <c r="A100" s="16">
        <v>91</v>
      </c>
      <c r="B100" s="52">
        <v>25</v>
      </c>
      <c r="C100" s="50">
        <v>220</v>
      </c>
      <c r="D100" s="50">
        <v>241</v>
      </c>
      <c r="E100" s="13">
        <v>0.55220000000000002</v>
      </c>
      <c r="F100" s="25">
        <f t="shared" si="10"/>
        <v>0.10845986984815618</v>
      </c>
      <c r="G100" s="25">
        <f t="shared" si="7"/>
        <v>0.10343614886530544</v>
      </c>
      <c r="H100" s="26">
        <f t="shared" si="13"/>
        <v>40931.021534650601</v>
      </c>
      <c r="I100" s="26">
        <f t="shared" si="11"/>
        <v>4233.7472366671427</v>
      </c>
      <c r="J100" s="26">
        <f t="shared" si="8"/>
        <v>39035.149522071057</v>
      </c>
      <c r="K100" s="26">
        <f t="shared" si="14"/>
        <v>181595.35258648091</v>
      </c>
      <c r="L100" s="17">
        <f t="shared" si="12"/>
        <v>4.4366191162062592</v>
      </c>
    </row>
    <row r="101" spans="1:12" ht="12.75" customHeight="1" x14ac:dyDescent="0.2">
      <c r="A101" s="16">
        <v>92</v>
      </c>
      <c r="B101" s="52">
        <v>28</v>
      </c>
      <c r="C101" s="50">
        <v>167</v>
      </c>
      <c r="D101" s="50">
        <v>191</v>
      </c>
      <c r="E101" s="13">
        <v>0.49809999999999999</v>
      </c>
      <c r="F101" s="25">
        <f t="shared" si="10"/>
        <v>0.15642458100558659</v>
      </c>
      <c r="G101" s="25">
        <f t="shared" si="7"/>
        <v>0.14503774089214785</v>
      </c>
      <c r="H101" s="26">
        <f t="shared" si="13"/>
        <v>36697.274297983458</v>
      </c>
      <c r="I101" s="26">
        <f t="shared" si="11"/>
        <v>5322.4897610790022</v>
      </c>
      <c r="J101" s="26">
        <f t="shared" si="8"/>
        <v>34025.916686897908</v>
      </c>
      <c r="K101" s="26">
        <f t="shared" si="14"/>
        <v>142560.20306440984</v>
      </c>
      <c r="L101" s="17">
        <f t="shared" si="12"/>
        <v>3.8847627185282159</v>
      </c>
    </row>
    <row r="102" spans="1:12" ht="12.75" customHeight="1" x14ac:dyDescent="0.2">
      <c r="A102" s="16">
        <v>93</v>
      </c>
      <c r="B102" s="52">
        <v>24</v>
      </c>
      <c r="C102" s="50">
        <v>144</v>
      </c>
      <c r="D102" s="50">
        <v>141</v>
      </c>
      <c r="E102" s="13">
        <v>0.4546</v>
      </c>
      <c r="F102" s="25">
        <f t="shared" si="10"/>
        <v>0.16842105263157894</v>
      </c>
      <c r="G102" s="25">
        <f t="shared" si="7"/>
        <v>0.15425195514353143</v>
      </c>
      <c r="H102" s="26">
        <f t="shared" si="13"/>
        <v>31374.784536904455</v>
      </c>
      <c r="I102" s="26">
        <f t="shared" si="11"/>
        <v>4839.6218570245501</v>
      </c>
      <c r="J102" s="26">
        <f t="shared" si="8"/>
        <v>28735.254776083264</v>
      </c>
      <c r="K102" s="26">
        <f t="shared" si="14"/>
        <v>108534.28637751193</v>
      </c>
      <c r="L102" s="17">
        <f t="shared" si="12"/>
        <v>3.4592838796980088</v>
      </c>
    </row>
    <row r="103" spans="1:12" ht="12.75" customHeight="1" x14ac:dyDescent="0.2">
      <c r="A103" s="16">
        <v>94</v>
      </c>
      <c r="B103" s="52">
        <v>25</v>
      </c>
      <c r="C103" s="50">
        <v>95</v>
      </c>
      <c r="D103" s="50">
        <v>121</v>
      </c>
      <c r="E103" s="13">
        <v>0.42380000000000001</v>
      </c>
      <c r="F103" s="25">
        <f t="shared" si="10"/>
        <v>0.23148148148148148</v>
      </c>
      <c r="G103" s="25">
        <f t="shared" si="7"/>
        <v>0.20424002287488255</v>
      </c>
      <c r="H103" s="26">
        <f t="shared" si="13"/>
        <v>26535.162679879904</v>
      </c>
      <c r="I103" s="26">
        <f t="shared" si="11"/>
        <v>5419.5422327274009</v>
      </c>
      <c r="J103" s="26">
        <f t="shared" si="8"/>
        <v>23412.422445382377</v>
      </c>
      <c r="K103" s="26">
        <f t="shared" si="14"/>
        <v>79799.031601428665</v>
      </c>
      <c r="L103" s="17">
        <f t="shared" si="12"/>
        <v>3.0072938524675301</v>
      </c>
    </row>
    <row r="104" spans="1:12" ht="12.75" customHeight="1" x14ac:dyDescent="0.2">
      <c r="A104" s="16">
        <v>95</v>
      </c>
      <c r="B104" s="52">
        <v>19</v>
      </c>
      <c r="C104" s="50">
        <v>65</v>
      </c>
      <c r="D104" s="50">
        <v>72</v>
      </c>
      <c r="E104" s="13">
        <v>0.37040000000000001</v>
      </c>
      <c r="F104" s="25">
        <f t="shared" si="10"/>
        <v>0.27737226277372262</v>
      </c>
      <c r="G104" s="25">
        <f t="shared" si="7"/>
        <v>0.23613513889717433</v>
      </c>
      <c r="H104" s="26">
        <f t="shared" si="13"/>
        <v>21115.620447152505</v>
      </c>
      <c r="I104" s="26">
        <f t="shared" si="11"/>
        <v>4986.139967188371</v>
      </c>
      <c r="J104" s="26">
        <f t="shared" si="8"/>
        <v>17976.346723810708</v>
      </c>
      <c r="K104" s="26">
        <f t="shared" si="14"/>
        <v>56386.609156046281</v>
      </c>
      <c r="L104" s="17">
        <f t="shared" si="12"/>
        <v>2.6703742519510079</v>
      </c>
    </row>
    <row r="105" spans="1:12" ht="12.75" customHeight="1" x14ac:dyDescent="0.2">
      <c r="A105" s="16">
        <v>96</v>
      </c>
      <c r="B105" s="52">
        <v>14</v>
      </c>
      <c r="C105" s="50">
        <v>57</v>
      </c>
      <c r="D105" s="50">
        <v>51</v>
      </c>
      <c r="E105" s="13">
        <v>0.51290000000000002</v>
      </c>
      <c r="F105" s="25">
        <f t="shared" si="10"/>
        <v>0.25925925925925924</v>
      </c>
      <c r="G105" s="25">
        <f t="shared" si="7"/>
        <v>0.23018970920462878</v>
      </c>
      <c r="H105" s="26">
        <f t="shared" si="13"/>
        <v>16129.480479964135</v>
      </c>
      <c r="I105" s="26">
        <f t="shared" si="11"/>
        <v>3712.8404213046806</v>
      </c>
      <c r="J105" s="26">
        <f t="shared" si="8"/>
        <v>14320.955910746625</v>
      </c>
      <c r="K105" s="26">
        <f t="shared" si="14"/>
        <v>38410.26243223557</v>
      </c>
      <c r="L105" s="17">
        <f t="shared" si="12"/>
        <v>2.3813700931005419</v>
      </c>
    </row>
    <row r="106" spans="1:12" ht="12.75" customHeight="1" x14ac:dyDescent="0.2">
      <c r="A106" s="16">
        <v>97</v>
      </c>
      <c r="B106" s="52">
        <v>18</v>
      </c>
      <c r="C106" s="50">
        <v>44</v>
      </c>
      <c r="D106" s="50">
        <v>42</v>
      </c>
      <c r="E106" s="13">
        <v>0.53639999999999999</v>
      </c>
      <c r="F106" s="25">
        <f t="shared" si="10"/>
        <v>0.41860465116279072</v>
      </c>
      <c r="G106" s="25">
        <f t="shared" si="7"/>
        <v>0.35057104127389727</v>
      </c>
      <c r="H106" s="26">
        <f t="shared" si="13"/>
        <v>12416.640058659454</v>
      </c>
      <c r="I106" s="26">
        <f t="shared" si="11"/>
        <v>4352.9144344874294</v>
      </c>
      <c r="J106" s="26">
        <f t="shared" si="8"/>
        <v>10398.628926831081</v>
      </c>
      <c r="K106" s="26">
        <f t="shared" si="14"/>
        <v>24089.306521488943</v>
      </c>
      <c r="L106" s="17">
        <f t="shared" si="12"/>
        <v>1.9400825350243514</v>
      </c>
    </row>
    <row r="107" spans="1:12" ht="12.75" customHeight="1" x14ac:dyDescent="0.2">
      <c r="A107" s="16">
        <v>98</v>
      </c>
      <c r="B107" s="52">
        <v>9</v>
      </c>
      <c r="C107" s="50">
        <v>34</v>
      </c>
      <c r="D107" s="50">
        <v>29</v>
      </c>
      <c r="E107" s="13">
        <v>0.39450000000000002</v>
      </c>
      <c r="F107" s="25">
        <f t="shared" si="10"/>
        <v>0.2857142857142857</v>
      </c>
      <c r="G107" s="25">
        <f t="shared" si="7"/>
        <v>0.24357569114602359</v>
      </c>
      <c r="H107" s="26">
        <f t="shared" si="13"/>
        <v>8063.7256241720243</v>
      </c>
      <c r="I107" s="26">
        <f t="shared" si="11"/>
        <v>1964.1275421196012</v>
      </c>
      <c r="J107" s="26">
        <f t="shared" si="8"/>
        <v>6874.4463974186056</v>
      </c>
      <c r="K107" s="26">
        <f t="shared" si="14"/>
        <v>13690.677594657864</v>
      </c>
      <c r="L107" s="17">
        <f t="shared" si="12"/>
        <v>1.6978104455362852</v>
      </c>
    </row>
    <row r="108" spans="1:12" ht="12.75" customHeight="1" x14ac:dyDescent="0.2">
      <c r="A108" s="16">
        <v>99</v>
      </c>
      <c r="B108" s="52">
        <v>7</v>
      </c>
      <c r="C108" s="50">
        <v>32</v>
      </c>
      <c r="D108" s="50">
        <v>29</v>
      </c>
      <c r="E108" s="13">
        <v>0.51780000000000004</v>
      </c>
      <c r="F108" s="25">
        <f t="shared" si="10"/>
        <v>0.22950819672131148</v>
      </c>
      <c r="G108" s="25">
        <f t="shared" si="7"/>
        <v>0.20663962639555547</v>
      </c>
      <c r="H108" s="26">
        <f t="shared" si="13"/>
        <v>6099.5980820524228</v>
      </c>
      <c r="I108" s="26">
        <f t="shared" si="11"/>
        <v>1260.4186688383593</v>
      </c>
      <c r="J108" s="26">
        <f t="shared" si="8"/>
        <v>5491.8241999385664</v>
      </c>
      <c r="K108" s="26">
        <f t="shared" si="14"/>
        <v>6816.2311972392581</v>
      </c>
      <c r="L108" s="17">
        <f t="shared" si="12"/>
        <v>1.1174885796648586</v>
      </c>
    </row>
    <row r="109" spans="1:12" ht="12.75" customHeight="1" x14ac:dyDescent="0.2">
      <c r="A109" s="16" t="s">
        <v>24</v>
      </c>
      <c r="B109" s="8">
        <v>13</v>
      </c>
      <c r="C109" s="50">
        <v>42</v>
      </c>
      <c r="D109" s="50">
        <v>53</v>
      </c>
      <c r="E109" s="24"/>
      <c r="F109" s="25">
        <f>B109/((C109+D109)/2)</f>
        <v>0.27368421052631581</v>
      </c>
      <c r="G109" s="25">
        <v>1</v>
      </c>
      <c r="H109" s="26">
        <f>H108-I108</f>
        <v>4839.179413214064</v>
      </c>
      <c r="I109" s="26">
        <f>H109*G109</f>
        <v>4839.179413214064</v>
      </c>
      <c r="J109" s="26">
        <f>H109*F109</f>
        <v>1324.4069973006913</v>
      </c>
      <c r="K109" s="26">
        <f>J109</f>
        <v>1324.4069973006913</v>
      </c>
      <c r="L109" s="17">
        <f>K109/H109</f>
        <v>0.27368421052631581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 customWidth="1"/>
    <col min="8" max="11" width="10.85546875" style="8" customWidth="1"/>
    <col min="12" max="12" width="10.8554687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4.85" customHeight="1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04.25" customHeight="1" x14ac:dyDescent="0.2">
      <c r="A6" s="54" t="s">
        <v>0</v>
      </c>
      <c r="B6" s="55" t="s">
        <v>36</v>
      </c>
      <c r="C6" s="74" t="s">
        <v>37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3.5" customHeight="1" x14ac:dyDescent="0.2">
      <c r="A7" s="57"/>
      <c r="B7" s="58"/>
      <c r="C7" s="59">
        <v>44197</v>
      </c>
      <c r="D7" s="60">
        <v>44562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ht="12.75" customHeight="1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ht="12.75" customHeight="1" x14ac:dyDescent="0.2">
      <c r="A9" s="16">
        <v>0</v>
      </c>
      <c r="B9" s="52">
        <v>4</v>
      </c>
      <c r="C9" s="50">
        <v>612</v>
      </c>
      <c r="D9" s="50">
        <v>547</v>
      </c>
      <c r="E9" s="13">
        <v>0.1202</v>
      </c>
      <c r="F9" s="14">
        <f>B9/((C9+D9)/2)</f>
        <v>6.9025021570319244E-3</v>
      </c>
      <c r="G9" s="14">
        <f t="shared" ref="G9:G72" si="0">F9/((1+(1-E9)*F9))</f>
        <v>6.8608375161572721E-3</v>
      </c>
      <c r="H9" s="12">
        <v>100000</v>
      </c>
      <c r="I9" s="12">
        <f>H9*G9</f>
        <v>686.08375161572724</v>
      </c>
      <c r="J9" s="12">
        <f t="shared" ref="J9:J72" si="1">H10+I9*E9</f>
        <v>99396.383515328474</v>
      </c>
      <c r="K9" s="12">
        <f t="shared" ref="K9:K72" si="2">K10+J9</f>
        <v>8683574.6027961094</v>
      </c>
      <c r="L9" s="23">
        <f>K9/H9</f>
        <v>86.835746027961093</v>
      </c>
    </row>
    <row r="10" spans="1:13" ht="12.75" customHeight="1" x14ac:dyDescent="0.2">
      <c r="A10" s="16">
        <v>1</v>
      </c>
      <c r="B10" s="52">
        <v>0</v>
      </c>
      <c r="C10" s="50">
        <v>675</v>
      </c>
      <c r="D10" s="50">
        <v>628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99313.916248384267</v>
      </c>
      <c r="I10" s="12">
        <f t="shared" ref="I10:I73" si="4">H10*G10</f>
        <v>0</v>
      </c>
      <c r="J10" s="12">
        <f t="shared" si="1"/>
        <v>99313.916248384267</v>
      </c>
      <c r="K10" s="12">
        <f t="shared" si="2"/>
        <v>8584178.2192807812</v>
      </c>
      <c r="L10" s="15">
        <f t="shared" ref="L10:L73" si="5">K10/H10</f>
        <v>86.434797292775542</v>
      </c>
    </row>
    <row r="11" spans="1:13" ht="12.75" customHeight="1" x14ac:dyDescent="0.2">
      <c r="A11" s="16">
        <v>2</v>
      </c>
      <c r="B11" s="52">
        <v>0</v>
      </c>
      <c r="C11" s="50">
        <v>726</v>
      </c>
      <c r="D11" s="50">
        <v>669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99313.916248384267</v>
      </c>
      <c r="I11" s="12">
        <f t="shared" si="4"/>
        <v>0</v>
      </c>
      <c r="J11" s="12">
        <f t="shared" si="1"/>
        <v>99313.916248384267</v>
      </c>
      <c r="K11" s="12">
        <f t="shared" si="2"/>
        <v>8484864.3030323964</v>
      </c>
      <c r="L11" s="15">
        <f t="shared" si="5"/>
        <v>85.434797292775542</v>
      </c>
    </row>
    <row r="12" spans="1:13" ht="12.75" customHeight="1" x14ac:dyDescent="0.2">
      <c r="A12" s="16">
        <v>3</v>
      </c>
      <c r="B12" s="52">
        <v>0</v>
      </c>
      <c r="C12" s="50">
        <v>769</v>
      </c>
      <c r="D12" s="50">
        <v>713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99313.916248384267</v>
      </c>
      <c r="I12" s="12">
        <f t="shared" si="4"/>
        <v>0</v>
      </c>
      <c r="J12" s="12">
        <f t="shared" si="1"/>
        <v>99313.916248384267</v>
      </c>
      <c r="K12" s="12">
        <f t="shared" si="2"/>
        <v>8385550.3867840124</v>
      </c>
      <c r="L12" s="15">
        <f t="shared" si="5"/>
        <v>84.434797292775542</v>
      </c>
    </row>
    <row r="13" spans="1:13" ht="12.75" customHeight="1" x14ac:dyDescent="0.2">
      <c r="A13" s="16">
        <v>4</v>
      </c>
      <c r="B13" s="52">
        <v>0</v>
      </c>
      <c r="C13" s="50">
        <v>838</v>
      </c>
      <c r="D13" s="50">
        <v>760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99313.916248384267</v>
      </c>
      <c r="I13" s="12">
        <f t="shared" si="4"/>
        <v>0</v>
      </c>
      <c r="J13" s="12">
        <f t="shared" si="1"/>
        <v>99313.916248384267</v>
      </c>
      <c r="K13" s="12">
        <f t="shared" si="2"/>
        <v>8286236.4705356285</v>
      </c>
      <c r="L13" s="15">
        <f t="shared" si="5"/>
        <v>83.434797292775542</v>
      </c>
    </row>
    <row r="14" spans="1:13" ht="12.75" customHeight="1" x14ac:dyDescent="0.2">
      <c r="A14" s="16">
        <v>5</v>
      </c>
      <c r="B14" s="52">
        <v>0</v>
      </c>
      <c r="C14" s="50">
        <v>888</v>
      </c>
      <c r="D14" s="50">
        <v>838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99313.916248384267</v>
      </c>
      <c r="I14" s="12">
        <f t="shared" si="4"/>
        <v>0</v>
      </c>
      <c r="J14" s="12">
        <f t="shared" si="1"/>
        <v>99313.916248384267</v>
      </c>
      <c r="K14" s="12">
        <f t="shared" si="2"/>
        <v>8186922.5542872446</v>
      </c>
      <c r="L14" s="15">
        <f t="shared" si="5"/>
        <v>82.434797292775542</v>
      </c>
    </row>
    <row r="15" spans="1:13" ht="12.75" customHeight="1" x14ac:dyDescent="0.2">
      <c r="A15" s="16">
        <v>6</v>
      </c>
      <c r="B15" s="52">
        <v>0</v>
      </c>
      <c r="C15" s="50">
        <v>863</v>
      </c>
      <c r="D15" s="50">
        <v>867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99313.916248384267</v>
      </c>
      <c r="I15" s="12">
        <f t="shared" si="4"/>
        <v>0</v>
      </c>
      <c r="J15" s="12">
        <f t="shared" si="1"/>
        <v>99313.916248384267</v>
      </c>
      <c r="K15" s="12">
        <f t="shared" si="2"/>
        <v>8087608.6380388606</v>
      </c>
      <c r="L15" s="15">
        <f t="shared" si="5"/>
        <v>81.434797292775542</v>
      </c>
    </row>
    <row r="16" spans="1:13" ht="12.75" customHeight="1" x14ac:dyDescent="0.2">
      <c r="A16" s="16">
        <v>7</v>
      </c>
      <c r="B16" s="52">
        <v>0</v>
      </c>
      <c r="C16" s="50">
        <v>885</v>
      </c>
      <c r="D16" s="50">
        <v>864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99313.916248384267</v>
      </c>
      <c r="I16" s="12">
        <f t="shared" si="4"/>
        <v>0</v>
      </c>
      <c r="J16" s="12">
        <f t="shared" si="1"/>
        <v>99313.916248384267</v>
      </c>
      <c r="K16" s="12">
        <f t="shared" si="2"/>
        <v>7988294.7217904767</v>
      </c>
      <c r="L16" s="15">
        <f t="shared" si="5"/>
        <v>80.434797292775556</v>
      </c>
    </row>
    <row r="17" spans="1:12" ht="12.75" customHeight="1" x14ac:dyDescent="0.2">
      <c r="A17" s="16">
        <v>8</v>
      </c>
      <c r="B17" s="52">
        <v>0</v>
      </c>
      <c r="C17" s="50">
        <v>953</v>
      </c>
      <c r="D17" s="50">
        <v>892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99313.916248384267</v>
      </c>
      <c r="I17" s="12">
        <f t="shared" si="4"/>
        <v>0</v>
      </c>
      <c r="J17" s="12">
        <f t="shared" si="1"/>
        <v>99313.916248384267</v>
      </c>
      <c r="K17" s="12">
        <f t="shared" si="2"/>
        <v>7888980.8055420928</v>
      </c>
      <c r="L17" s="15">
        <f t="shared" si="5"/>
        <v>79.434797292775556</v>
      </c>
    </row>
    <row r="18" spans="1:12" ht="12.75" customHeight="1" x14ac:dyDescent="0.2">
      <c r="A18" s="16">
        <v>9</v>
      </c>
      <c r="B18" s="52">
        <v>0</v>
      </c>
      <c r="C18" s="50">
        <v>977</v>
      </c>
      <c r="D18" s="50">
        <v>952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99313.916248384267</v>
      </c>
      <c r="I18" s="12">
        <f t="shared" si="4"/>
        <v>0</v>
      </c>
      <c r="J18" s="12">
        <f t="shared" si="1"/>
        <v>99313.916248384267</v>
      </c>
      <c r="K18" s="12">
        <f t="shared" si="2"/>
        <v>7789666.8892937088</v>
      </c>
      <c r="L18" s="15">
        <f t="shared" si="5"/>
        <v>78.434797292775556</v>
      </c>
    </row>
    <row r="19" spans="1:12" ht="12.75" customHeight="1" x14ac:dyDescent="0.2">
      <c r="A19" s="16">
        <v>10</v>
      </c>
      <c r="B19" s="52">
        <v>0</v>
      </c>
      <c r="C19" s="50">
        <v>979</v>
      </c>
      <c r="D19" s="50">
        <v>976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99313.916248384267</v>
      </c>
      <c r="I19" s="12">
        <f t="shared" si="4"/>
        <v>0</v>
      </c>
      <c r="J19" s="12">
        <f t="shared" si="1"/>
        <v>99313.916248384267</v>
      </c>
      <c r="K19" s="12">
        <f t="shared" si="2"/>
        <v>7690352.9730453249</v>
      </c>
      <c r="L19" s="15">
        <f t="shared" si="5"/>
        <v>77.434797292775556</v>
      </c>
    </row>
    <row r="20" spans="1:12" ht="12.75" customHeight="1" x14ac:dyDescent="0.2">
      <c r="A20" s="16">
        <v>11</v>
      </c>
      <c r="B20" s="52">
        <v>0</v>
      </c>
      <c r="C20" s="50">
        <v>989</v>
      </c>
      <c r="D20" s="50">
        <v>975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99313.916248384267</v>
      </c>
      <c r="I20" s="12">
        <f t="shared" si="4"/>
        <v>0</v>
      </c>
      <c r="J20" s="12">
        <f t="shared" si="1"/>
        <v>99313.916248384267</v>
      </c>
      <c r="K20" s="12">
        <f t="shared" si="2"/>
        <v>7591039.056796941</v>
      </c>
      <c r="L20" s="15">
        <f t="shared" si="5"/>
        <v>76.434797292775571</v>
      </c>
    </row>
    <row r="21" spans="1:12" ht="12.75" customHeight="1" x14ac:dyDescent="0.2">
      <c r="A21" s="16">
        <v>12</v>
      </c>
      <c r="B21" s="52">
        <v>1</v>
      </c>
      <c r="C21" s="50">
        <v>1052</v>
      </c>
      <c r="D21" s="50">
        <v>974</v>
      </c>
      <c r="E21" s="13">
        <v>0</v>
      </c>
      <c r="F21" s="14">
        <f t="shared" si="3"/>
        <v>9.871668311944718E-4</v>
      </c>
      <c r="G21" s="14">
        <f t="shared" si="0"/>
        <v>9.8619329388560141E-4</v>
      </c>
      <c r="H21" s="12">
        <f t="shared" si="6"/>
        <v>99313.916248384267</v>
      </c>
      <c r="I21" s="12">
        <f t="shared" si="4"/>
        <v>97.942718193672832</v>
      </c>
      <c r="J21" s="12">
        <f t="shared" si="1"/>
        <v>99215.973530190589</v>
      </c>
      <c r="K21" s="12">
        <f t="shared" si="2"/>
        <v>7491725.140548557</v>
      </c>
      <c r="L21" s="15">
        <f t="shared" si="5"/>
        <v>75.434797292775571</v>
      </c>
    </row>
    <row r="22" spans="1:12" ht="12.75" customHeight="1" x14ac:dyDescent="0.2">
      <c r="A22" s="16">
        <v>13</v>
      </c>
      <c r="B22" s="52">
        <v>0</v>
      </c>
      <c r="C22" s="50">
        <v>1005</v>
      </c>
      <c r="D22" s="50">
        <v>1049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99215.973530190589</v>
      </c>
      <c r="I22" s="12">
        <f t="shared" si="4"/>
        <v>0</v>
      </c>
      <c r="J22" s="12">
        <f t="shared" si="1"/>
        <v>99215.973530190589</v>
      </c>
      <c r="K22" s="12">
        <f t="shared" si="2"/>
        <v>7392509.167018366</v>
      </c>
      <c r="L22" s="15">
        <f t="shared" si="5"/>
        <v>74.509264022580879</v>
      </c>
    </row>
    <row r="23" spans="1:12" ht="12.75" customHeight="1" x14ac:dyDescent="0.2">
      <c r="A23" s="16">
        <v>14</v>
      </c>
      <c r="B23" s="52">
        <v>1</v>
      </c>
      <c r="C23" s="50">
        <v>952</v>
      </c>
      <c r="D23" s="50">
        <v>1010</v>
      </c>
      <c r="E23" s="13">
        <v>0</v>
      </c>
      <c r="F23" s="14">
        <f t="shared" si="3"/>
        <v>1.0193679918450561E-3</v>
      </c>
      <c r="G23" s="14">
        <f t="shared" si="0"/>
        <v>1.0183299389002038E-3</v>
      </c>
      <c r="H23" s="12">
        <f t="shared" si="6"/>
        <v>99215.973530190589</v>
      </c>
      <c r="I23" s="12">
        <f t="shared" si="4"/>
        <v>101.03459626292322</v>
      </c>
      <c r="J23" s="12">
        <f t="shared" si="1"/>
        <v>99114.938933927668</v>
      </c>
      <c r="K23" s="12">
        <f t="shared" si="2"/>
        <v>7293293.193488175</v>
      </c>
      <c r="L23" s="15">
        <f t="shared" si="5"/>
        <v>73.509264022580865</v>
      </c>
    </row>
    <row r="24" spans="1:12" ht="12.75" customHeight="1" x14ac:dyDescent="0.2">
      <c r="A24" s="16">
        <v>15</v>
      </c>
      <c r="B24" s="52">
        <v>0</v>
      </c>
      <c r="C24" s="50">
        <v>894</v>
      </c>
      <c r="D24" s="50">
        <v>953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99114.938933927668</v>
      </c>
      <c r="I24" s="12">
        <f t="shared" si="4"/>
        <v>0</v>
      </c>
      <c r="J24" s="12">
        <f t="shared" si="1"/>
        <v>99114.938933927668</v>
      </c>
      <c r="K24" s="12">
        <f t="shared" si="2"/>
        <v>7194178.2545542475</v>
      </c>
      <c r="L24" s="15">
        <f t="shared" si="5"/>
        <v>72.584197013429574</v>
      </c>
    </row>
    <row r="25" spans="1:12" ht="12.75" customHeight="1" x14ac:dyDescent="0.2">
      <c r="A25" s="16">
        <v>16</v>
      </c>
      <c r="B25" s="52">
        <v>0</v>
      </c>
      <c r="C25" s="50">
        <v>857</v>
      </c>
      <c r="D25" s="50">
        <v>894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99114.938933927668</v>
      </c>
      <c r="I25" s="12">
        <f t="shared" si="4"/>
        <v>0</v>
      </c>
      <c r="J25" s="12">
        <f t="shared" si="1"/>
        <v>99114.938933927668</v>
      </c>
      <c r="K25" s="12">
        <f t="shared" si="2"/>
        <v>7095063.3156203199</v>
      </c>
      <c r="L25" s="15">
        <f t="shared" si="5"/>
        <v>71.584197013429574</v>
      </c>
    </row>
    <row r="26" spans="1:12" ht="12.75" customHeight="1" x14ac:dyDescent="0.2">
      <c r="A26" s="16">
        <v>17</v>
      </c>
      <c r="B26" s="52">
        <v>0</v>
      </c>
      <c r="C26" s="50">
        <v>830</v>
      </c>
      <c r="D26" s="50">
        <v>869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99114.938933927668</v>
      </c>
      <c r="I26" s="12">
        <f t="shared" si="4"/>
        <v>0</v>
      </c>
      <c r="J26" s="12">
        <f t="shared" si="1"/>
        <v>99114.938933927668</v>
      </c>
      <c r="K26" s="12">
        <f t="shared" si="2"/>
        <v>6995948.3766863924</v>
      </c>
      <c r="L26" s="15">
        <f t="shared" si="5"/>
        <v>70.584197013429574</v>
      </c>
    </row>
    <row r="27" spans="1:12" ht="12.75" customHeight="1" x14ac:dyDescent="0.2">
      <c r="A27" s="16">
        <v>18</v>
      </c>
      <c r="B27" s="52">
        <v>0</v>
      </c>
      <c r="C27" s="50">
        <v>840</v>
      </c>
      <c r="D27" s="50">
        <v>845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99114.938933927668</v>
      </c>
      <c r="I27" s="12">
        <f t="shared" si="4"/>
        <v>0</v>
      </c>
      <c r="J27" s="12">
        <f t="shared" si="1"/>
        <v>99114.938933927668</v>
      </c>
      <c r="K27" s="12">
        <f t="shared" si="2"/>
        <v>6896833.4377524648</v>
      </c>
      <c r="L27" s="15">
        <f t="shared" si="5"/>
        <v>69.584197013429574</v>
      </c>
    </row>
    <row r="28" spans="1:12" ht="12.75" customHeight="1" x14ac:dyDescent="0.2">
      <c r="A28" s="16">
        <v>19</v>
      </c>
      <c r="B28" s="52">
        <v>0</v>
      </c>
      <c r="C28" s="50">
        <v>894</v>
      </c>
      <c r="D28" s="50">
        <v>852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99114.938933927668</v>
      </c>
      <c r="I28" s="12">
        <f t="shared" si="4"/>
        <v>0</v>
      </c>
      <c r="J28" s="12">
        <f t="shared" si="1"/>
        <v>99114.938933927668</v>
      </c>
      <c r="K28" s="12">
        <f t="shared" si="2"/>
        <v>6797718.4988185372</v>
      </c>
      <c r="L28" s="15">
        <f t="shared" si="5"/>
        <v>68.584197013429588</v>
      </c>
    </row>
    <row r="29" spans="1:12" ht="12.75" customHeight="1" x14ac:dyDescent="0.2">
      <c r="A29" s="16">
        <v>20</v>
      </c>
      <c r="B29" s="52">
        <v>1</v>
      </c>
      <c r="C29" s="50">
        <v>879</v>
      </c>
      <c r="D29" s="50">
        <v>906</v>
      </c>
      <c r="E29" s="13">
        <v>0</v>
      </c>
      <c r="F29" s="14">
        <f t="shared" si="3"/>
        <v>1.1204481792717086E-3</v>
      </c>
      <c r="G29" s="14">
        <f t="shared" si="0"/>
        <v>1.1191941801902629E-3</v>
      </c>
      <c r="H29" s="12">
        <f t="shared" si="6"/>
        <v>99114.938933927668</v>
      </c>
      <c r="I29" s="12">
        <f t="shared" si="4"/>
        <v>110.92886282476515</v>
      </c>
      <c r="J29" s="12">
        <f t="shared" si="1"/>
        <v>99004.010071102908</v>
      </c>
      <c r="K29" s="12">
        <f t="shared" si="2"/>
        <v>6698603.5598846097</v>
      </c>
      <c r="L29" s="15">
        <f t="shared" si="5"/>
        <v>67.584197013429588</v>
      </c>
    </row>
    <row r="30" spans="1:12" ht="12.75" customHeight="1" x14ac:dyDescent="0.2">
      <c r="A30" s="16">
        <v>21</v>
      </c>
      <c r="B30" s="52">
        <v>0</v>
      </c>
      <c r="C30" s="50">
        <v>836</v>
      </c>
      <c r="D30" s="50">
        <v>880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99004.010071102908</v>
      </c>
      <c r="I30" s="12">
        <f t="shared" si="4"/>
        <v>0</v>
      </c>
      <c r="J30" s="12">
        <f t="shared" si="1"/>
        <v>99004.010071102908</v>
      </c>
      <c r="K30" s="12">
        <f t="shared" si="2"/>
        <v>6599599.5498135071</v>
      </c>
      <c r="L30" s="15">
        <f t="shared" si="5"/>
        <v>66.659921603920822</v>
      </c>
    </row>
    <row r="31" spans="1:12" ht="12.75" customHeight="1" x14ac:dyDescent="0.2">
      <c r="A31" s="16">
        <v>22</v>
      </c>
      <c r="B31" s="52">
        <v>0</v>
      </c>
      <c r="C31" s="50">
        <v>819</v>
      </c>
      <c r="D31" s="50">
        <v>848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99004.010071102908</v>
      </c>
      <c r="I31" s="12">
        <f t="shared" si="4"/>
        <v>0</v>
      </c>
      <c r="J31" s="12">
        <f t="shared" si="1"/>
        <v>99004.010071102908</v>
      </c>
      <c r="K31" s="12">
        <f t="shared" si="2"/>
        <v>6500595.5397424046</v>
      </c>
      <c r="L31" s="15">
        <f t="shared" si="5"/>
        <v>65.659921603920822</v>
      </c>
    </row>
    <row r="32" spans="1:12" ht="12.75" customHeight="1" x14ac:dyDescent="0.2">
      <c r="A32" s="16">
        <v>23</v>
      </c>
      <c r="B32" s="52">
        <v>0</v>
      </c>
      <c r="C32" s="50">
        <v>799</v>
      </c>
      <c r="D32" s="50">
        <v>818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99004.010071102908</v>
      </c>
      <c r="I32" s="12">
        <f t="shared" si="4"/>
        <v>0</v>
      </c>
      <c r="J32" s="12">
        <f t="shared" si="1"/>
        <v>99004.010071102908</v>
      </c>
      <c r="K32" s="12">
        <f t="shared" si="2"/>
        <v>6401591.5296713021</v>
      </c>
      <c r="L32" s="15">
        <f t="shared" si="5"/>
        <v>64.659921603920822</v>
      </c>
    </row>
    <row r="33" spans="1:12" ht="12.75" customHeight="1" x14ac:dyDescent="0.2">
      <c r="A33" s="16">
        <v>24</v>
      </c>
      <c r="B33" s="52">
        <v>0</v>
      </c>
      <c r="C33" s="50">
        <v>848</v>
      </c>
      <c r="D33" s="50">
        <v>814</v>
      </c>
      <c r="E33" s="13">
        <v>0.87160000000000004</v>
      </c>
      <c r="F33" s="14">
        <f t="shared" si="3"/>
        <v>0</v>
      </c>
      <c r="G33" s="14">
        <f t="shared" si="0"/>
        <v>0</v>
      </c>
      <c r="H33" s="12">
        <f t="shared" si="6"/>
        <v>99004.010071102908</v>
      </c>
      <c r="I33" s="12">
        <f t="shared" si="4"/>
        <v>0</v>
      </c>
      <c r="J33" s="12">
        <f t="shared" si="1"/>
        <v>99004.010071102908</v>
      </c>
      <c r="K33" s="12">
        <f t="shared" si="2"/>
        <v>6302587.5196001995</v>
      </c>
      <c r="L33" s="15">
        <f t="shared" si="5"/>
        <v>63.659921603920829</v>
      </c>
    </row>
    <row r="34" spans="1:12" ht="12.75" customHeight="1" x14ac:dyDescent="0.2">
      <c r="A34" s="16">
        <v>25</v>
      </c>
      <c r="B34" s="52">
        <v>0</v>
      </c>
      <c r="C34" s="50">
        <v>862</v>
      </c>
      <c r="D34" s="50">
        <v>847</v>
      </c>
      <c r="E34" s="13">
        <v>2.46E-2</v>
      </c>
      <c r="F34" s="14">
        <f t="shared" si="3"/>
        <v>0</v>
      </c>
      <c r="G34" s="14">
        <f t="shared" si="0"/>
        <v>0</v>
      </c>
      <c r="H34" s="12">
        <f t="shared" si="6"/>
        <v>99004.010071102908</v>
      </c>
      <c r="I34" s="12">
        <f t="shared" si="4"/>
        <v>0</v>
      </c>
      <c r="J34" s="12">
        <f t="shared" si="1"/>
        <v>99004.010071102908</v>
      </c>
      <c r="K34" s="12">
        <f t="shared" si="2"/>
        <v>6203583.509529097</v>
      </c>
      <c r="L34" s="15">
        <f t="shared" si="5"/>
        <v>62.659921603920836</v>
      </c>
    </row>
    <row r="35" spans="1:12" ht="12.75" customHeight="1" x14ac:dyDescent="0.2">
      <c r="A35" s="16">
        <v>26</v>
      </c>
      <c r="B35" s="52">
        <v>1</v>
      </c>
      <c r="C35" s="50">
        <v>920</v>
      </c>
      <c r="D35" s="50">
        <v>863</v>
      </c>
      <c r="E35" s="13">
        <v>0</v>
      </c>
      <c r="F35" s="14">
        <f t="shared" si="3"/>
        <v>1.1217049915872126E-3</v>
      </c>
      <c r="G35" s="14">
        <f t="shared" si="0"/>
        <v>1.1204481792717086E-3</v>
      </c>
      <c r="H35" s="12">
        <f t="shared" si="6"/>
        <v>99004.010071102908</v>
      </c>
      <c r="I35" s="12">
        <f t="shared" si="4"/>
        <v>110.92886282476516</v>
      </c>
      <c r="J35" s="12">
        <f t="shared" si="1"/>
        <v>98893.081208278149</v>
      </c>
      <c r="K35" s="12">
        <f t="shared" si="2"/>
        <v>6104579.4994579945</v>
      </c>
      <c r="L35" s="15">
        <f t="shared" si="5"/>
        <v>61.659921603920836</v>
      </c>
    </row>
    <row r="36" spans="1:12" ht="12.75" customHeight="1" x14ac:dyDescent="0.2">
      <c r="A36" s="16">
        <v>27</v>
      </c>
      <c r="B36" s="52">
        <v>0</v>
      </c>
      <c r="C36" s="50">
        <v>963</v>
      </c>
      <c r="D36" s="50">
        <v>935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98893.081208278149</v>
      </c>
      <c r="I36" s="12">
        <f t="shared" si="4"/>
        <v>0</v>
      </c>
      <c r="J36" s="12">
        <f t="shared" si="1"/>
        <v>98893.081208278149</v>
      </c>
      <c r="K36" s="12">
        <f t="shared" si="2"/>
        <v>6005686.4182497161</v>
      </c>
      <c r="L36" s="15">
        <f t="shared" si="5"/>
        <v>60.729085845764828</v>
      </c>
    </row>
    <row r="37" spans="1:12" ht="12.75" customHeight="1" x14ac:dyDescent="0.2">
      <c r="A37" s="16">
        <v>28</v>
      </c>
      <c r="B37" s="52">
        <v>0</v>
      </c>
      <c r="C37" s="50">
        <v>986</v>
      </c>
      <c r="D37" s="50">
        <v>964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98893.081208278149</v>
      </c>
      <c r="I37" s="12">
        <f t="shared" si="4"/>
        <v>0</v>
      </c>
      <c r="J37" s="12">
        <f t="shared" si="1"/>
        <v>98893.081208278149</v>
      </c>
      <c r="K37" s="12">
        <f t="shared" si="2"/>
        <v>5906793.3370414376</v>
      </c>
      <c r="L37" s="15">
        <f t="shared" si="5"/>
        <v>59.729085845764821</v>
      </c>
    </row>
    <row r="38" spans="1:12" ht="12.75" customHeight="1" x14ac:dyDescent="0.2">
      <c r="A38" s="16">
        <v>29</v>
      </c>
      <c r="B38" s="52">
        <v>0</v>
      </c>
      <c r="C38" s="50">
        <v>963</v>
      </c>
      <c r="D38" s="50">
        <v>968</v>
      </c>
      <c r="E38" s="13">
        <v>0.86890000000000001</v>
      </c>
      <c r="F38" s="14">
        <f t="shared" si="3"/>
        <v>0</v>
      </c>
      <c r="G38" s="14">
        <f t="shared" si="0"/>
        <v>0</v>
      </c>
      <c r="H38" s="12">
        <f t="shared" si="6"/>
        <v>98893.081208278149</v>
      </c>
      <c r="I38" s="12">
        <f t="shared" si="4"/>
        <v>0</v>
      </c>
      <c r="J38" s="12">
        <f t="shared" si="1"/>
        <v>98893.081208278149</v>
      </c>
      <c r="K38" s="12">
        <f t="shared" si="2"/>
        <v>5807900.2558331592</v>
      </c>
      <c r="L38" s="15">
        <f t="shared" si="5"/>
        <v>58.729085845764821</v>
      </c>
    </row>
    <row r="39" spans="1:12" ht="12.75" customHeight="1" x14ac:dyDescent="0.2">
      <c r="A39" s="16">
        <v>30</v>
      </c>
      <c r="B39" s="52">
        <v>0</v>
      </c>
      <c r="C39" s="50">
        <v>973</v>
      </c>
      <c r="D39" s="50">
        <v>972</v>
      </c>
      <c r="E39" s="13">
        <v>0.39340000000000003</v>
      </c>
      <c r="F39" s="14">
        <f t="shared" si="3"/>
        <v>0</v>
      </c>
      <c r="G39" s="14">
        <f t="shared" si="0"/>
        <v>0</v>
      </c>
      <c r="H39" s="12">
        <f t="shared" si="6"/>
        <v>98893.081208278149</v>
      </c>
      <c r="I39" s="12">
        <f t="shared" si="4"/>
        <v>0</v>
      </c>
      <c r="J39" s="12">
        <f t="shared" si="1"/>
        <v>98893.081208278149</v>
      </c>
      <c r="K39" s="12">
        <f t="shared" si="2"/>
        <v>5709007.1746248808</v>
      </c>
      <c r="L39" s="15">
        <f t="shared" si="5"/>
        <v>57.729085845764821</v>
      </c>
    </row>
    <row r="40" spans="1:12" ht="12.75" customHeight="1" x14ac:dyDescent="0.2">
      <c r="A40" s="16">
        <v>31</v>
      </c>
      <c r="B40" s="52">
        <v>0</v>
      </c>
      <c r="C40" s="50">
        <v>974</v>
      </c>
      <c r="D40" s="50">
        <v>982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98893.081208278149</v>
      </c>
      <c r="I40" s="12">
        <f t="shared" si="4"/>
        <v>0</v>
      </c>
      <c r="J40" s="12">
        <f t="shared" si="1"/>
        <v>98893.081208278149</v>
      </c>
      <c r="K40" s="12">
        <f t="shared" si="2"/>
        <v>5610114.0934166024</v>
      </c>
      <c r="L40" s="15">
        <f t="shared" si="5"/>
        <v>56.729085845764814</v>
      </c>
    </row>
    <row r="41" spans="1:12" ht="12.75" customHeight="1" x14ac:dyDescent="0.2">
      <c r="A41" s="16">
        <v>32</v>
      </c>
      <c r="B41" s="52">
        <v>0</v>
      </c>
      <c r="C41" s="50">
        <v>1046</v>
      </c>
      <c r="D41" s="50">
        <v>980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98893.081208278149</v>
      </c>
      <c r="I41" s="12">
        <f t="shared" si="4"/>
        <v>0</v>
      </c>
      <c r="J41" s="12">
        <f t="shared" si="1"/>
        <v>98893.081208278149</v>
      </c>
      <c r="K41" s="12">
        <f t="shared" si="2"/>
        <v>5511221.0122083239</v>
      </c>
      <c r="L41" s="15">
        <f t="shared" si="5"/>
        <v>55.729085845764814</v>
      </c>
    </row>
    <row r="42" spans="1:12" ht="12.75" customHeight="1" x14ac:dyDescent="0.2">
      <c r="A42" s="16">
        <v>33</v>
      </c>
      <c r="B42" s="52">
        <v>0</v>
      </c>
      <c r="C42" s="50">
        <v>985</v>
      </c>
      <c r="D42" s="50">
        <v>1052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98893.081208278149</v>
      </c>
      <c r="I42" s="12">
        <f t="shared" si="4"/>
        <v>0</v>
      </c>
      <c r="J42" s="12">
        <f t="shared" si="1"/>
        <v>98893.081208278149</v>
      </c>
      <c r="K42" s="12">
        <f t="shared" si="2"/>
        <v>5412327.9310000455</v>
      </c>
      <c r="L42" s="15">
        <f t="shared" si="5"/>
        <v>54.729085845764807</v>
      </c>
    </row>
    <row r="43" spans="1:12" ht="12.75" customHeight="1" x14ac:dyDescent="0.2">
      <c r="A43" s="16">
        <v>34</v>
      </c>
      <c r="B43" s="52">
        <v>0</v>
      </c>
      <c r="C43" s="50">
        <v>1069</v>
      </c>
      <c r="D43" s="50">
        <v>970</v>
      </c>
      <c r="E43" s="13">
        <v>0.877</v>
      </c>
      <c r="F43" s="14">
        <f t="shared" si="3"/>
        <v>0</v>
      </c>
      <c r="G43" s="14">
        <f t="shared" si="0"/>
        <v>0</v>
      </c>
      <c r="H43" s="12">
        <f t="shared" si="6"/>
        <v>98893.081208278149</v>
      </c>
      <c r="I43" s="12">
        <f t="shared" si="4"/>
        <v>0</v>
      </c>
      <c r="J43" s="12">
        <f t="shared" si="1"/>
        <v>98893.081208278149</v>
      </c>
      <c r="K43" s="12">
        <f t="shared" si="2"/>
        <v>5313434.8497917671</v>
      </c>
      <c r="L43" s="15">
        <f t="shared" si="5"/>
        <v>53.729085845764807</v>
      </c>
    </row>
    <row r="44" spans="1:12" ht="12.75" customHeight="1" x14ac:dyDescent="0.2">
      <c r="A44" s="16">
        <v>35</v>
      </c>
      <c r="B44" s="52">
        <v>0</v>
      </c>
      <c r="C44" s="50">
        <v>1184</v>
      </c>
      <c r="D44" s="50">
        <v>1045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98893.081208278149</v>
      </c>
      <c r="I44" s="12">
        <f t="shared" si="4"/>
        <v>0</v>
      </c>
      <c r="J44" s="12">
        <f t="shared" si="1"/>
        <v>98893.081208278149</v>
      </c>
      <c r="K44" s="12">
        <f t="shared" si="2"/>
        <v>5214541.7685834887</v>
      </c>
      <c r="L44" s="15">
        <f t="shared" si="5"/>
        <v>52.729085845764807</v>
      </c>
    </row>
    <row r="45" spans="1:12" ht="12.75" customHeight="1" x14ac:dyDescent="0.2">
      <c r="A45" s="16">
        <v>36</v>
      </c>
      <c r="B45" s="52">
        <v>0</v>
      </c>
      <c r="C45" s="50">
        <v>1172</v>
      </c>
      <c r="D45" s="50">
        <v>1156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98893.081208278149</v>
      </c>
      <c r="I45" s="12">
        <f t="shared" si="4"/>
        <v>0</v>
      </c>
      <c r="J45" s="12">
        <f t="shared" si="1"/>
        <v>98893.081208278149</v>
      </c>
      <c r="K45" s="12">
        <f t="shared" si="2"/>
        <v>5115648.6873752102</v>
      </c>
      <c r="L45" s="15">
        <f t="shared" si="5"/>
        <v>51.7290858457648</v>
      </c>
    </row>
    <row r="46" spans="1:12" ht="12.75" customHeight="1" x14ac:dyDescent="0.2">
      <c r="A46" s="16">
        <v>37</v>
      </c>
      <c r="B46" s="52">
        <v>0</v>
      </c>
      <c r="C46" s="50">
        <v>1216</v>
      </c>
      <c r="D46" s="50">
        <v>1143</v>
      </c>
      <c r="E46" s="13">
        <v>9.5600000000000004E-2</v>
      </c>
      <c r="F46" s="14">
        <f t="shared" si="3"/>
        <v>0</v>
      </c>
      <c r="G46" s="14">
        <f t="shared" si="0"/>
        <v>0</v>
      </c>
      <c r="H46" s="12">
        <f t="shared" si="6"/>
        <v>98893.081208278149</v>
      </c>
      <c r="I46" s="12">
        <f t="shared" si="4"/>
        <v>0</v>
      </c>
      <c r="J46" s="12">
        <f t="shared" si="1"/>
        <v>98893.081208278149</v>
      </c>
      <c r="K46" s="12">
        <f t="shared" si="2"/>
        <v>5016755.6061669318</v>
      </c>
      <c r="L46" s="15">
        <f t="shared" si="5"/>
        <v>50.7290858457648</v>
      </c>
    </row>
    <row r="47" spans="1:12" ht="12.75" customHeight="1" x14ac:dyDescent="0.2">
      <c r="A47" s="16">
        <v>38</v>
      </c>
      <c r="B47" s="52">
        <v>0</v>
      </c>
      <c r="C47" s="50">
        <v>1282</v>
      </c>
      <c r="D47" s="50">
        <v>1212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98893.081208278149</v>
      </c>
      <c r="I47" s="12">
        <f t="shared" si="4"/>
        <v>0</v>
      </c>
      <c r="J47" s="12">
        <f t="shared" si="1"/>
        <v>98893.081208278149</v>
      </c>
      <c r="K47" s="12">
        <f t="shared" si="2"/>
        <v>4917862.5249586534</v>
      </c>
      <c r="L47" s="15">
        <f t="shared" si="5"/>
        <v>49.729085845764793</v>
      </c>
    </row>
    <row r="48" spans="1:12" ht="12.75" customHeight="1" x14ac:dyDescent="0.2">
      <c r="A48" s="16">
        <v>39</v>
      </c>
      <c r="B48" s="52">
        <v>1</v>
      </c>
      <c r="C48" s="50">
        <v>1402</v>
      </c>
      <c r="D48" s="50">
        <v>1254</v>
      </c>
      <c r="E48" s="13">
        <v>0.94540000000000002</v>
      </c>
      <c r="F48" s="14">
        <f t="shared" si="3"/>
        <v>7.5301204819277112E-4</v>
      </c>
      <c r="G48" s="14">
        <f t="shared" si="0"/>
        <v>7.5298108978350735E-4</v>
      </c>
      <c r="H48" s="12">
        <f t="shared" si="6"/>
        <v>98893.081208278149</v>
      </c>
      <c r="I48" s="12">
        <f t="shared" si="4"/>
        <v>74.46462006025817</v>
      </c>
      <c r="J48" s="12">
        <f t="shared" si="1"/>
        <v>98889.015440022864</v>
      </c>
      <c r="K48" s="12">
        <f t="shared" si="2"/>
        <v>4818969.443750375</v>
      </c>
      <c r="L48" s="15">
        <f t="shared" si="5"/>
        <v>48.729085845764793</v>
      </c>
    </row>
    <row r="49" spans="1:12" ht="12.75" customHeight="1" x14ac:dyDescent="0.2">
      <c r="A49" s="16">
        <v>40</v>
      </c>
      <c r="B49" s="52">
        <v>2</v>
      </c>
      <c r="C49" s="50">
        <v>1471</v>
      </c>
      <c r="D49" s="50">
        <v>1381</v>
      </c>
      <c r="E49" s="13">
        <v>0.34970000000000001</v>
      </c>
      <c r="F49" s="14">
        <f t="shared" si="3"/>
        <v>1.4025245441795231E-3</v>
      </c>
      <c r="G49" s="14">
        <f t="shared" si="0"/>
        <v>1.4012465208800443E-3</v>
      </c>
      <c r="H49" s="12">
        <f t="shared" si="6"/>
        <v>98818.61658821789</v>
      </c>
      <c r="I49" s="12">
        <f t="shared" si="4"/>
        <v>138.46924269241936</v>
      </c>
      <c r="J49" s="12">
        <f t="shared" si="1"/>
        <v>98728.570039695012</v>
      </c>
      <c r="K49" s="12">
        <f t="shared" si="2"/>
        <v>4720080.4283103524</v>
      </c>
      <c r="L49" s="15">
        <f t="shared" si="5"/>
        <v>47.765093170441389</v>
      </c>
    </row>
    <row r="50" spans="1:12" ht="12.75" customHeight="1" x14ac:dyDescent="0.2">
      <c r="A50" s="16">
        <v>41</v>
      </c>
      <c r="B50" s="52">
        <v>0</v>
      </c>
      <c r="C50" s="50">
        <v>1609</v>
      </c>
      <c r="D50" s="50">
        <v>1445</v>
      </c>
      <c r="E50" s="13">
        <v>0.3634</v>
      </c>
      <c r="F50" s="14">
        <f t="shared" si="3"/>
        <v>0</v>
      </c>
      <c r="G50" s="14">
        <f t="shared" si="0"/>
        <v>0</v>
      </c>
      <c r="H50" s="12">
        <f t="shared" si="6"/>
        <v>98680.147345525475</v>
      </c>
      <c r="I50" s="12">
        <f t="shared" si="4"/>
        <v>0</v>
      </c>
      <c r="J50" s="12">
        <f t="shared" si="1"/>
        <v>98680.147345525475</v>
      </c>
      <c r="K50" s="12">
        <f t="shared" si="2"/>
        <v>4621351.8582706572</v>
      </c>
      <c r="L50" s="15">
        <f t="shared" si="5"/>
        <v>46.831627055532628</v>
      </c>
    </row>
    <row r="51" spans="1:12" ht="12.75" customHeight="1" x14ac:dyDescent="0.2">
      <c r="A51" s="16">
        <v>42</v>
      </c>
      <c r="B51" s="52">
        <v>1</v>
      </c>
      <c r="C51" s="50">
        <v>1688</v>
      </c>
      <c r="D51" s="50">
        <v>1609</v>
      </c>
      <c r="E51" s="13">
        <v>0</v>
      </c>
      <c r="F51" s="14">
        <f t="shared" si="3"/>
        <v>6.0661207158022447E-4</v>
      </c>
      <c r="G51" s="14">
        <f t="shared" si="0"/>
        <v>6.062443164595332E-4</v>
      </c>
      <c r="H51" s="12">
        <f t="shared" si="6"/>
        <v>98680.147345525475</v>
      </c>
      <c r="I51" s="12">
        <f t="shared" si="4"/>
        <v>59.824278475614108</v>
      </c>
      <c r="J51" s="12">
        <f t="shared" si="1"/>
        <v>98620.32306704986</v>
      </c>
      <c r="K51" s="12">
        <f t="shared" si="2"/>
        <v>4522671.710925132</v>
      </c>
      <c r="L51" s="15">
        <f t="shared" si="5"/>
        <v>45.831627055532635</v>
      </c>
    </row>
    <row r="52" spans="1:12" ht="12.75" customHeight="1" x14ac:dyDescent="0.2">
      <c r="A52" s="16">
        <v>43</v>
      </c>
      <c r="B52" s="52">
        <v>1</v>
      </c>
      <c r="C52" s="50">
        <v>1801</v>
      </c>
      <c r="D52" s="50">
        <v>1704</v>
      </c>
      <c r="E52" s="13">
        <v>0</v>
      </c>
      <c r="F52" s="14">
        <f t="shared" si="3"/>
        <v>5.7061340941512125E-4</v>
      </c>
      <c r="G52" s="14">
        <f t="shared" si="0"/>
        <v>5.7028799543769597E-4</v>
      </c>
      <c r="H52" s="12">
        <f t="shared" si="6"/>
        <v>98620.32306704986</v>
      </c>
      <c r="I52" s="12">
        <f t="shared" si="4"/>
        <v>56.241986351325835</v>
      </c>
      <c r="J52" s="12">
        <f t="shared" si="1"/>
        <v>98564.081080698539</v>
      </c>
      <c r="K52" s="12">
        <f t="shared" si="2"/>
        <v>4424051.3878580825</v>
      </c>
      <c r="L52" s="15">
        <f t="shared" si="5"/>
        <v>44.859429073764687</v>
      </c>
    </row>
    <row r="53" spans="1:12" ht="12.75" customHeight="1" x14ac:dyDescent="0.2">
      <c r="A53" s="16">
        <v>44</v>
      </c>
      <c r="B53" s="52">
        <v>1</v>
      </c>
      <c r="C53" s="50">
        <v>1895</v>
      </c>
      <c r="D53" s="50">
        <v>1781</v>
      </c>
      <c r="E53" s="13">
        <v>0.31969999999999998</v>
      </c>
      <c r="F53" s="14">
        <f t="shared" si="3"/>
        <v>5.4406964091403701E-4</v>
      </c>
      <c r="G53" s="14">
        <f t="shared" si="0"/>
        <v>5.4386833861221008E-4</v>
      </c>
      <c r="H53" s="12">
        <f t="shared" si="6"/>
        <v>98564.081080698539</v>
      </c>
      <c r="I53" s="12">
        <f t="shared" si="4"/>
        <v>53.605883024198683</v>
      </c>
      <c r="J53" s="12">
        <f t="shared" si="1"/>
        <v>98527.612998477183</v>
      </c>
      <c r="K53" s="12">
        <f t="shared" si="2"/>
        <v>4325487.3067773841</v>
      </c>
      <c r="L53" s="15">
        <f t="shared" si="5"/>
        <v>43.885026465532881</v>
      </c>
    </row>
    <row r="54" spans="1:12" ht="12.75" customHeight="1" x14ac:dyDescent="0.2">
      <c r="A54" s="16">
        <v>45</v>
      </c>
      <c r="B54" s="52">
        <v>4</v>
      </c>
      <c r="C54" s="50">
        <v>1806</v>
      </c>
      <c r="D54" s="50">
        <v>1877</v>
      </c>
      <c r="E54" s="13">
        <v>0.71579999999999999</v>
      </c>
      <c r="F54" s="14">
        <f t="shared" si="3"/>
        <v>2.1721422753190334E-3</v>
      </c>
      <c r="G54" s="14">
        <f t="shared" si="0"/>
        <v>2.17080218955792E-3</v>
      </c>
      <c r="H54" s="12">
        <f t="shared" si="6"/>
        <v>98510.475197674343</v>
      </c>
      <c r="I54" s="12">
        <f t="shared" si="4"/>
        <v>213.84675525350264</v>
      </c>
      <c r="J54" s="12">
        <f t="shared" si="1"/>
        <v>98449.699949831294</v>
      </c>
      <c r="K54" s="12">
        <f t="shared" si="2"/>
        <v>4226959.6937789069</v>
      </c>
      <c r="L54" s="15">
        <f t="shared" si="5"/>
        <v>42.908733160579636</v>
      </c>
    </row>
    <row r="55" spans="1:12" ht="12.75" customHeight="1" x14ac:dyDescent="0.2">
      <c r="A55" s="16">
        <v>46</v>
      </c>
      <c r="B55" s="52">
        <v>4</v>
      </c>
      <c r="C55" s="50">
        <v>1725</v>
      </c>
      <c r="D55" s="50">
        <v>1791</v>
      </c>
      <c r="E55" s="13">
        <v>0</v>
      </c>
      <c r="F55" s="14">
        <f t="shared" si="3"/>
        <v>2.2753128555176336E-3</v>
      </c>
      <c r="G55" s="14">
        <f t="shared" si="0"/>
        <v>2.2701475595913729E-3</v>
      </c>
      <c r="H55" s="12">
        <f t="shared" si="6"/>
        <v>98296.628442420842</v>
      </c>
      <c r="I55" s="12">
        <f t="shared" si="4"/>
        <v>223.14785117462162</v>
      </c>
      <c r="J55" s="12">
        <f t="shared" si="1"/>
        <v>98073.480591246218</v>
      </c>
      <c r="K55" s="12">
        <f t="shared" si="2"/>
        <v>4128509.9938290752</v>
      </c>
      <c r="L55" s="15">
        <f t="shared" si="5"/>
        <v>42.000524934051327</v>
      </c>
    </row>
    <row r="56" spans="1:12" ht="12.75" customHeight="1" x14ac:dyDescent="0.2">
      <c r="A56" s="16">
        <v>47</v>
      </c>
      <c r="B56" s="52">
        <v>0</v>
      </c>
      <c r="C56" s="50">
        <v>1678</v>
      </c>
      <c r="D56" s="50">
        <v>1720</v>
      </c>
      <c r="E56" s="13">
        <v>0.57789999999999997</v>
      </c>
      <c r="F56" s="14">
        <f t="shared" si="3"/>
        <v>0</v>
      </c>
      <c r="G56" s="14">
        <f t="shared" si="0"/>
        <v>0</v>
      </c>
      <c r="H56" s="12">
        <f t="shared" si="6"/>
        <v>98073.480591246218</v>
      </c>
      <c r="I56" s="12">
        <f t="shared" si="4"/>
        <v>0</v>
      </c>
      <c r="J56" s="12">
        <f t="shared" si="1"/>
        <v>98073.480591246218</v>
      </c>
      <c r="K56" s="12">
        <f t="shared" si="2"/>
        <v>4030436.5132378289</v>
      </c>
      <c r="L56" s="15">
        <f t="shared" si="5"/>
        <v>41.096089268372261</v>
      </c>
    </row>
    <row r="57" spans="1:12" ht="12.75" customHeight="1" x14ac:dyDescent="0.2">
      <c r="A57" s="16">
        <v>48</v>
      </c>
      <c r="B57" s="52">
        <v>1</v>
      </c>
      <c r="C57" s="50">
        <v>1593</v>
      </c>
      <c r="D57" s="50">
        <v>1690</v>
      </c>
      <c r="E57" s="13">
        <v>0.55600000000000005</v>
      </c>
      <c r="F57" s="14">
        <f t="shared" si="3"/>
        <v>6.0919890344197382E-4</v>
      </c>
      <c r="G57" s="14">
        <f t="shared" si="0"/>
        <v>6.0903416925303178E-4</v>
      </c>
      <c r="H57" s="12">
        <f t="shared" si="6"/>
        <v>98073.480591246218</v>
      </c>
      <c r="I57" s="12">
        <f t="shared" si="4"/>
        <v>59.730100777642974</v>
      </c>
      <c r="J57" s="12">
        <f t="shared" si="1"/>
        <v>98046.96042650094</v>
      </c>
      <c r="K57" s="12">
        <f t="shared" si="2"/>
        <v>3932363.0326465825</v>
      </c>
      <c r="L57" s="15">
        <f t="shared" si="5"/>
        <v>40.096089268372261</v>
      </c>
    </row>
    <row r="58" spans="1:12" ht="12.75" customHeight="1" x14ac:dyDescent="0.2">
      <c r="A58" s="16">
        <v>49</v>
      </c>
      <c r="B58" s="52">
        <v>2</v>
      </c>
      <c r="C58" s="50">
        <v>1536</v>
      </c>
      <c r="D58" s="50">
        <v>1592</v>
      </c>
      <c r="E58" s="13">
        <v>0.38200000000000001</v>
      </c>
      <c r="F58" s="14">
        <f t="shared" si="3"/>
        <v>1.2787723785166241E-3</v>
      </c>
      <c r="G58" s="14">
        <f t="shared" si="0"/>
        <v>1.2777625866003594E-3</v>
      </c>
      <c r="H58" s="12">
        <f t="shared" si="6"/>
        <v>98013.750490468577</v>
      </c>
      <c r="I58" s="12">
        <f t="shared" si="4"/>
        <v>125.23830334910338</v>
      </c>
      <c r="J58" s="12">
        <f t="shared" si="1"/>
        <v>97936.353218998833</v>
      </c>
      <c r="K58" s="12">
        <f t="shared" si="2"/>
        <v>3834316.0722200815</v>
      </c>
      <c r="L58" s="15">
        <f t="shared" si="5"/>
        <v>39.120185209043221</v>
      </c>
    </row>
    <row r="59" spans="1:12" ht="12.75" customHeight="1" x14ac:dyDescent="0.2">
      <c r="A59" s="16">
        <v>50</v>
      </c>
      <c r="B59" s="52">
        <v>1</v>
      </c>
      <c r="C59" s="50">
        <v>1547</v>
      </c>
      <c r="D59" s="50">
        <v>1536</v>
      </c>
      <c r="E59" s="13">
        <v>0.74770000000000003</v>
      </c>
      <c r="F59" s="14">
        <f t="shared" si="3"/>
        <v>6.4871878040869281E-4</v>
      </c>
      <c r="G59" s="14">
        <f t="shared" si="0"/>
        <v>6.4861262084707114E-4</v>
      </c>
      <c r="H59" s="12">
        <f t="shared" si="6"/>
        <v>97888.512187119471</v>
      </c>
      <c r="I59" s="12">
        <f t="shared" si="4"/>
        <v>63.491724440508023</v>
      </c>
      <c r="J59" s="12">
        <f t="shared" si="1"/>
        <v>97872.49322504313</v>
      </c>
      <c r="K59" s="12">
        <f t="shared" si="2"/>
        <v>3736379.7190010827</v>
      </c>
      <c r="L59" s="15">
        <f t="shared" si="5"/>
        <v>38.16974674064695</v>
      </c>
    </row>
    <row r="60" spans="1:12" ht="12.75" customHeight="1" x14ac:dyDescent="0.2">
      <c r="A60" s="16">
        <v>51</v>
      </c>
      <c r="B60" s="52">
        <v>2</v>
      </c>
      <c r="C60" s="50">
        <v>1439</v>
      </c>
      <c r="D60" s="50">
        <v>1527</v>
      </c>
      <c r="E60" s="13">
        <v>0</v>
      </c>
      <c r="F60" s="14">
        <f t="shared" si="3"/>
        <v>1.3486176668914363E-3</v>
      </c>
      <c r="G60" s="14">
        <f t="shared" si="0"/>
        <v>1.3468013468013467E-3</v>
      </c>
      <c r="H60" s="12">
        <f t="shared" si="6"/>
        <v>97825.020462678964</v>
      </c>
      <c r="I60" s="12">
        <f t="shared" si="4"/>
        <v>131.75086931000533</v>
      </c>
      <c r="J60" s="12">
        <f t="shared" si="1"/>
        <v>97693.269593368954</v>
      </c>
      <c r="K60" s="12">
        <f t="shared" si="2"/>
        <v>3638507.2257760395</v>
      </c>
      <c r="L60" s="15">
        <f t="shared" si="5"/>
        <v>37.194034906071494</v>
      </c>
    </row>
    <row r="61" spans="1:12" ht="12.75" customHeight="1" x14ac:dyDescent="0.2">
      <c r="A61" s="16">
        <v>52</v>
      </c>
      <c r="B61" s="52">
        <v>7</v>
      </c>
      <c r="C61" s="50">
        <v>1424</v>
      </c>
      <c r="D61" s="50">
        <v>1429</v>
      </c>
      <c r="E61" s="13">
        <v>0.5786</v>
      </c>
      <c r="F61" s="14">
        <f t="shared" si="3"/>
        <v>4.9071153172099546E-3</v>
      </c>
      <c r="G61" s="14">
        <f t="shared" si="0"/>
        <v>4.896989037320513E-3</v>
      </c>
      <c r="H61" s="12">
        <f t="shared" si="6"/>
        <v>97693.269593368954</v>
      </c>
      <c r="I61" s="12">
        <f t="shared" si="4"/>
        <v>478.40287021872518</v>
      </c>
      <c r="J61" s="12">
        <f t="shared" si="1"/>
        <v>97491.670623858794</v>
      </c>
      <c r="K61" s="12">
        <f t="shared" si="2"/>
        <v>3540813.9561826708</v>
      </c>
      <c r="L61" s="15">
        <f t="shared" si="5"/>
        <v>36.244195438648802</v>
      </c>
    </row>
    <row r="62" spans="1:12" ht="12.75" customHeight="1" x14ac:dyDescent="0.2">
      <c r="A62" s="16">
        <v>53</v>
      </c>
      <c r="B62" s="52">
        <v>3</v>
      </c>
      <c r="C62" s="50">
        <v>1345</v>
      </c>
      <c r="D62" s="50">
        <v>1420</v>
      </c>
      <c r="E62" s="13">
        <v>0.35520000000000002</v>
      </c>
      <c r="F62" s="14">
        <f t="shared" si="3"/>
        <v>2.16998191681736E-3</v>
      </c>
      <c r="G62" s="14">
        <f t="shared" si="0"/>
        <v>2.1669499110972684E-3</v>
      </c>
      <c r="H62" s="12">
        <f t="shared" si="6"/>
        <v>97214.866723150233</v>
      </c>
      <c r="I62" s="12">
        <f t="shared" si="4"/>
        <v>210.6597468030632</v>
      </c>
      <c r="J62" s="12">
        <f t="shared" si="1"/>
        <v>97079.033318411617</v>
      </c>
      <c r="K62" s="12">
        <f t="shared" si="2"/>
        <v>3443322.2855588119</v>
      </c>
      <c r="L62" s="15">
        <f t="shared" si="5"/>
        <v>35.419708956293178</v>
      </c>
    </row>
    <row r="63" spans="1:12" ht="12.75" customHeight="1" x14ac:dyDescent="0.2">
      <c r="A63" s="16">
        <v>54</v>
      </c>
      <c r="B63" s="52">
        <v>2</v>
      </c>
      <c r="C63" s="50">
        <v>1234</v>
      </c>
      <c r="D63" s="50">
        <v>1340</v>
      </c>
      <c r="E63" s="13">
        <v>0.4153</v>
      </c>
      <c r="F63" s="14">
        <f t="shared" si="3"/>
        <v>1.554001554001554E-3</v>
      </c>
      <c r="G63" s="14">
        <f t="shared" si="0"/>
        <v>1.5525908316095694E-3</v>
      </c>
      <c r="H63" s="12">
        <f t="shared" si="6"/>
        <v>97004.206976347166</v>
      </c>
      <c r="I63" s="12">
        <f t="shared" si="4"/>
        <v>150.60784237903363</v>
      </c>
      <c r="J63" s="12">
        <f t="shared" si="1"/>
        <v>96916.146570908153</v>
      </c>
      <c r="K63" s="12">
        <f t="shared" si="2"/>
        <v>3346243.2522404003</v>
      </c>
      <c r="L63" s="15">
        <f t="shared" si="5"/>
        <v>34.495856999854915</v>
      </c>
    </row>
    <row r="64" spans="1:12" ht="12.75" customHeight="1" x14ac:dyDescent="0.2">
      <c r="A64" s="16">
        <v>55</v>
      </c>
      <c r="B64" s="52">
        <v>6</v>
      </c>
      <c r="C64" s="50">
        <v>1287</v>
      </c>
      <c r="D64" s="50">
        <v>1226</v>
      </c>
      <c r="E64" s="13">
        <v>0.53759999999999997</v>
      </c>
      <c r="F64" s="14">
        <f t="shared" si="3"/>
        <v>4.7751691205730204E-3</v>
      </c>
      <c r="G64" s="14">
        <f t="shared" si="0"/>
        <v>4.7646485944604295E-3</v>
      </c>
      <c r="H64" s="12">
        <f t="shared" si="6"/>
        <v>96853.599133968135</v>
      </c>
      <c r="I64" s="12">
        <f t="shared" si="4"/>
        <v>461.47336498209512</v>
      </c>
      <c r="J64" s="12">
        <f t="shared" si="1"/>
        <v>96640.213850000408</v>
      </c>
      <c r="K64" s="12">
        <f t="shared" si="2"/>
        <v>3249327.1056694919</v>
      </c>
      <c r="L64" s="15">
        <f t="shared" si="5"/>
        <v>33.548852440424177</v>
      </c>
    </row>
    <row r="65" spans="1:12" ht="12.75" customHeight="1" x14ac:dyDescent="0.2">
      <c r="A65" s="16">
        <v>56</v>
      </c>
      <c r="B65" s="52">
        <v>2</v>
      </c>
      <c r="C65" s="50">
        <v>1243</v>
      </c>
      <c r="D65" s="50">
        <v>1272</v>
      </c>
      <c r="E65" s="13">
        <v>0.33650000000000002</v>
      </c>
      <c r="F65" s="14">
        <f t="shared" si="3"/>
        <v>1.5904572564612327E-3</v>
      </c>
      <c r="G65" s="14">
        <f t="shared" si="0"/>
        <v>1.5887806664458262E-3</v>
      </c>
      <c r="H65" s="12">
        <f t="shared" si="6"/>
        <v>96392.125768986036</v>
      </c>
      <c r="I65" s="12">
        <f t="shared" si="4"/>
        <v>153.14594581937953</v>
      </c>
      <c r="J65" s="12">
        <f t="shared" si="1"/>
        <v>96290.513433934873</v>
      </c>
      <c r="K65" s="12">
        <f t="shared" si="2"/>
        <v>3152686.8918194915</v>
      </c>
      <c r="L65" s="15">
        <f t="shared" si="5"/>
        <v>32.706892463137919</v>
      </c>
    </row>
    <row r="66" spans="1:12" ht="12.75" customHeight="1" x14ac:dyDescent="0.2">
      <c r="A66" s="16">
        <v>57</v>
      </c>
      <c r="B66" s="52">
        <v>1</v>
      </c>
      <c r="C66" s="50">
        <v>1274</v>
      </c>
      <c r="D66" s="50">
        <v>1245</v>
      </c>
      <c r="E66" s="13">
        <v>0.66190000000000004</v>
      </c>
      <c r="F66" s="14">
        <f t="shared" si="3"/>
        <v>7.9396585946804284E-4</v>
      </c>
      <c r="G66" s="14">
        <f t="shared" si="0"/>
        <v>7.937527845839873E-4</v>
      </c>
      <c r="H66" s="12">
        <f t="shared" si="6"/>
        <v>96238.97982316665</v>
      </c>
      <c r="I66" s="12">
        <f t="shared" si="4"/>
        <v>76.389958220160693</v>
      </c>
      <c r="J66" s="12">
        <f t="shared" si="1"/>
        <v>96213.15237829242</v>
      </c>
      <c r="K66" s="12">
        <f t="shared" si="2"/>
        <v>3056396.3783855569</v>
      </c>
      <c r="L66" s="15">
        <f t="shared" si="5"/>
        <v>31.758403756996405</v>
      </c>
    </row>
    <row r="67" spans="1:12" ht="12.75" customHeight="1" x14ac:dyDescent="0.2">
      <c r="A67" s="16">
        <v>58</v>
      </c>
      <c r="B67" s="52">
        <v>5</v>
      </c>
      <c r="C67" s="50">
        <v>1252</v>
      </c>
      <c r="D67" s="50">
        <v>1265</v>
      </c>
      <c r="E67" s="13">
        <v>0.3705</v>
      </c>
      <c r="F67" s="14">
        <f t="shared" si="3"/>
        <v>3.9729837107667859E-3</v>
      </c>
      <c r="G67" s="14">
        <f t="shared" si="0"/>
        <v>3.9630720942260026E-3</v>
      </c>
      <c r="H67" s="12">
        <f t="shared" si="6"/>
        <v>96162.589864946494</v>
      </c>
      <c r="I67" s="12">
        <f t="shared" si="4"/>
        <v>381.09927640226965</v>
      </c>
      <c r="J67" s="12">
        <f t="shared" si="1"/>
        <v>95922.687870451264</v>
      </c>
      <c r="K67" s="12">
        <f t="shared" si="2"/>
        <v>2960183.2260072646</v>
      </c>
      <c r="L67" s="15">
        <f t="shared" si="5"/>
        <v>30.783106301157559</v>
      </c>
    </row>
    <row r="68" spans="1:12" ht="12.75" customHeight="1" x14ac:dyDescent="0.2">
      <c r="A68" s="16">
        <v>59</v>
      </c>
      <c r="B68" s="52">
        <v>2</v>
      </c>
      <c r="C68" s="50">
        <v>1181</v>
      </c>
      <c r="D68" s="50">
        <v>1246</v>
      </c>
      <c r="E68" s="13">
        <v>0.5071</v>
      </c>
      <c r="F68" s="14">
        <f t="shared" si="3"/>
        <v>1.6481252575195715E-3</v>
      </c>
      <c r="G68" s="14">
        <f t="shared" si="0"/>
        <v>1.6467874717020156E-3</v>
      </c>
      <c r="H68" s="12">
        <f t="shared" si="6"/>
        <v>95781.490588544228</v>
      </c>
      <c r="I68" s="12">
        <f t="shared" si="4"/>
        <v>157.73175872215916</v>
      </c>
      <c r="J68" s="12">
        <f t="shared" si="1"/>
        <v>95703.744604670079</v>
      </c>
      <c r="K68" s="12">
        <f t="shared" si="2"/>
        <v>2864260.5381368133</v>
      </c>
      <c r="L68" s="15">
        <f t="shared" si="5"/>
        <v>29.90411321161239</v>
      </c>
    </row>
    <row r="69" spans="1:12" ht="12.75" customHeight="1" x14ac:dyDescent="0.2">
      <c r="A69" s="16">
        <v>60</v>
      </c>
      <c r="B69" s="52">
        <v>3</v>
      </c>
      <c r="C69" s="50">
        <v>1167</v>
      </c>
      <c r="D69" s="50">
        <v>1168</v>
      </c>
      <c r="E69" s="13">
        <v>0.35680000000000001</v>
      </c>
      <c r="F69" s="14">
        <f t="shared" si="3"/>
        <v>2.5695931477516059E-3</v>
      </c>
      <c r="G69" s="14">
        <f t="shared" si="0"/>
        <v>2.5653532286167543E-3</v>
      </c>
      <c r="H69" s="12">
        <f t="shared" si="6"/>
        <v>95623.758829822065</v>
      </c>
      <c r="I69" s="12">
        <f t="shared" si="4"/>
        <v>245.30871844655391</v>
      </c>
      <c r="J69" s="12">
        <f t="shared" si="1"/>
        <v>95465.976262117241</v>
      </c>
      <c r="K69" s="12">
        <f t="shared" si="2"/>
        <v>2768556.7935321433</v>
      </c>
      <c r="L69" s="15">
        <f t="shared" si="5"/>
        <v>28.952603698200544</v>
      </c>
    </row>
    <row r="70" spans="1:12" ht="12.75" customHeight="1" x14ac:dyDescent="0.2">
      <c r="A70" s="16">
        <v>61</v>
      </c>
      <c r="B70" s="52">
        <v>3</v>
      </c>
      <c r="C70" s="50">
        <v>1130</v>
      </c>
      <c r="D70" s="50">
        <v>1152</v>
      </c>
      <c r="E70" s="13">
        <v>0.55189999999999995</v>
      </c>
      <c r="F70" s="14">
        <f t="shared" si="3"/>
        <v>2.6292725679228747E-3</v>
      </c>
      <c r="G70" s="14">
        <f t="shared" si="0"/>
        <v>2.6261784647588298E-3</v>
      </c>
      <c r="H70" s="12">
        <f t="shared" si="6"/>
        <v>95378.45011137551</v>
      </c>
      <c r="I70" s="12">
        <f t="shared" si="4"/>
        <v>250.48083168456878</v>
      </c>
      <c r="J70" s="12">
        <f t="shared" si="1"/>
        <v>95266.209650697652</v>
      </c>
      <c r="K70" s="12">
        <f t="shared" si="2"/>
        <v>2673090.8172700261</v>
      </c>
      <c r="L70" s="15">
        <f t="shared" si="5"/>
        <v>28.02615070960578</v>
      </c>
    </row>
    <row r="71" spans="1:12" ht="12.75" customHeight="1" x14ac:dyDescent="0.2">
      <c r="A71" s="16">
        <v>62</v>
      </c>
      <c r="B71" s="52">
        <v>6</v>
      </c>
      <c r="C71" s="50">
        <v>1023</v>
      </c>
      <c r="D71" s="50">
        <v>1116</v>
      </c>
      <c r="E71" s="13">
        <v>0.55369999999999997</v>
      </c>
      <c r="F71" s="14">
        <f t="shared" si="3"/>
        <v>5.6100981767180924E-3</v>
      </c>
      <c r="G71" s="14">
        <f t="shared" si="0"/>
        <v>5.5960867684445616E-3</v>
      </c>
      <c r="H71" s="12">
        <f t="shared" si="6"/>
        <v>95127.969279690937</v>
      </c>
      <c r="I71" s="12">
        <f t="shared" si="4"/>
        <v>532.34437019507914</v>
      </c>
      <c r="J71" s="12">
        <f t="shared" si="1"/>
        <v>94890.383987272871</v>
      </c>
      <c r="K71" s="12">
        <f t="shared" si="2"/>
        <v>2577824.6076193284</v>
      </c>
      <c r="L71" s="15">
        <f t="shared" si="5"/>
        <v>27.09849297886435</v>
      </c>
    </row>
    <row r="72" spans="1:12" ht="12.75" customHeight="1" x14ac:dyDescent="0.2">
      <c r="A72" s="16">
        <v>63</v>
      </c>
      <c r="B72" s="52">
        <v>3</v>
      </c>
      <c r="C72" s="50">
        <v>1023</v>
      </c>
      <c r="D72" s="50">
        <v>1000</v>
      </c>
      <c r="E72" s="13">
        <v>0.79420000000000002</v>
      </c>
      <c r="F72" s="14">
        <f t="shared" si="3"/>
        <v>2.9658922392486408E-3</v>
      </c>
      <c r="G72" s="14">
        <f t="shared" si="0"/>
        <v>2.9640830204085019E-3</v>
      </c>
      <c r="H72" s="12">
        <f t="shared" si="6"/>
        <v>94595.624909495862</v>
      </c>
      <c r="I72" s="12">
        <f t="shared" si="4"/>
        <v>280.3892855991682</v>
      </c>
      <c r="J72" s="12">
        <f t="shared" si="1"/>
        <v>94537.920794519552</v>
      </c>
      <c r="K72" s="12">
        <f t="shared" si="2"/>
        <v>2482934.2236320553</v>
      </c>
      <c r="L72" s="15">
        <f t="shared" si="5"/>
        <v>26.247875903432075</v>
      </c>
    </row>
    <row r="73" spans="1:12" ht="12.75" customHeight="1" x14ac:dyDescent="0.2">
      <c r="A73" s="16">
        <v>64</v>
      </c>
      <c r="B73" s="52">
        <v>3</v>
      </c>
      <c r="C73" s="50">
        <v>978</v>
      </c>
      <c r="D73" s="50">
        <v>1023</v>
      </c>
      <c r="E73" s="13">
        <v>0.36270000000000002</v>
      </c>
      <c r="F73" s="14">
        <f t="shared" si="3"/>
        <v>2.9985007496251873E-3</v>
      </c>
      <c r="G73" s="14">
        <f t="shared" ref="G73:G108" si="7">F73/((1+(1-E73)*F73))</f>
        <v>2.9927817097941474E-3</v>
      </c>
      <c r="H73" s="12">
        <f t="shared" si="6"/>
        <v>94315.23562389669</v>
      </c>
      <c r="I73" s="12">
        <f t="shared" si="4"/>
        <v>282.26491213012343</v>
      </c>
      <c r="J73" s="12">
        <f t="shared" ref="J73:J108" si="8">H74+I73*E73</f>
        <v>94135.34819539616</v>
      </c>
      <c r="K73" s="12">
        <f t="shared" ref="K73:K97" si="9">K74+J73</f>
        <v>2388396.3028375357</v>
      </c>
      <c r="L73" s="15">
        <f t="shared" si="5"/>
        <v>25.323547007418881</v>
      </c>
    </row>
    <row r="74" spans="1:12" ht="12.75" customHeight="1" x14ac:dyDescent="0.2">
      <c r="A74" s="16">
        <v>65</v>
      </c>
      <c r="B74" s="52">
        <v>2</v>
      </c>
      <c r="C74" s="50">
        <v>999</v>
      </c>
      <c r="D74" s="50">
        <v>965</v>
      </c>
      <c r="E74" s="13">
        <v>0.58709999999999996</v>
      </c>
      <c r="F74" s="14">
        <f t="shared" ref="F74:F108" si="10">B74/((C74+D74)/2)</f>
        <v>2.0366598778004071E-3</v>
      </c>
      <c r="G74" s="14">
        <f t="shared" si="7"/>
        <v>2.0349486144950607E-3</v>
      </c>
      <c r="H74" s="12">
        <f t="shared" si="6"/>
        <v>94032.970711766568</v>
      </c>
      <c r="I74" s="12">
        <f t="shared" ref="I74:I108" si="11">H74*G74</f>
        <v>191.35226346676399</v>
      </c>
      <c r="J74" s="12">
        <f t="shared" si="8"/>
        <v>93953.961362181144</v>
      </c>
      <c r="K74" s="12">
        <f t="shared" si="9"/>
        <v>2294260.9546421394</v>
      </c>
      <c r="L74" s="15">
        <f t="shared" ref="L74:L108" si="12">K74/H74</f>
        <v>24.398473612777746</v>
      </c>
    </row>
    <row r="75" spans="1:12" ht="12.75" customHeight="1" x14ac:dyDescent="0.2">
      <c r="A75" s="16">
        <v>66</v>
      </c>
      <c r="B75" s="52">
        <v>3</v>
      </c>
      <c r="C75" s="50">
        <v>1099</v>
      </c>
      <c r="D75" s="50">
        <v>995</v>
      </c>
      <c r="E75" s="13">
        <v>0.46610000000000001</v>
      </c>
      <c r="F75" s="14">
        <f t="shared" si="10"/>
        <v>2.8653295128939827E-3</v>
      </c>
      <c r="G75" s="14">
        <f t="shared" si="7"/>
        <v>2.8609528288958525E-3</v>
      </c>
      <c r="H75" s="12">
        <f t="shared" ref="H75:H108" si="13">H74-I74</f>
        <v>93841.618448299807</v>
      </c>
      <c r="I75" s="12">
        <f t="shared" si="11"/>
        <v>268.47644376782853</v>
      </c>
      <c r="J75" s="12">
        <f t="shared" si="8"/>
        <v>93698.278874972166</v>
      </c>
      <c r="K75" s="12">
        <f t="shared" si="9"/>
        <v>2200306.9932799581</v>
      </c>
      <c r="L75" s="15">
        <f t="shared" si="12"/>
        <v>23.447027338857907</v>
      </c>
    </row>
    <row r="76" spans="1:12" ht="12.75" customHeight="1" x14ac:dyDescent="0.2">
      <c r="A76" s="16">
        <v>67</v>
      </c>
      <c r="B76" s="52">
        <v>10</v>
      </c>
      <c r="C76" s="50">
        <v>1255</v>
      </c>
      <c r="D76" s="50">
        <v>1087</v>
      </c>
      <c r="E76" s="13">
        <v>0.54269999999999996</v>
      </c>
      <c r="F76" s="14">
        <f t="shared" si="10"/>
        <v>8.539709649871904E-3</v>
      </c>
      <c r="G76" s="14">
        <f t="shared" si="7"/>
        <v>8.5064900265657689E-3</v>
      </c>
      <c r="H76" s="12">
        <f t="shared" si="13"/>
        <v>93573.142004531983</v>
      </c>
      <c r="I76" s="12">
        <f t="shared" si="11"/>
        <v>795.97899921597377</v>
      </c>
      <c r="J76" s="12">
        <f t="shared" si="8"/>
        <v>93209.14080819051</v>
      </c>
      <c r="K76" s="12">
        <f t="shared" si="9"/>
        <v>2106608.7144049858</v>
      </c>
      <c r="L76" s="15">
        <f t="shared" si="12"/>
        <v>22.512963327692443</v>
      </c>
    </row>
    <row r="77" spans="1:12" ht="12.75" customHeight="1" x14ac:dyDescent="0.2">
      <c r="A77" s="16">
        <v>68</v>
      </c>
      <c r="B77" s="52">
        <v>2</v>
      </c>
      <c r="C77" s="50">
        <v>1233</v>
      </c>
      <c r="D77" s="50">
        <v>1232</v>
      </c>
      <c r="E77" s="13">
        <v>0.42649999999999999</v>
      </c>
      <c r="F77" s="14">
        <f t="shared" si="10"/>
        <v>1.6227180527383367E-3</v>
      </c>
      <c r="G77" s="14">
        <f t="shared" si="7"/>
        <v>1.6212093086596085E-3</v>
      </c>
      <c r="H77" s="12">
        <f t="shared" si="13"/>
        <v>92777.163005316004</v>
      </c>
      <c r="I77" s="12">
        <f t="shared" si="11"/>
        <v>150.41120029524816</v>
      </c>
      <c r="J77" s="12">
        <f t="shared" si="8"/>
        <v>92690.902181946687</v>
      </c>
      <c r="K77" s="12">
        <f t="shared" si="9"/>
        <v>2013399.5735967951</v>
      </c>
      <c r="L77" s="15">
        <f t="shared" si="12"/>
        <v>21.70145656945158</v>
      </c>
    </row>
    <row r="78" spans="1:12" ht="12.75" customHeight="1" x14ac:dyDescent="0.2">
      <c r="A78" s="16">
        <v>69</v>
      </c>
      <c r="B78" s="52">
        <v>5</v>
      </c>
      <c r="C78" s="50">
        <v>1235</v>
      </c>
      <c r="D78" s="50">
        <v>1210</v>
      </c>
      <c r="E78" s="13">
        <v>0.37240000000000001</v>
      </c>
      <c r="F78" s="14">
        <f t="shared" si="10"/>
        <v>4.0899795501022499E-3</v>
      </c>
      <c r="G78" s="14">
        <f t="shared" si="7"/>
        <v>4.0795079787017052E-3</v>
      </c>
      <c r="H78" s="12">
        <f t="shared" si="13"/>
        <v>92626.751805020758</v>
      </c>
      <c r="I78" s="12">
        <f t="shared" si="11"/>
        <v>377.87157302980478</v>
      </c>
      <c r="J78" s="12">
        <f t="shared" si="8"/>
        <v>92389.599605787254</v>
      </c>
      <c r="K78" s="12">
        <f t="shared" si="9"/>
        <v>1920708.6714148484</v>
      </c>
      <c r="L78" s="15">
        <f t="shared" si="12"/>
        <v>20.736003735270117</v>
      </c>
    </row>
    <row r="79" spans="1:12" ht="12.75" customHeight="1" x14ac:dyDescent="0.2">
      <c r="A79" s="16">
        <v>70</v>
      </c>
      <c r="B79" s="52">
        <v>10</v>
      </c>
      <c r="C79" s="50">
        <v>1376</v>
      </c>
      <c r="D79" s="50">
        <v>1228</v>
      </c>
      <c r="E79" s="13">
        <v>0.30580000000000002</v>
      </c>
      <c r="F79" s="14">
        <f t="shared" si="10"/>
        <v>7.6804915514592934E-3</v>
      </c>
      <c r="G79" s="14">
        <f t="shared" si="7"/>
        <v>7.6397579113513048E-3</v>
      </c>
      <c r="H79" s="12">
        <f t="shared" si="13"/>
        <v>92248.880231990959</v>
      </c>
      <c r="I79" s="12">
        <f t="shared" si="11"/>
        <v>704.75911256565189</v>
      </c>
      <c r="J79" s="12">
        <f t="shared" si="8"/>
        <v>91759.636456047883</v>
      </c>
      <c r="K79" s="12">
        <f t="shared" si="9"/>
        <v>1828319.0718090611</v>
      </c>
      <c r="L79" s="15">
        <f t="shared" si="12"/>
        <v>19.819417506327831</v>
      </c>
    </row>
    <row r="80" spans="1:12" ht="12.75" customHeight="1" x14ac:dyDescent="0.2">
      <c r="A80" s="16">
        <v>71</v>
      </c>
      <c r="B80" s="52">
        <v>8</v>
      </c>
      <c r="C80" s="50">
        <v>1396</v>
      </c>
      <c r="D80" s="50">
        <v>1364</v>
      </c>
      <c r="E80" s="13">
        <v>0.51480000000000004</v>
      </c>
      <c r="F80" s="14">
        <f t="shared" si="10"/>
        <v>5.7971014492753624E-3</v>
      </c>
      <c r="G80" s="14">
        <f t="shared" si="7"/>
        <v>5.7808413667758867E-3</v>
      </c>
      <c r="H80" s="12">
        <f t="shared" si="13"/>
        <v>91544.121119425312</v>
      </c>
      <c r="I80" s="12">
        <f t="shared" si="11"/>
        <v>529.20204225231589</v>
      </c>
      <c r="J80" s="12">
        <f t="shared" si="8"/>
        <v>91287.352288524489</v>
      </c>
      <c r="K80" s="12">
        <f t="shared" si="9"/>
        <v>1736559.4353530132</v>
      </c>
      <c r="L80" s="15">
        <f t="shared" si="12"/>
        <v>18.969644518052203</v>
      </c>
    </row>
    <row r="81" spans="1:12" ht="12.75" customHeight="1" x14ac:dyDescent="0.2">
      <c r="A81" s="16">
        <v>72</v>
      </c>
      <c r="B81" s="52">
        <v>8</v>
      </c>
      <c r="C81" s="50">
        <v>1574</v>
      </c>
      <c r="D81" s="50">
        <v>1387</v>
      </c>
      <c r="E81" s="13">
        <v>0.46479999999999999</v>
      </c>
      <c r="F81" s="14">
        <f t="shared" si="10"/>
        <v>5.4035798716649784E-3</v>
      </c>
      <c r="G81" s="14">
        <f t="shared" si="7"/>
        <v>5.3879978038520954E-3</v>
      </c>
      <c r="H81" s="12">
        <f t="shared" si="13"/>
        <v>91014.919077172992</v>
      </c>
      <c r="I81" s="12">
        <f t="shared" si="11"/>
        <v>490.38818410558429</v>
      </c>
      <c r="J81" s="12">
        <f t="shared" si="8"/>
        <v>90752.463321039686</v>
      </c>
      <c r="K81" s="12">
        <f t="shared" si="9"/>
        <v>1645272.0830644888</v>
      </c>
      <c r="L81" s="15">
        <f t="shared" si="12"/>
        <v>18.076949358922537</v>
      </c>
    </row>
    <row r="82" spans="1:12" ht="12.75" customHeight="1" x14ac:dyDescent="0.2">
      <c r="A82" s="16">
        <v>73</v>
      </c>
      <c r="B82" s="52">
        <v>9</v>
      </c>
      <c r="C82" s="50">
        <v>1334</v>
      </c>
      <c r="D82" s="50">
        <v>1558</v>
      </c>
      <c r="E82" s="13">
        <v>0.5907</v>
      </c>
      <c r="F82" s="14">
        <f t="shared" si="10"/>
        <v>6.2240663900414933E-3</v>
      </c>
      <c r="G82" s="14">
        <f t="shared" si="7"/>
        <v>6.2082508067104565E-3</v>
      </c>
      <c r="H82" s="12">
        <f t="shared" si="13"/>
        <v>90524.530893067407</v>
      </c>
      <c r="I82" s="12">
        <f t="shared" si="11"/>
        <v>561.99899194397142</v>
      </c>
      <c r="J82" s="12">
        <f t="shared" si="8"/>
        <v>90294.504705664745</v>
      </c>
      <c r="K82" s="12">
        <f t="shared" si="9"/>
        <v>1554519.6197434491</v>
      </c>
      <c r="L82" s="15">
        <f t="shared" si="12"/>
        <v>17.172357640601682</v>
      </c>
    </row>
    <row r="83" spans="1:12" ht="12.75" customHeight="1" x14ac:dyDescent="0.2">
      <c r="A83" s="16">
        <v>74</v>
      </c>
      <c r="B83" s="52">
        <v>8</v>
      </c>
      <c r="C83" s="50">
        <v>1228</v>
      </c>
      <c r="D83" s="50">
        <v>1309</v>
      </c>
      <c r="E83" s="13">
        <v>0.58150000000000002</v>
      </c>
      <c r="F83" s="14">
        <f t="shared" si="10"/>
        <v>6.3066614111154905E-3</v>
      </c>
      <c r="G83" s="14">
        <f t="shared" si="7"/>
        <v>6.2900598184688732E-3</v>
      </c>
      <c r="H83" s="12">
        <f t="shared" si="13"/>
        <v>89962.531901123439</v>
      </c>
      <c r="I83" s="12">
        <f t="shared" si="11"/>
        <v>565.8697070789807</v>
      </c>
      <c r="J83" s="12">
        <f t="shared" si="8"/>
        <v>89725.715428710886</v>
      </c>
      <c r="K83" s="12">
        <f t="shared" si="9"/>
        <v>1464225.1150377844</v>
      </c>
      <c r="L83" s="15">
        <f t="shared" si="12"/>
        <v>16.275943819001156</v>
      </c>
    </row>
    <row r="84" spans="1:12" ht="12.75" customHeight="1" x14ac:dyDescent="0.2">
      <c r="A84" s="16">
        <v>75</v>
      </c>
      <c r="B84" s="52">
        <v>20</v>
      </c>
      <c r="C84" s="50">
        <v>1283</v>
      </c>
      <c r="D84" s="50">
        <v>1224</v>
      </c>
      <c r="E84" s="13">
        <v>0.50019999999999998</v>
      </c>
      <c r="F84" s="14">
        <f t="shared" si="10"/>
        <v>1.5955325089748704E-2</v>
      </c>
      <c r="G84" s="14">
        <f t="shared" si="7"/>
        <v>1.5829096411860425E-2</v>
      </c>
      <c r="H84" s="12">
        <f t="shared" si="13"/>
        <v>89396.66219404446</v>
      </c>
      <c r="I84" s="12">
        <f t="shared" si="11"/>
        <v>1415.0683847680477</v>
      </c>
      <c r="J84" s="12">
        <f t="shared" si="8"/>
        <v>88689.411015337391</v>
      </c>
      <c r="K84" s="12">
        <f t="shared" si="9"/>
        <v>1374499.3996090735</v>
      </c>
      <c r="L84" s="15">
        <f t="shared" si="12"/>
        <v>15.375287688320892</v>
      </c>
    </row>
    <row r="85" spans="1:12" ht="12.75" customHeight="1" x14ac:dyDescent="0.2">
      <c r="A85" s="16">
        <v>76</v>
      </c>
      <c r="B85" s="52">
        <v>14</v>
      </c>
      <c r="C85" s="50">
        <v>1200</v>
      </c>
      <c r="D85" s="50">
        <v>1264</v>
      </c>
      <c r="E85" s="13">
        <v>0.4667</v>
      </c>
      <c r="F85" s="14">
        <f t="shared" si="10"/>
        <v>1.1363636363636364E-2</v>
      </c>
      <c r="G85" s="14">
        <f t="shared" si="7"/>
        <v>1.1295184975596752E-2</v>
      </c>
      <c r="H85" s="12">
        <f t="shared" si="13"/>
        <v>87981.593809276412</v>
      </c>
      <c r="I85" s="12">
        <f t="shared" si="11"/>
        <v>993.76837652359518</v>
      </c>
      <c r="J85" s="12">
        <f t="shared" si="8"/>
        <v>87451.617134076369</v>
      </c>
      <c r="K85" s="12">
        <f t="shared" si="9"/>
        <v>1285809.9885937362</v>
      </c>
      <c r="L85" s="15">
        <f t="shared" si="12"/>
        <v>14.614533937417326</v>
      </c>
    </row>
    <row r="86" spans="1:12" ht="12.75" customHeight="1" x14ac:dyDescent="0.2">
      <c r="A86" s="16">
        <v>77</v>
      </c>
      <c r="B86" s="52">
        <v>15</v>
      </c>
      <c r="C86" s="50">
        <v>1127</v>
      </c>
      <c r="D86" s="50">
        <v>1172</v>
      </c>
      <c r="E86" s="13">
        <v>0.46089999999999998</v>
      </c>
      <c r="F86" s="14">
        <f t="shared" si="10"/>
        <v>1.3049151805132666E-2</v>
      </c>
      <c r="G86" s="14">
        <f t="shared" si="7"/>
        <v>1.2957994931696247E-2</v>
      </c>
      <c r="H86" s="12">
        <f t="shared" si="13"/>
        <v>86987.825432752812</v>
      </c>
      <c r="I86" s="12">
        <f t="shared" si="11"/>
        <v>1127.1878010768887</v>
      </c>
      <c r="J86" s="12">
        <f t="shared" si="8"/>
        <v>86380.158489192268</v>
      </c>
      <c r="K86" s="12">
        <f t="shared" si="9"/>
        <v>1198358.3714596599</v>
      </c>
      <c r="L86" s="15">
        <f t="shared" si="12"/>
        <v>13.776161957124311</v>
      </c>
    </row>
    <row r="87" spans="1:12" ht="12.75" customHeight="1" x14ac:dyDescent="0.2">
      <c r="A87" s="16">
        <v>78</v>
      </c>
      <c r="B87" s="52">
        <v>14</v>
      </c>
      <c r="C87" s="50">
        <v>844</v>
      </c>
      <c r="D87" s="50">
        <v>1111</v>
      </c>
      <c r="E87" s="13">
        <v>0.5161</v>
      </c>
      <c r="F87" s="14">
        <f t="shared" si="10"/>
        <v>1.432225063938619E-2</v>
      </c>
      <c r="G87" s="14">
        <f t="shared" si="7"/>
        <v>1.4223672946553736E-2</v>
      </c>
      <c r="H87" s="12">
        <f t="shared" si="13"/>
        <v>85860.637631675927</v>
      </c>
      <c r="I87" s="12">
        <f t="shared" si="11"/>
        <v>1221.2536286555226</v>
      </c>
      <c r="J87" s="12">
        <f t="shared" si="8"/>
        <v>85269.673000769515</v>
      </c>
      <c r="K87" s="12">
        <f t="shared" si="9"/>
        <v>1111978.2129704675</v>
      </c>
      <c r="L87" s="15">
        <f t="shared" si="12"/>
        <v>12.950966166133311</v>
      </c>
    </row>
    <row r="88" spans="1:12" ht="12.75" customHeight="1" x14ac:dyDescent="0.2">
      <c r="A88" s="16">
        <v>79</v>
      </c>
      <c r="B88" s="52">
        <v>15</v>
      </c>
      <c r="C88" s="50">
        <v>713</v>
      </c>
      <c r="D88" s="50">
        <v>828</v>
      </c>
      <c r="E88" s="13">
        <v>0.47889999999999999</v>
      </c>
      <c r="F88" s="14">
        <f t="shared" si="10"/>
        <v>1.9467878001297859E-2</v>
      </c>
      <c r="G88" s="14">
        <f t="shared" si="7"/>
        <v>1.9272365419466246E-2</v>
      </c>
      <c r="H88" s="12">
        <f t="shared" si="13"/>
        <v>84639.384003020401</v>
      </c>
      <c r="I88" s="12">
        <f t="shared" si="11"/>
        <v>1631.2011373847349</v>
      </c>
      <c r="J88" s="12">
        <f t="shared" si="8"/>
        <v>83789.365090329215</v>
      </c>
      <c r="K88" s="12">
        <f t="shared" si="9"/>
        <v>1026708.5399696979</v>
      </c>
      <c r="L88" s="15">
        <f t="shared" si="12"/>
        <v>12.130387668382125</v>
      </c>
    </row>
    <row r="89" spans="1:12" ht="12.75" customHeight="1" x14ac:dyDescent="0.2">
      <c r="A89" s="16">
        <v>80</v>
      </c>
      <c r="B89" s="52">
        <v>16</v>
      </c>
      <c r="C89" s="50">
        <v>944</v>
      </c>
      <c r="D89" s="50">
        <v>693</v>
      </c>
      <c r="E89" s="13">
        <v>0.42080000000000001</v>
      </c>
      <c r="F89" s="14">
        <f t="shared" si="10"/>
        <v>1.9547953573610263E-2</v>
      </c>
      <c r="G89" s="14">
        <f t="shared" si="7"/>
        <v>1.9329106057838483E-2</v>
      </c>
      <c r="H89" s="12">
        <f t="shared" si="13"/>
        <v>83008.182865635667</v>
      </c>
      <c r="I89" s="12">
        <f t="shared" si="11"/>
        <v>1604.4739702783229</v>
      </c>
      <c r="J89" s="12">
        <f t="shared" si="8"/>
        <v>82078.87154205046</v>
      </c>
      <c r="K89" s="12">
        <f t="shared" si="9"/>
        <v>942919.17487936874</v>
      </c>
      <c r="L89" s="15">
        <f t="shared" si="12"/>
        <v>11.359352082259896</v>
      </c>
    </row>
    <row r="90" spans="1:12" ht="12.75" customHeight="1" x14ac:dyDescent="0.2">
      <c r="A90" s="16">
        <v>81</v>
      </c>
      <c r="B90" s="52">
        <v>19</v>
      </c>
      <c r="C90" s="50">
        <v>481</v>
      </c>
      <c r="D90" s="50">
        <v>909</v>
      </c>
      <c r="E90" s="13">
        <v>0.56259999999999999</v>
      </c>
      <c r="F90" s="14">
        <f t="shared" si="10"/>
        <v>2.7338129496402876E-2</v>
      </c>
      <c r="G90" s="14">
        <f t="shared" si="7"/>
        <v>2.7015091198682343E-2</v>
      </c>
      <c r="H90" s="12">
        <f t="shared" si="13"/>
        <v>81403.70889535734</v>
      </c>
      <c r="I90" s="12">
        <f t="shared" si="11"/>
        <v>2199.1286197190675</v>
      </c>
      <c r="J90" s="12">
        <f t="shared" si="8"/>
        <v>80441.810037092218</v>
      </c>
      <c r="K90" s="12">
        <f t="shared" si="9"/>
        <v>860840.30333731824</v>
      </c>
      <c r="L90" s="15">
        <f t="shared" si="12"/>
        <v>10.574951866676116</v>
      </c>
    </row>
    <row r="91" spans="1:12" ht="12.75" customHeight="1" x14ac:dyDescent="0.2">
      <c r="A91" s="16">
        <v>82</v>
      </c>
      <c r="B91" s="52">
        <v>15</v>
      </c>
      <c r="C91" s="50">
        <v>547</v>
      </c>
      <c r="D91" s="50">
        <v>463</v>
      </c>
      <c r="E91" s="13">
        <v>0.58709999999999996</v>
      </c>
      <c r="F91" s="14">
        <f t="shared" si="10"/>
        <v>2.9702970297029702E-2</v>
      </c>
      <c r="G91" s="14">
        <f t="shared" si="7"/>
        <v>2.9343096107442682E-2</v>
      </c>
      <c r="H91" s="12">
        <f t="shared" si="13"/>
        <v>79204.580275638276</v>
      </c>
      <c r="I91" s="12">
        <f t="shared" si="11"/>
        <v>2324.1076111777129</v>
      </c>
      <c r="J91" s="12">
        <f t="shared" si="8"/>
        <v>78244.956242983011</v>
      </c>
      <c r="K91" s="12">
        <f t="shared" si="9"/>
        <v>780398.49330022605</v>
      </c>
      <c r="L91" s="15">
        <f t="shared" si="12"/>
        <v>9.8529465162794487</v>
      </c>
    </row>
    <row r="92" spans="1:12" ht="12.75" customHeight="1" x14ac:dyDescent="0.2">
      <c r="A92" s="16">
        <v>83</v>
      </c>
      <c r="B92" s="52">
        <v>17</v>
      </c>
      <c r="C92" s="50">
        <v>567</v>
      </c>
      <c r="D92" s="50">
        <v>537</v>
      </c>
      <c r="E92" s="13">
        <v>0.43319999999999997</v>
      </c>
      <c r="F92" s="14">
        <f t="shared" si="10"/>
        <v>3.0797101449275364E-2</v>
      </c>
      <c r="G92" s="14">
        <f t="shared" si="7"/>
        <v>3.0268736525960963E-2</v>
      </c>
      <c r="H92" s="12">
        <f t="shared" si="13"/>
        <v>76880.472664460569</v>
      </c>
      <c r="I92" s="12">
        <f t="shared" si="11"/>
        <v>2327.0747710719011</v>
      </c>
      <c r="J92" s="12">
        <f t="shared" si="8"/>
        <v>75561.486684217016</v>
      </c>
      <c r="K92" s="12">
        <f t="shared" si="9"/>
        <v>702153.53705724305</v>
      </c>
      <c r="L92" s="15">
        <f t="shared" si="12"/>
        <v>9.1330543728801317</v>
      </c>
    </row>
    <row r="93" spans="1:12" ht="12.75" customHeight="1" x14ac:dyDescent="0.2">
      <c r="A93" s="16">
        <v>84</v>
      </c>
      <c r="B93" s="52">
        <v>28</v>
      </c>
      <c r="C93" s="50">
        <v>586</v>
      </c>
      <c r="D93" s="50">
        <v>540</v>
      </c>
      <c r="E93" s="13">
        <v>0.52600000000000002</v>
      </c>
      <c r="F93" s="14">
        <f t="shared" si="10"/>
        <v>4.9733570159857902E-2</v>
      </c>
      <c r="G93" s="14">
        <f t="shared" si="7"/>
        <v>4.8588166699058778E-2</v>
      </c>
      <c r="H93" s="12">
        <f t="shared" si="13"/>
        <v>74553.397893388668</v>
      </c>
      <c r="I93" s="12">
        <f t="shared" si="11"/>
        <v>3622.4129248252261</v>
      </c>
      <c r="J93" s="12">
        <f t="shared" si="8"/>
        <v>72836.374167021509</v>
      </c>
      <c r="K93" s="12">
        <f t="shared" si="9"/>
        <v>626592.05037302605</v>
      </c>
      <c r="L93" s="15">
        <f t="shared" si="12"/>
        <v>8.4046075440994983</v>
      </c>
    </row>
    <row r="94" spans="1:12" ht="12.75" customHeight="1" x14ac:dyDescent="0.2">
      <c r="A94" s="16">
        <v>85</v>
      </c>
      <c r="B94" s="52">
        <v>37</v>
      </c>
      <c r="C94" s="50">
        <v>518</v>
      </c>
      <c r="D94" s="50">
        <v>551</v>
      </c>
      <c r="E94" s="13">
        <v>0.54759999999999998</v>
      </c>
      <c r="F94" s="14">
        <f t="shared" si="10"/>
        <v>6.9223573433115054E-2</v>
      </c>
      <c r="G94" s="14">
        <f t="shared" si="7"/>
        <v>6.7121545145225614E-2</v>
      </c>
      <c r="H94" s="12">
        <f t="shared" si="13"/>
        <v>70930.98496856344</v>
      </c>
      <c r="I94" s="12">
        <f t="shared" si="11"/>
        <v>4760.9973097627508</v>
      </c>
      <c r="J94" s="12">
        <f t="shared" si="8"/>
        <v>68777.109785626773</v>
      </c>
      <c r="K94" s="12">
        <f t="shared" si="9"/>
        <v>553755.67620600457</v>
      </c>
      <c r="L94" s="15">
        <f t="shared" si="12"/>
        <v>7.806964423959835</v>
      </c>
    </row>
    <row r="95" spans="1:12" ht="12.75" customHeight="1" x14ac:dyDescent="0.2">
      <c r="A95" s="16">
        <v>86</v>
      </c>
      <c r="B95" s="52">
        <v>24</v>
      </c>
      <c r="C95" s="50">
        <v>415</v>
      </c>
      <c r="D95" s="50">
        <v>488</v>
      </c>
      <c r="E95" s="13">
        <v>0.49669999999999997</v>
      </c>
      <c r="F95" s="14">
        <f t="shared" si="10"/>
        <v>5.3156146179401995E-2</v>
      </c>
      <c r="G95" s="14">
        <f t="shared" si="7"/>
        <v>5.1771088953085041E-2</v>
      </c>
      <c r="H95" s="12">
        <f t="shared" si="13"/>
        <v>66169.987658800688</v>
      </c>
      <c r="I95" s="12">
        <f t="shared" si="11"/>
        <v>3425.6923171083099</v>
      </c>
      <c r="J95" s="12">
        <f t="shared" si="8"/>
        <v>64445.836715600075</v>
      </c>
      <c r="K95" s="12">
        <f t="shared" si="9"/>
        <v>484978.56642037781</v>
      </c>
      <c r="L95" s="15">
        <f t="shared" si="12"/>
        <v>7.3292830115236551</v>
      </c>
    </row>
    <row r="96" spans="1:12" ht="12.75" customHeight="1" x14ac:dyDescent="0.2">
      <c r="A96" s="16">
        <v>87</v>
      </c>
      <c r="B96" s="52">
        <v>30</v>
      </c>
      <c r="C96" s="50">
        <v>355</v>
      </c>
      <c r="D96" s="50">
        <v>372</v>
      </c>
      <c r="E96" s="13">
        <v>0.52400000000000002</v>
      </c>
      <c r="F96" s="14">
        <f t="shared" si="10"/>
        <v>8.2530949105914714E-2</v>
      </c>
      <c r="G96" s="14">
        <f t="shared" si="7"/>
        <v>7.9411297580602461E-2</v>
      </c>
      <c r="H96" s="12">
        <f t="shared" si="13"/>
        <v>62744.295341692377</v>
      </c>
      <c r="I96" s="12">
        <f t="shared" si="11"/>
        <v>4982.6059088643424</v>
      </c>
      <c r="J96" s="12">
        <f t="shared" si="8"/>
        <v>60372.574929072951</v>
      </c>
      <c r="K96" s="12">
        <f t="shared" si="9"/>
        <v>420532.72970477777</v>
      </c>
      <c r="L96" s="15">
        <f t="shared" si="12"/>
        <v>6.7023261224728721</v>
      </c>
    </row>
    <row r="97" spans="1:12" ht="12.75" customHeight="1" x14ac:dyDescent="0.2">
      <c r="A97" s="16">
        <v>88</v>
      </c>
      <c r="B97" s="52">
        <v>31</v>
      </c>
      <c r="C97" s="50">
        <v>342</v>
      </c>
      <c r="D97" s="50">
        <v>324</v>
      </c>
      <c r="E97" s="13">
        <v>0.52080000000000004</v>
      </c>
      <c r="F97" s="14">
        <f t="shared" si="10"/>
        <v>9.3093093093093091E-2</v>
      </c>
      <c r="G97" s="14">
        <f t="shared" si="7"/>
        <v>8.9117540861829866E-2</v>
      </c>
      <c r="H97" s="12">
        <f t="shared" si="13"/>
        <v>57761.689432828032</v>
      </c>
      <c r="I97" s="12">
        <f t="shared" si="11"/>
        <v>5147.579718278379</v>
      </c>
      <c r="J97" s="12">
        <f t="shared" si="8"/>
        <v>55294.969231829033</v>
      </c>
      <c r="K97" s="12">
        <f t="shared" si="9"/>
        <v>360160.15477570484</v>
      </c>
      <c r="L97" s="15">
        <f t="shared" si="12"/>
        <v>6.2352773665760015</v>
      </c>
    </row>
    <row r="98" spans="1:12" ht="12.75" customHeight="1" x14ac:dyDescent="0.2">
      <c r="A98" s="16">
        <v>89</v>
      </c>
      <c r="B98" s="52">
        <v>23</v>
      </c>
      <c r="C98" s="50">
        <v>303</v>
      </c>
      <c r="D98" s="50">
        <v>315</v>
      </c>
      <c r="E98" s="13">
        <v>0.56359999999999999</v>
      </c>
      <c r="F98" s="14">
        <f t="shared" si="10"/>
        <v>7.4433656957928807E-2</v>
      </c>
      <c r="G98" s="14">
        <f t="shared" si="7"/>
        <v>7.2091906523753357E-2</v>
      </c>
      <c r="H98" s="12">
        <f t="shared" si="13"/>
        <v>52614.109714549653</v>
      </c>
      <c r="I98" s="12">
        <f t="shared" si="11"/>
        <v>3793.0514793718171</v>
      </c>
      <c r="J98" s="12">
        <f t="shared" si="8"/>
        <v>50958.822048951792</v>
      </c>
      <c r="K98" s="12">
        <f>K99+J98</f>
        <v>304865.18554387579</v>
      </c>
      <c r="L98" s="15">
        <f t="shared" si="12"/>
        <v>5.7943617633725699</v>
      </c>
    </row>
    <row r="99" spans="1:12" ht="12.75" customHeight="1" x14ac:dyDescent="0.2">
      <c r="A99" s="16">
        <v>90</v>
      </c>
      <c r="B99" s="52">
        <v>32</v>
      </c>
      <c r="C99" s="50">
        <v>242</v>
      </c>
      <c r="D99" s="50">
        <v>275</v>
      </c>
      <c r="E99" s="13">
        <v>0.52359999999999995</v>
      </c>
      <c r="F99" s="25">
        <f t="shared" si="10"/>
        <v>0.12379110251450677</v>
      </c>
      <c r="G99" s="25">
        <f t="shared" si="7"/>
        <v>0.11689719768192858</v>
      </c>
      <c r="H99" s="26">
        <f t="shared" si="13"/>
        <v>48821.058235177836</v>
      </c>
      <c r="I99" s="26">
        <f t="shared" si="11"/>
        <v>5707.0448955585307</v>
      </c>
      <c r="J99" s="26">
        <f t="shared" si="8"/>
        <v>46102.222046933748</v>
      </c>
      <c r="K99" s="26">
        <f t="shared" ref="K99:K108" si="14">K100+J99</f>
        <v>253906.36349492401</v>
      </c>
      <c r="L99" s="17">
        <f t="shared" si="12"/>
        <v>5.2007550158339813</v>
      </c>
    </row>
    <row r="100" spans="1:12" ht="12.75" customHeight="1" x14ac:dyDescent="0.2">
      <c r="A100" s="16">
        <v>91</v>
      </c>
      <c r="B100" s="52">
        <v>21</v>
      </c>
      <c r="C100" s="50">
        <v>192</v>
      </c>
      <c r="D100" s="50">
        <v>223</v>
      </c>
      <c r="E100" s="13">
        <v>0.44719999999999999</v>
      </c>
      <c r="F100" s="25">
        <f t="shared" si="10"/>
        <v>0.10120481927710843</v>
      </c>
      <c r="G100" s="25">
        <f t="shared" si="7"/>
        <v>9.5842795907786452E-2</v>
      </c>
      <c r="H100" s="26">
        <f t="shared" si="13"/>
        <v>43114.013339619305</v>
      </c>
      <c r="I100" s="26">
        <f t="shared" si="11"/>
        <v>4132.1675812747153</v>
      </c>
      <c r="J100" s="26">
        <f t="shared" si="8"/>
        <v>40829.751100690642</v>
      </c>
      <c r="K100" s="26">
        <f t="shared" si="14"/>
        <v>207804.14144799026</v>
      </c>
      <c r="L100" s="17">
        <f t="shared" si="12"/>
        <v>4.8198746846197729</v>
      </c>
    </row>
    <row r="101" spans="1:12" ht="12.75" customHeight="1" x14ac:dyDescent="0.2">
      <c r="A101" s="16">
        <v>92</v>
      </c>
      <c r="B101" s="52">
        <v>27</v>
      </c>
      <c r="C101" s="50">
        <v>163</v>
      </c>
      <c r="D101" s="50">
        <v>169</v>
      </c>
      <c r="E101" s="13">
        <v>0.48980000000000001</v>
      </c>
      <c r="F101" s="25">
        <f t="shared" si="10"/>
        <v>0.16265060240963855</v>
      </c>
      <c r="G101" s="25">
        <f t="shared" si="7"/>
        <v>0.15018740050084717</v>
      </c>
      <c r="H101" s="26">
        <f t="shared" si="13"/>
        <v>38981.845758344592</v>
      </c>
      <c r="I101" s="26">
        <f t="shared" si="11"/>
        <v>5854.5820811707499</v>
      </c>
      <c r="J101" s="26">
        <f t="shared" si="8"/>
        <v>35994.837980531272</v>
      </c>
      <c r="K101" s="26">
        <f t="shared" si="14"/>
        <v>166974.39034729963</v>
      </c>
      <c r="L101" s="17">
        <f t="shared" si="12"/>
        <v>4.2833885132685516</v>
      </c>
    </row>
    <row r="102" spans="1:12" ht="12.75" customHeight="1" x14ac:dyDescent="0.2">
      <c r="A102" s="16">
        <v>93</v>
      </c>
      <c r="B102" s="52">
        <v>15</v>
      </c>
      <c r="C102" s="50">
        <v>112</v>
      </c>
      <c r="D102" s="50">
        <v>146</v>
      </c>
      <c r="E102" s="13">
        <v>0.46929999999999999</v>
      </c>
      <c r="F102" s="25">
        <f t="shared" si="10"/>
        <v>0.11627906976744186</v>
      </c>
      <c r="G102" s="25">
        <f t="shared" si="7"/>
        <v>0.10952062821032341</v>
      </c>
      <c r="H102" s="26">
        <f t="shared" si="13"/>
        <v>33127.26367717384</v>
      </c>
      <c r="I102" s="26">
        <f t="shared" si="11"/>
        <v>3628.1187288131073</v>
      </c>
      <c r="J102" s="26">
        <f t="shared" si="8"/>
        <v>31201.821067792724</v>
      </c>
      <c r="K102" s="26">
        <f t="shared" si="14"/>
        <v>130979.55236676836</v>
      </c>
      <c r="L102" s="17">
        <f t="shared" si="12"/>
        <v>3.9538294995677261</v>
      </c>
    </row>
    <row r="103" spans="1:12" ht="12.75" customHeight="1" x14ac:dyDescent="0.2">
      <c r="A103" s="16">
        <v>94</v>
      </c>
      <c r="B103" s="52">
        <v>23</v>
      </c>
      <c r="C103" s="50">
        <v>81</v>
      </c>
      <c r="D103" s="50">
        <v>100</v>
      </c>
      <c r="E103" s="13">
        <v>0.42649999999999999</v>
      </c>
      <c r="F103" s="25">
        <f t="shared" si="10"/>
        <v>0.2541436464088398</v>
      </c>
      <c r="G103" s="25">
        <f t="shared" si="7"/>
        <v>0.22181395595546363</v>
      </c>
      <c r="H103" s="26">
        <f t="shared" si="13"/>
        <v>29499.144948360732</v>
      </c>
      <c r="I103" s="26">
        <f t="shared" si="11"/>
        <v>6543.322038299525</v>
      </c>
      <c r="J103" s="26">
        <f t="shared" si="8"/>
        <v>25746.549759395955</v>
      </c>
      <c r="K103" s="26">
        <f t="shared" si="14"/>
        <v>99777.731298975632</v>
      </c>
      <c r="L103" s="17">
        <f t="shared" si="12"/>
        <v>3.3823940142549889</v>
      </c>
    </row>
    <row r="104" spans="1:12" ht="12.75" customHeight="1" x14ac:dyDescent="0.2">
      <c r="A104" s="16">
        <v>95</v>
      </c>
      <c r="B104" s="52">
        <v>13</v>
      </c>
      <c r="C104" s="50">
        <v>70</v>
      </c>
      <c r="D104" s="50">
        <v>66</v>
      </c>
      <c r="E104" s="13">
        <v>0.50639999999999996</v>
      </c>
      <c r="F104" s="25">
        <f t="shared" si="10"/>
        <v>0.19117647058823528</v>
      </c>
      <c r="G104" s="25">
        <f t="shared" si="7"/>
        <v>0.17469173627460466</v>
      </c>
      <c r="H104" s="26">
        <f t="shared" si="13"/>
        <v>22955.822910061208</v>
      </c>
      <c r="I104" s="26">
        <f t="shared" si="11"/>
        <v>4010.1925617709403</v>
      </c>
      <c r="J104" s="26">
        <f t="shared" si="8"/>
        <v>20976.391861571068</v>
      </c>
      <c r="K104" s="26">
        <f t="shared" si="14"/>
        <v>74031.181539579673</v>
      </c>
      <c r="L104" s="17">
        <f t="shared" si="12"/>
        <v>3.2249413070325117</v>
      </c>
    </row>
    <row r="105" spans="1:12" ht="12.75" customHeight="1" x14ac:dyDescent="0.2">
      <c r="A105" s="16">
        <v>96</v>
      </c>
      <c r="B105" s="52">
        <v>12</v>
      </c>
      <c r="C105" s="50">
        <v>60</v>
      </c>
      <c r="D105" s="50">
        <v>58</v>
      </c>
      <c r="E105" s="13">
        <v>0.44769999999999999</v>
      </c>
      <c r="F105" s="25">
        <f t="shared" si="10"/>
        <v>0.20338983050847459</v>
      </c>
      <c r="G105" s="25">
        <f t="shared" si="7"/>
        <v>0.18284989851830633</v>
      </c>
      <c r="H105" s="26">
        <f t="shared" si="13"/>
        <v>18945.630348290266</v>
      </c>
      <c r="I105" s="26">
        <f t="shared" si="11"/>
        <v>3464.2065865502195</v>
      </c>
      <c r="J105" s="26">
        <f t="shared" si="8"/>
        <v>17032.349050538582</v>
      </c>
      <c r="K105" s="26">
        <f t="shared" si="14"/>
        <v>53054.789678008601</v>
      </c>
      <c r="L105" s="17">
        <f t="shared" si="12"/>
        <v>2.800370782215567</v>
      </c>
    </row>
    <row r="106" spans="1:12" ht="12.75" customHeight="1" x14ac:dyDescent="0.2">
      <c r="A106" s="16">
        <v>97</v>
      </c>
      <c r="B106" s="52">
        <v>10</v>
      </c>
      <c r="C106" s="50">
        <v>44</v>
      </c>
      <c r="D106" s="50">
        <v>46</v>
      </c>
      <c r="E106" s="13">
        <v>0.54100000000000004</v>
      </c>
      <c r="F106" s="25">
        <f t="shared" si="10"/>
        <v>0.22222222222222221</v>
      </c>
      <c r="G106" s="25">
        <f t="shared" si="7"/>
        <v>0.20165355918531963</v>
      </c>
      <c r="H106" s="26">
        <f t="shared" si="13"/>
        <v>15481.423761740047</v>
      </c>
      <c r="I106" s="26">
        <f t="shared" si="11"/>
        <v>3121.8842028110603</v>
      </c>
      <c r="J106" s="26">
        <f t="shared" si="8"/>
        <v>14048.478912649771</v>
      </c>
      <c r="K106" s="26">
        <f t="shared" si="14"/>
        <v>36022.440627470016</v>
      </c>
      <c r="L106" s="17">
        <f t="shared" si="12"/>
        <v>2.3268170409813291</v>
      </c>
    </row>
    <row r="107" spans="1:12" ht="12.75" customHeight="1" x14ac:dyDescent="0.2">
      <c r="A107" s="16">
        <v>98</v>
      </c>
      <c r="B107" s="52">
        <v>9</v>
      </c>
      <c r="C107" s="50">
        <v>42</v>
      </c>
      <c r="D107" s="50">
        <v>35</v>
      </c>
      <c r="E107" s="13">
        <v>0.59899999999999998</v>
      </c>
      <c r="F107" s="25">
        <f t="shared" si="10"/>
        <v>0.23376623376623376</v>
      </c>
      <c r="G107" s="25">
        <f t="shared" si="7"/>
        <v>0.21373103137096583</v>
      </c>
      <c r="H107" s="26">
        <f t="shared" si="13"/>
        <v>12359.539558928987</v>
      </c>
      <c r="I107" s="26">
        <f t="shared" si="11"/>
        <v>2641.6171372001445</v>
      </c>
      <c r="J107" s="26">
        <f t="shared" si="8"/>
        <v>11300.251086911729</v>
      </c>
      <c r="K107" s="26">
        <f t="shared" si="14"/>
        <v>21973.961714820241</v>
      </c>
      <c r="L107" s="17">
        <f t="shared" si="12"/>
        <v>1.7778948487563553</v>
      </c>
    </row>
    <row r="108" spans="1:12" ht="12.75" customHeight="1" x14ac:dyDescent="0.2">
      <c r="A108" s="16">
        <v>99</v>
      </c>
      <c r="B108" s="52">
        <v>2</v>
      </c>
      <c r="C108" s="50">
        <v>15</v>
      </c>
      <c r="D108" s="50">
        <v>32</v>
      </c>
      <c r="E108" s="13">
        <v>0.49</v>
      </c>
      <c r="F108" s="25">
        <f t="shared" si="10"/>
        <v>8.5106382978723402E-2</v>
      </c>
      <c r="G108" s="25">
        <f t="shared" si="7"/>
        <v>8.1566068515497553E-2</v>
      </c>
      <c r="H108" s="26">
        <f t="shared" si="13"/>
        <v>9717.9224217288429</v>
      </c>
      <c r="I108" s="26">
        <f t="shared" si="11"/>
        <v>792.65272607902466</v>
      </c>
      <c r="J108" s="26">
        <f t="shared" si="8"/>
        <v>9313.6695314285407</v>
      </c>
      <c r="K108" s="26">
        <f t="shared" si="14"/>
        <v>10673.710627908513</v>
      </c>
      <c r="L108" s="17">
        <f t="shared" si="12"/>
        <v>1.0983531422356871</v>
      </c>
    </row>
    <row r="109" spans="1:12" ht="12.75" customHeight="1" x14ac:dyDescent="0.2">
      <c r="A109" s="16" t="s">
        <v>24</v>
      </c>
      <c r="B109" s="8">
        <v>8</v>
      </c>
      <c r="C109" s="50">
        <v>50</v>
      </c>
      <c r="D109" s="50">
        <v>55</v>
      </c>
      <c r="E109" s="24"/>
      <c r="F109" s="25">
        <f>B109/((C109+D109)/2)</f>
        <v>0.15238095238095239</v>
      </c>
      <c r="G109" s="25">
        <v>1</v>
      </c>
      <c r="H109" s="26">
        <f>H108-I108</f>
        <v>8925.2696956498185</v>
      </c>
      <c r="I109" s="26">
        <f>H109*G109</f>
        <v>8925.2696956498185</v>
      </c>
      <c r="J109" s="26">
        <f>H109*F109</f>
        <v>1360.0410964799726</v>
      </c>
      <c r="K109" s="26">
        <f>J109</f>
        <v>1360.0410964799726</v>
      </c>
      <c r="L109" s="17">
        <f>K109/H109</f>
        <v>0.15238095238095239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 customWidth="1"/>
    <col min="8" max="11" width="10.85546875" style="8" customWidth="1"/>
    <col min="12" max="12" width="10.855468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4.85" customHeight="1" x14ac:dyDescent="0.2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14.75" customHeight="1" x14ac:dyDescent="0.2">
      <c r="A6" s="54" t="s">
        <v>0</v>
      </c>
      <c r="B6" s="55" t="s">
        <v>36</v>
      </c>
      <c r="C6" s="74" t="s">
        <v>37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3.5" customHeight="1" x14ac:dyDescent="0.2">
      <c r="A7" s="57"/>
      <c r="B7" s="58"/>
      <c r="C7" s="59">
        <v>43831</v>
      </c>
      <c r="D7" s="60">
        <v>44197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ht="12.75" customHeight="1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ht="12.75" customHeight="1" x14ac:dyDescent="0.2">
      <c r="A9" s="16">
        <v>0</v>
      </c>
      <c r="B9" s="52">
        <v>1</v>
      </c>
      <c r="C9" s="50">
        <v>680</v>
      </c>
      <c r="D9" s="50">
        <v>612</v>
      </c>
      <c r="E9" s="13">
        <v>0.1202</v>
      </c>
      <c r="F9" s="14">
        <f>B9/((C9+D9)/2)</f>
        <v>1.5479876160990713E-3</v>
      </c>
      <c r="G9" s="14">
        <f t="shared" ref="G9:G72" si="0">F9/((1+(1-E9)*F9))</f>
        <v>1.5458822489123948E-3</v>
      </c>
      <c r="H9" s="12">
        <v>100000</v>
      </c>
      <c r="I9" s="12">
        <f>H9*G9</f>
        <v>154.58822489123946</v>
      </c>
      <c r="J9" s="12">
        <f t="shared" ref="J9:J72" si="1">H10+I9*E9</f>
        <v>99863.993279740695</v>
      </c>
      <c r="K9" s="12">
        <f t="shared" ref="K9:K72" si="2">K10+J9</f>
        <v>8364586.7091656113</v>
      </c>
      <c r="L9" s="23">
        <f>K9/H9</f>
        <v>83.645867091656115</v>
      </c>
    </row>
    <row r="10" spans="1:13" ht="12.75" customHeight="1" x14ac:dyDescent="0.2">
      <c r="A10" s="16">
        <v>1</v>
      </c>
      <c r="B10" s="52">
        <v>0</v>
      </c>
      <c r="C10" s="50">
        <v>748</v>
      </c>
      <c r="D10" s="50">
        <v>675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99845.411775108762</v>
      </c>
      <c r="I10" s="12">
        <f t="shared" ref="I10:I73" si="4">H10*G10</f>
        <v>0</v>
      </c>
      <c r="J10" s="12">
        <f t="shared" si="1"/>
        <v>99845.411775108762</v>
      </c>
      <c r="K10" s="12">
        <f t="shared" si="2"/>
        <v>8264722.7158858702</v>
      </c>
      <c r="L10" s="15">
        <f t="shared" ref="L10:L73" si="5">K10/H10</f>
        <v>82.775187852410127</v>
      </c>
    </row>
    <row r="11" spans="1:13" ht="12.75" customHeight="1" x14ac:dyDescent="0.2">
      <c r="A11" s="16">
        <v>2</v>
      </c>
      <c r="B11" s="52">
        <v>0</v>
      </c>
      <c r="C11" s="50">
        <v>790</v>
      </c>
      <c r="D11" s="50">
        <v>726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99845.411775108762</v>
      </c>
      <c r="I11" s="12">
        <f t="shared" si="4"/>
        <v>0</v>
      </c>
      <c r="J11" s="12">
        <f t="shared" si="1"/>
        <v>99845.411775108762</v>
      </c>
      <c r="K11" s="12">
        <f t="shared" si="2"/>
        <v>8164877.3041107617</v>
      </c>
      <c r="L11" s="15">
        <f t="shared" si="5"/>
        <v>81.775187852410127</v>
      </c>
    </row>
    <row r="12" spans="1:13" ht="12.75" customHeight="1" x14ac:dyDescent="0.2">
      <c r="A12" s="16">
        <v>3</v>
      </c>
      <c r="B12" s="52">
        <v>0</v>
      </c>
      <c r="C12" s="50">
        <v>854</v>
      </c>
      <c r="D12" s="50">
        <v>769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99845.411775108762</v>
      </c>
      <c r="I12" s="12">
        <f t="shared" si="4"/>
        <v>0</v>
      </c>
      <c r="J12" s="12">
        <f t="shared" si="1"/>
        <v>99845.411775108762</v>
      </c>
      <c r="K12" s="12">
        <f t="shared" si="2"/>
        <v>8065031.8923356533</v>
      </c>
      <c r="L12" s="15">
        <f t="shared" si="5"/>
        <v>80.775187852410141</v>
      </c>
    </row>
    <row r="13" spans="1:13" ht="12.75" customHeight="1" x14ac:dyDescent="0.2">
      <c r="A13" s="16">
        <v>4</v>
      </c>
      <c r="B13" s="52">
        <v>0</v>
      </c>
      <c r="C13" s="50">
        <v>898</v>
      </c>
      <c r="D13" s="50">
        <v>838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99845.411775108762</v>
      </c>
      <c r="I13" s="12">
        <f t="shared" si="4"/>
        <v>0</v>
      </c>
      <c r="J13" s="12">
        <f t="shared" si="1"/>
        <v>99845.411775108762</v>
      </c>
      <c r="K13" s="12">
        <f t="shared" si="2"/>
        <v>7965186.4805605449</v>
      </c>
      <c r="L13" s="15">
        <f t="shared" si="5"/>
        <v>79.775187852410141</v>
      </c>
    </row>
    <row r="14" spans="1:13" ht="12.75" customHeight="1" x14ac:dyDescent="0.2">
      <c r="A14" s="16">
        <v>5</v>
      </c>
      <c r="B14" s="52">
        <v>0</v>
      </c>
      <c r="C14" s="50">
        <v>889</v>
      </c>
      <c r="D14" s="50">
        <v>888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99845.411775108762</v>
      </c>
      <c r="I14" s="12">
        <f t="shared" si="4"/>
        <v>0</v>
      </c>
      <c r="J14" s="12">
        <f t="shared" si="1"/>
        <v>99845.411775108762</v>
      </c>
      <c r="K14" s="12">
        <f t="shared" si="2"/>
        <v>7865341.0687854365</v>
      </c>
      <c r="L14" s="15">
        <f t="shared" si="5"/>
        <v>78.775187852410141</v>
      </c>
    </row>
    <row r="15" spans="1:13" ht="12.75" customHeight="1" x14ac:dyDescent="0.2">
      <c r="A15" s="16">
        <v>6</v>
      </c>
      <c r="B15" s="52">
        <v>0</v>
      </c>
      <c r="C15" s="50">
        <v>899</v>
      </c>
      <c r="D15" s="50">
        <v>863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99845.411775108762</v>
      </c>
      <c r="I15" s="12">
        <f t="shared" si="4"/>
        <v>0</v>
      </c>
      <c r="J15" s="12">
        <f t="shared" si="1"/>
        <v>99845.411775108762</v>
      </c>
      <c r="K15" s="12">
        <f t="shared" si="2"/>
        <v>7765495.657010328</v>
      </c>
      <c r="L15" s="15">
        <f t="shared" si="5"/>
        <v>77.775187852410141</v>
      </c>
    </row>
    <row r="16" spans="1:13" ht="12.75" customHeight="1" x14ac:dyDescent="0.2">
      <c r="A16" s="16">
        <v>7</v>
      </c>
      <c r="B16" s="52">
        <v>0</v>
      </c>
      <c r="C16" s="50">
        <v>956</v>
      </c>
      <c r="D16" s="50">
        <v>885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99845.411775108762</v>
      </c>
      <c r="I16" s="12">
        <f t="shared" si="4"/>
        <v>0</v>
      </c>
      <c r="J16" s="12">
        <f t="shared" si="1"/>
        <v>99845.411775108762</v>
      </c>
      <c r="K16" s="12">
        <f t="shared" si="2"/>
        <v>7665650.2452352196</v>
      </c>
      <c r="L16" s="15">
        <f t="shared" si="5"/>
        <v>76.775187852410156</v>
      </c>
    </row>
    <row r="17" spans="1:12" ht="12.75" customHeight="1" x14ac:dyDescent="0.2">
      <c r="A17" s="16">
        <v>8</v>
      </c>
      <c r="B17" s="52">
        <v>0</v>
      </c>
      <c r="C17" s="50">
        <v>1012</v>
      </c>
      <c r="D17" s="50">
        <v>953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99845.411775108762</v>
      </c>
      <c r="I17" s="12">
        <f t="shared" si="4"/>
        <v>0</v>
      </c>
      <c r="J17" s="12">
        <f t="shared" si="1"/>
        <v>99845.411775108762</v>
      </c>
      <c r="K17" s="12">
        <f t="shared" si="2"/>
        <v>7565804.8334601112</v>
      </c>
      <c r="L17" s="15">
        <f t="shared" si="5"/>
        <v>75.775187852410156</v>
      </c>
    </row>
    <row r="18" spans="1:12" ht="12.75" customHeight="1" x14ac:dyDescent="0.2">
      <c r="A18" s="16">
        <v>9</v>
      </c>
      <c r="B18" s="52">
        <v>0</v>
      </c>
      <c r="C18" s="50">
        <v>977</v>
      </c>
      <c r="D18" s="50">
        <v>977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99845.411775108762</v>
      </c>
      <c r="I18" s="12">
        <f t="shared" si="4"/>
        <v>0</v>
      </c>
      <c r="J18" s="12">
        <f t="shared" si="1"/>
        <v>99845.411775108762</v>
      </c>
      <c r="K18" s="12">
        <f t="shared" si="2"/>
        <v>7465959.4216850027</v>
      </c>
      <c r="L18" s="15">
        <f t="shared" si="5"/>
        <v>74.775187852410156</v>
      </c>
    </row>
    <row r="19" spans="1:12" ht="12.75" customHeight="1" x14ac:dyDescent="0.2">
      <c r="A19" s="16">
        <v>10</v>
      </c>
      <c r="B19" s="52">
        <v>0</v>
      </c>
      <c r="C19" s="50">
        <v>999</v>
      </c>
      <c r="D19" s="50">
        <v>979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99845.411775108762</v>
      </c>
      <c r="I19" s="12">
        <f t="shared" si="4"/>
        <v>0</v>
      </c>
      <c r="J19" s="12">
        <f t="shared" si="1"/>
        <v>99845.411775108762</v>
      </c>
      <c r="K19" s="12">
        <f t="shared" si="2"/>
        <v>7366114.0099098943</v>
      </c>
      <c r="L19" s="15">
        <f t="shared" si="5"/>
        <v>73.775187852410156</v>
      </c>
    </row>
    <row r="20" spans="1:12" ht="12.75" customHeight="1" x14ac:dyDescent="0.2">
      <c r="A20" s="16">
        <v>11</v>
      </c>
      <c r="B20" s="52">
        <v>0</v>
      </c>
      <c r="C20" s="50">
        <v>1065</v>
      </c>
      <c r="D20" s="50">
        <v>989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99845.411775108762</v>
      </c>
      <c r="I20" s="12">
        <f t="shared" si="4"/>
        <v>0</v>
      </c>
      <c r="J20" s="12">
        <f t="shared" si="1"/>
        <v>99845.411775108762</v>
      </c>
      <c r="K20" s="12">
        <f t="shared" si="2"/>
        <v>7266268.5981347859</v>
      </c>
      <c r="L20" s="15">
        <f t="shared" si="5"/>
        <v>72.77518785241017</v>
      </c>
    </row>
    <row r="21" spans="1:12" ht="12.75" customHeight="1" x14ac:dyDescent="0.2">
      <c r="A21" s="16">
        <v>12</v>
      </c>
      <c r="B21" s="52">
        <v>0</v>
      </c>
      <c r="C21" s="50">
        <v>1022</v>
      </c>
      <c r="D21" s="50">
        <v>1052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99845.411775108762</v>
      </c>
      <c r="I21" s="12">
        <f t="shared" si="4"/>
        <v>0</v>
      </c>
      <c r="J21" s="12">
        <f t="shared" si="1"/>
        <v>99845.411775108762</v>
      </c>
      <c r="K21" s="12">
        <f t="shared" si="2"/>
        <v>7166423.1863596775</v>
      </c>
      <c r="L21" s="15">
        <f t="shared" si="5"/>
        <v>71.77518785241017</v>
      </c>
    </row>
    <row r="22" spans="1:12" ht="12.75" customHeight="1" x14ac:dyDescent="0.2">
      <c r="A22" s="16">
        <v>13</v>
      </c>
      <c r="B22" s="52">
        <v>0</v>
      </c>
      <c r="C22" s="50">
        <v>961</v>
      </c>
      <c r="D22" s="50">
        <v>1005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99845.411775108762</v>
      </c>
      <c r="I22" s="12">
        <f t="shared" si="4"/>
        <v>0</v>
      </c>
      <c r="J22" s="12">
        <f t="shared" si="1"/>
        <v>99845.411775108762</v>
      </c>
      <c r="K22" s="12">
        <f t="shared" si="2"/>
        <v>7066577.774584569</v>
      </c>
      <c r="L22" s="15">
        <f t="shared" si="5"/>
        <v>70.77518785241017</v>
      </c>
    </row>
    <row r="23" spans="1:12" ht="12.75" customHeight="1" x14ac:dyDescent="0.2">
      <c r="A23" s="16">
        <v>14</v>
      </c>
      <c r="B23" s="52">
        <v>0</v>
      </c>
      <c r="C23" s="50">
        <v>900</v>
      </c>
      <c r="D23" s="50">
        <v>952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99845.411775108762</v>
      </c>
      <c r="I23" s="12">
        <f t="shared" si="4"/>
        <v>0</v>
      </c>
      <c r="J23" s="12">
        <f t="shared" si="1"/>
        <v>99845.411775108762</v>
      </c>
      <c r="K23" s="12">
        <f t="shared" si="2"/>
        <v>6966732.3628094606</v>
      </c>
      <c r="L23" s="15">
        <f t="shared" si="5"/>
        <v>69.77518785241017</v>
      </c>
    </row>
    <row r="24" spans="1:12" ht="12.75" customHeight="1" x14ac:dyDescent="0.2">
      <c r="A24" s="16">
        <v>15</v>
      </c>
      <c r="B24" s="52">
        <v>0</v>
      </c>
      <c r="C24" s="50">
        <v>866</v>
      </c>
      <c r="D24" s="50">
        <v>894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99845.411775108762</v>
      </c>
      <c r="I24" s="12">
        <f t="shared" si="4"/>
        <v>0</v>
      </c>
      <c r="J24" s="12">
        <f t="shared" si="1"/>
        <v>99845.411775108762</v>
      </c>
      <c r="K24" s="12">
        <f t="shared" si="2"/>
        <v>6866886.9510343522</v>
      </c>
      <c r="L24" s="15">
        <f t="shared" si="5"/>
        <v>68.775187852410184</v>
      </c>
    </row>
    <row r="25" spans="1:12" ht="12.75" customHeight="1" x14ac:dyDescent="0.2">
      <c r="A25" s="16">
        <v>16</v>
      </c>
      <c r="B25" s="52">
        <v>0</v>
      </c>
      <c r="C25" s="50">
        <v>833</v>
      </c>
      <c r="D25" s="50">
        <v>857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99845.411775108762</v>
      </c>
      <c r="I25" s="12">
        <f t="shared" si="4"/>
        <v>0</v>
      </c>
      <c r="J25" s="12">
        <f t="shared" si="1"/>
        <v>99845.411775108762</v>
      </c>
      <c r="K25" s="12">
        <f t="shared" si="2"/>
        <v>6767041.5392592438</v>
      </c>
      <c r="L25" s="15">
        <f t="shared" si="5"/>
        <v>67.775187852410184</v>
      </c>
    </row>
    <row r="26" spans="1:12" ht="12.75" customHeight="1" x14ac:dyDescent="0.2">
      <c r="A26" s="16">
        <v>17</v>
      </c>
      <c r="B26" s="52">
        <v>0</v>
      </c>
      <c r="C26" s="50">
        <v>841</v>
      </c>
      <c r="D26" s="50">
        <v>830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99845.411775108762</v>
      </c>
      <c r="I26" s="12">
        <f t="shared" si="4"/>
        <v>0</v>
      </c>
      <c r="J26" s="12">
        <f t="shared" si="1"/>
        <v>99845.411775108762</v>
      </c>
      <c r="K26" s="12">
        <f t="shared" si="2"/>
        <v>6667196.1274841353</v>
      </c>
      <c r="L26" s="15">
        <f t="shared" si="5"/>
        <v>66.775187852410184</v>
      </c>
    </row>
    <row r="27" spans="1:12" ht="12.75" customHeight="1" x14ac:dyDescent="0.2">
      <c r="A27" s="16">
        <v>18</v>
      </c>
      <c r="B27" s="52">
        <v>0</v>
      </c>
      <c r="C27" s="50">
        <v>896</v>
      </c>
      <c r="D27" s="50">
        <v>840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99845.411775108762</v>
      </c>
      <c r="I27" s="12">
        <f t="shared" si="4"/>
        <v>0</v>
      </c>
      <c r="J27" s="12">
        <f t="shared" si="1"/>
        <v>99845.411775108762</v>
      </c>
      <c r="K27" s="12">
        <f t="shared" si="2"/>
        <v>6567350.7157090269</v>
      </c>
      <c r="L27" s="15">
        <f t="shared" si="5"/>
        <v>65.775187852410184</v>
      </c>
    </row>
    <row r="28" spans="1:12" ht="12.75" customHeight="1" x14ac:dyDescent="0.2">
      <c r="A28" s="16">
        <v>19</v>
      </c>
      <c r="B28" s="52">
        <v>0</v>
      </c>
      <c r="C28" s="50">
        <v>868</v>
      </c>
      <c r="D28" s="50">
        <v>894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99845.411775108762</v>
      </c>
      <c r="I28" s="12">
        <f t="shared" si="4"/>
        <v>0</v>
      </c>
      <c r="J28" s="12">
        <f t="shared" si="1"/>
        <v>99845.411775108762</v>
      </c>
      <c r="K28" s="12">
        <f t="shared" si="2"/>
        <v>6467505.3039339185</v>
      </c>
      <c r="L28" s="15">
        <f t="shared" si="5"/>
        <v>64.775187852410184</v>
      </c>
    </row>
    <row r="29" spans="1:12" ht="12.75" customHeight="1" x14ac:dyDescent="0.2">
      <c r="A29" s="16">
        <v>20</v>
      </c>
      <c r="B29" s="52">
        <v>0</v>
      </c>
      <c r="C29" s="50">
        <v>853</v>
      </c>
      <c r="D29" s="50">
        <v>879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99845.411775108762</v>
      </c>
      <c r="I29" s="12">
        <f t="shared" si="4"/>
        <v>0</v>
      </c>
      <c r="J29" s="12">
        <f t="shared" si="1"/>
        <v>99845.411775108762</v>
      </c>
      <c r="K29" s="12">
        <f t="shared" si="2"/>
        <v>6367659.89215881</v>
      </c>
      <c r="L29" s="15">
        <f t="shared" si="5"/>
        <v>63.775187852410191</v>
      </c>
    </row>
    <row r="30" spans="1:12" ht="12.75" customHeight="1" x14ac:dyDescent="0.2">
      <c r="A30" s="16">
        <v>21</v>
      </c>
      <c r="B30" s="52">
        <v>0</v>
      </c>
      <c r="C30" s="50">
        <v>799</v>
      </c>
      <c r="D30" s="50">
        <v>836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99845.411775108762</v>
      </c>
      <c r="I30" s="12">
        <f t="shared" si="4"/>
        <v>0</v>
      </c>
      <c r="J30" s="12">
        <f t="shared" si="1"/>
        <v>99845.411775108762</v>
      </c>
      <c r="K30" s="12">
        <f t="shared" si="2"/>
        <v>6267814.4803837016</v>
      </c>
      <c r="L30" s="15">
        <f t="shared" si="5"/>
        <v>62.775187852410198</v>
      </c>
    </row>
    <row r="31" spans="1:12" ht="12.75" customHeight="1" x14ac:dyDescent="0.2">
      <c r="A31" s="16">
        <v>22</v>
      </c>
      <c r="B31" s="52">
        <v>0</v>
      </c>
      <c r="C31" s="50">
        <v>835</v>
      </c>
      <c r="D31" s="50">
        <v>819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99845.411775108762</v>
      </c>
      <c r="I31" s="12">
        <f t="shared" si="4"/>
        <v>0</v>
      </c>
      <c r="J31" s="12">
        <f t="shared" si="1"/>
        <v>99845.411775108762</v>
      </c>
      <c r="K31" s="12">
        <f t="shared" si="2"/>
        <v>6167969.0686085932</v>
      </c>
      <c r="L31" s="15">
        <f t="shared" si="5"/>
        <v>61.775187852410198</v>
      </c>
    </row>
    <row r="32" spans="1:12" ht="12.75" customHeight="1" x14ac:dyDescent="0.2">
      <c r="A32" s="16">
        <v>23</v>
      </c>
      <c r="B32" s="52">
        <v>0</v>
      </c>
      <c r="C32" s="50">
        <v>866</v>
      </c>
      <c r="D32" s="50">
        <v>799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99845.411775108762</v>
      </c>
      <c r="I32" s="12">
        <f t="shared" si="4"/>
        <v>0</v>
      </c>
      <c r="J32" s="12">
        <f t="shared" si="1"/>
        <v>99845.411775108762</v>
      </c>
      <c r="K32" s="12">
        <f t="shared" si="2"/>
        <v>6068123.6568334848</v>
      </c>
      <c r="L32" s="15">
        <f t="shared" si="5"/>
        <v>60.775187852410205</v>
      </c>
    </row>
    <row r="33" spans="1:12" ht="12.75" customHeight="1" x14ac:dyDescent="0.2">
      <c r="A33" s="16">
        <v>24</v>
      </c>
      <c r="B33" s="52">
        <v>1</v>
      </c>
      <c r="C33" s="50">
        <v>859</v>
      </c>
      <c r="D33" s="50">
        <v>848</v>
      </c>
      <c r="E33" s="13">
        <v>0.87160000000000004</v>
      </c>
      <c r="F33" s="14">
        <f t="shared" si="3"/>
        <v>1.1716461628588166E-3</v>
      </c>
      <c r="G33" s="14">
        <f t="shared" si="0"/>
        <v>1.171469927664075E-3</v>
      </c>
      <c r="H33" s="12">
        <f t="shared" si="6"/>
        <v>99845.411775108762</v>
      </c>
      <c r="I33" s="12">
        <f t="shared" si="4"/>
        <v>116.96589730977644</v>
      </c>
      <c r="J33" s="12">
        <f t="shared" si="1"/>
        <v>99830.393353894178</v>
      </c>
      <c r="K33" s="12">
        <f t="shared" si="2"/>
        <v>5968278.2450583763</v>
      </c>
      <c r="L33" s="15">
        <f t="shared" si="5"/>
        <v>59.775187852410205</v>
      </c>
    </row>
    <row r="34" spans="1:12" ht="12.75" customHeight="1" x14ac:dyDescent="0.2">
      <c r="A34" s="16">
        <v>25</v>
      </c>
      <c r="B34" s="52">
        <v>1</v>
      </c>
      <c r="C34" s="50">
        <v>927</v>
      </c>
      <c r="D34" s="50">
        <v>862</v>
      </c>
      <c r="E34" s="13">
        <v>2.46E-2</v>
      </c>
      <c r="F34" s="14">
        <f t="shared" si="3"/>
        <v>1.1179429849077697E-3</v>
      </c>
      <c r="G34" s="14">
        <f t="shared" si="0"/>
        <v>1.1167252612411241E-3</v>
      </c>
      <c r="H34" s="12">
        <f t="shared" si="6"/>
        <v>99728.445877798978</v>
      </c>
      <c r="I34" s="12">
        <f t="shared" si="4"/>
        <v>111.36927477605637</v>
      </c>
      <c r="J34" s="12">
        <f t="shared" si="1"/>
        <v>99619.816287182417</v>
      </c>
      <c r="K34" s="12">
        <f t="shared" si="2"/>
        <v>5868447.851704482</v>
      </c>
      <c r="L34" s="15">
        <f t="shared" si="5"/>
        <v>58.84427256487394</v>
      </c>
    </row>
    <row r="35" spans="1:12" ht="12.75" customHeight="1" x14ac:dyDescent="0.2">
      <c r="A35" s="16">
        <v>26</v>
      </c>
      <c r="B35" s="52">
        <v>0</v>
      </c>
      <c r="C35" s="50">
        <v>973</v>
      </c>
      <c r="D35" s="50">
        <v>920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99617.076603022928</v>
      </c>
      <c r="I35" s="12">
        <f t="shared" si="4"/>
        <v>0</v>
      </c>
      <c r="J35" s="12">
        <f t="shared" si="1"/>
        <v>99617.076603022928</v>
      </c>
      <c r="K35" s="12">
        <f t="shared" si="2"/>
        <v>5768828.0354172997</v>
      </c>
      <c r="L35" s="15">
        <f t="shared" si="5"/>
        <v>57.910031413652646</v>
      </c>
    </row>
    <row r="36" spans="1:12" ht="12.75" customHeight="1" x14ac:dyDescent="0.2">
      <c r="A36" s="16">
        <v>27</v>
      </c>
      <c r="B36" s="52">
        <v>0</v>
      </c>
      <c r="C36" s="50">
        <v>987</v>
      </c>
      <c r="D36" s="50">
        <v>963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99617.076603022928</v>
      </c>
      <c r="I36" s="12">
        <f t="shared" si="4"/>
        <v>0</v>
      </c>
      <c r="J36" s="12">
        <f t="shared" si="1"/>
        <v>99617.076603022928</v>
      </c>
      <c r="K36" s="12">
        <f t="shared" si="2"/>
        <v>5669210.9588142764</v>
      </c>
      <c r="L36" s="15">
        <f t="shared" si="5"/>
        <v>56.910031413652639</v>
      </c>
    </row>
    <row r="37" spans="1:12" ht="12.75" customHeight="1" x14ac:dyDescent="0.2">
      <c r="A37" s="16">
        <v>28</v>
      </c>
      <c r="B37" s="52">
        <v>0</v>
      </c>
      <c r="C37" s="50">
        <v>1012</v>
      </c>
      <c r="D37" s="50">
        <v>986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99617.076603022928</v>
      </c>
      <c r="I37" s="12">
        <f t="shared" si="4"/>
        <v>0</v>
      </c>
      <c r="J37" s="12">
        <f t="shared" si="1"/>
        <v>99617.076603022928</v>
      </c>
      <c r="K37" s="12">
        <f t="shared" si="2"/>
        <v>5569593.882211253</v>
      </c>
      <c r="L37" s="15">
        <f t="shared" si="5"/>
        <v>55.910031413652639</v>
      </c>
    </row>
    <row r="38" spans="1:12" ht="12.75" customHeight="1" x14ac:dyDescent="0.2">
      <c r="A38" s="16">
        <v>29</v>
      </c>
      <c r="B38" s="52">
        <v>1</v>
      </c>
      <c r="C38" s="50">
        <v>996</v>
      </c>
      <c r="D38" s="50">
        <v>963</v>
      </c>
      <c r="E38" s="13">
        <v>0.86890000000000001</v>
      </c>
      <c r="F38" s="14">
        <f t="shared" si="3"/>
        <v>1.0209290454313426E-3</v>
      </c>
      <c r="G38" s="14">
        <f t="shared" si="0"/>
        <v>1.0207924186972014E-3</v>
      </c>
      <c r="H38" s="12">
        <f t="shared" si="6"/>
        <v>99617.076603022928</v>
      </c>
      <c r="I38" s="12">
        <f t="shared" si="4"/>
        <v>101.68835656914418</v>
      </c>
      <c r="J38" s="12">
        <f t="shared" si="1"/>
        <v>99603.745259476724</v>
      </c>
      <c r="K38" s="12">
        <f t="shared" si="2"/>
        <v>5469976.8056082297</v>
      </c>
      <c r="L38" s="15">
        <f t="shared" si="5"/>
        <v>54.910031413652632</v>
      </c>
    </row>
    <row r="39" spans="1:12" ht="12.75" customHeight="1" x14ac:dyDescent="0.2">
      <c r="A39" s="16">
        <v>30</v>
      </c>
      <c r="B39" s="52">
        <v>1</v>
      </c>
      <c r="C39" s="50">
        <v>1002</v>
      </c>
      <c r="D39" s="50">
        <v>973</v>
      </c>
      <c r="E39" s="13">
        <v>0.39340000000000003</v>
      </c>
      <c r="F39" s="14">
        <f t="shared" si="3"/>
        <v>1.0126582278481013E-3</v>
      </c>
      <c r="G39" s="14">
        <f t="shared" si="0"/>
        <v>1.0120365555700167E-3</v>
      </c>
      <c r="H39" s="12">
        <f t="shared" si="6"/>
        <v>99515.388246453789</v>
      </c>
      <c r="I39" s="12">
        <f t="shared" si="4"/>
        <v>100.71321074715401</v>
      </c>
      <c r="J39" s="12">
        <f t="shared" si="1"/>
        <v>99454.29561281456</v>
      </c>
      <c r="K39" s="12">
        <f t="shared" si="2"/>
        <v>5370373.0603487529</v>
      </c>
      <c r="L39" s="15">
        <f t="shared" si="5"/>
        <v>53.965252560225281</v>
      </c>
    </row>
    <row r="40" spans="1:12" ht="12.75" customHeight="1" x14ac:dyDescent="0.2">
      <c r="A40" s="16">
        <v>31</v>
      </c>
      <c r="B40" s="52">
        <v>0</v>
      </c>
      <c r="C40" s="50">
        <v>1060</v>
      </c>
      <c r="D40" s="50">
        <v>974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99414.675035706634</v>
      </c>
      <c r="I40" s="12">
        <f t="shared" si="4"/>
        <v>0</v>
      </c>
      <c r="J40" s="12">
        <f t="shared" si="1"/>
        <v>99414.675035706634</v>
      </c>
      <c r="K40" s="12">
        <f t="shared" si="2"/>
        <v>5270918.764735938</v>
      </c>
      <c r="L40" s="15">
        <f t="shared" si="5"/>
        <v>53.01952415820692</v>
      </c>
    </row>
    <row r="41" spans="1:12" ht="12.75" customHeight="1" x14ac:dyDescent="0.2">
      <c r="A41" s="16">
        <v>32</v>
      </c>
      <c r="B41" s="52">
        <v>0</v>
      </c>
      <c r="C41" s="50">
        <v>1037</v>
      </c>
      <c r="D41" s="50">
        <v>1046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99414.675035706634</v>
      </c>
      <c r="I41" s="12">
        <f t="shared" si="4"/>
        <v>0</v>
      </c>
      <c r="J41" s="12">
        <f t="shared" si="1"/>
        <v>99414.675035706634</v>
      </c>
      <c r="K41" s="12">
        <f t="shared" si="2"/>
        <v>5171504.0897002313</v>
      </c>
      <c r="L41" s="15">
        <f t="shared" si="5"/>
        <v>52.01952415820692</v>
      </c>
    </row>
    <row r="42" spans="1:12" ht="12.75" customHeight="1" x14ac:dyDescent="0.2">
      <c r="A42" s="16">
        <v>33</v>
      </c>
      <c r="B42" s="52">
        <v>0</v>
      </c>
      <c r="C42" s="50">
        <v>1105</v>
      </c>
      <c r="D42" s="50">
        <v>985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99414.675035706634</v>
      </c>
      <c r="I42" s="12">
        <f t="shared" si="4"/>
        <v>0</v>
      </c>
      <c r="J42" s="12">
        <f t="shared" si="1"/>
        <v>99414.675035706634</v>
      </c>
      <c r="K42" s="12">
        <f t="shared" si="2"/>
        <v>5072089.4146645246</v>
      </c>
      <c r="L42" s="15">
        <f t="shared" si="5"/>
        <v>51.019524158206913</v>
      </c>
    </row>
    <row r="43" spans="1:12" ht="12.75" customHeight="1" x14ac:dyDescent="0.2">
      <c r="A43" s="16">
        <v>34</v>
      </c>
      <c r="B43" s="52">
        <v>2</v>
      </c>
      <c r="C43" s="50">
        <v>1242</v>
      </c>
      <c r="D43" s="50">
        <v>1069</v>
      </c>
      <c r="E43" s="13">
        <v>0.877</v>
      </c>
      <c r="F43" s="14">
        <f t="shared" si="3"/>
        <v>1.7308524448290783E-3</v>
      </c>
      <c r="G43" s="14">
        <f t="shared" si="0"/>
        <v>1.7304840336890628E-3</v>
      </c>
      <c r="H43" s="12">
        <f t="shared" si="6"/>
        <v>99414.675035706634</v>
      </c>
      <c r="I43" s="12">
        <f t="shared" si="4"/>
        <v>172.035507863677</v>
      </c>
      <c r="J43" s="12">
        <f t="shared" si="1"/>
        <v>99393.514668239397</v>
      </c>
      <c r="K43" s="12">
        <f t="shared" si="2"/>
        <v>4972674.7396288179</v>
      </c>
      <c r="L43" s="15">
        <f t="shared" si="5"/>
        <v>50.019524158206913</v>
      </c>
    </row>
    <row r="44" spans="1:12" ht="12.75" customHeight="1" x14ac:dyDescent="0.2">
      <c r="A44" s="16">
        <v>35</v>
      </c>
      <c r="B44" s="52">
        <v>0</v>
      </c>
      <c r="C44" s="50">
        <v>1189</v>
      </c>
      <c r="D44" s="50">
        <v>1184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99242.639527842955</v>
      </c>
      <c r="I44" s="12">
        <f t="shared" si="4"/>
        <v>0</v>
      </c>
      <c r="J44" s="12">
        <f t="shared" si="1"/>
        <v>99242.639527842955</v>
      </c>
      <c r="K44" s="12">
        <f t="shared" si="2"/>
        <v>4873281.2249605786</v>
      </c>
      <c r="L44" s="15">
        <f t="shared" si="5"/>
        <v>49.10471192771287</v>
      </c>
    </row>
    <row r="45" spans="1:12" ht="12.75" customHeight="1" x14ac:dyDescent="0.2">
      <c r="A45" s="16">
        <v>36</v>
      </c>
      <c r="B45" s="52">
        <v>0</v>
      </c>
      <c r="C45" s="50">
        <v>1246</v>
      </c>
      <c r="D45" s="50">
        <v>1172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99242.639527842955</v>
      </c>
      <c r="I45" s="12">
        <f t="shared" si="4"/>
        <v>0</v>
      </c>
      <c r="J45" s="12">
        <f t="shared" si="1"/>
        <v>99242.639527842955</v>
      </c>
      <c r="K45" s="12">
        <f t="shared" si="2"/>
        <v>4774038.5854327353</v>
      </c>
      <c r="L45" s="15">
        <f t="shared" si="5"/>
        <v>48.104711927712863</v>
      </c>
    </row>
    <row r="46" spans="1:12" ht="12.75" customHeight="1" x14ac:dyDescent="0.2">
      <c r="A46" s="16">
        <v>37</v>
      </c>
      <c r="B46" s="52">
        <v>1</v>
      </c>
      <c r="C46" s="50">
        <v>1304</v>
      </c>
      <c r="D46" s="50">
        <v>1216</v>
      </c>
      <c r="E46" s="13">
        <v>9.5600000000000004E-2</v>
      </c>
      <c r="F46" s="14">
        <f t="shared" si="3"/>
        <v>7.9365079365079365E-4</v>
      </c>
      <c r="G46" s="14">
        <f t="shared" si="0"/>
        <v>7.9308153734731991E-4</v>
      </c>
      <c r="H46" s="12">
        <f t="shared" si="6"/>
        <v>99242.639527842955</v>
      </c>
      <c r="I46" s="12">
        <f t="shared" si="4"/>
        <v>78.707505127147584</v>
      </c>
      <c r="J46" s="12">
        <f t="shared" si="1"/>
        <v>99171.456460205954</v>
      </c>
      <c r="K46" s="12">
        <f t="shared" si="2"/>
        <v>4674795.9459048919</v>
      </c>
      <c r="L46" s="15">
        <f t="shared" si="5"/>
        <v>47.104711927712863</v>
      </c>
    </row>
    <row r="47" spans="1:12" ht="12.75" customHeight="1" x14ac:dyDescent="0.2">
      <c r="A47" s="16">
        <v>38</v>
      </c>
      <c r="B47" s="52">
        <v>0</v>
      </c>
      <c r="C47" s="50">
        <v>1439</v>
      </c>
      <c r="D47" s="50">
        <v>1282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99163.932022715802</v>
      </c>
      <c r="I47" s="12">
        <f t="shared" si="4"/>
        <v>0</v>
      </c>
      <c r="J47" s="12">
        <f t="shared" si="1"/>
        <v>99163.932022715802</v>
      </c>
      <c r="K47" s="12">
        <f t="shared" si="2"/>
        <v>4575624.4894446861</v>
      </c>
      <c r="L47" s="15">
        <f t="shared" si="5"/>
        <v>46.142023577650519</v>
      </c>
    </row>
    <row r="48" spans="1:12" ht="12.75" customHeight="1" x14ac:dyDescent="0.2">
      <c r="A48" s="16">
        <v>39</v>
      </c>
      <c r="B48" s="52">
        <v>1</v>
      </c>
      <c r="C48" s="50">
        <v>1508</v>
      </c>
      <c r="D48" s="50">
        <v>1402</v>
      </c>
      <c r="E48" s="13">
        <v>0.94540000000000002</v>
      </c>
      <c r="F48" s="14">
        <f t="shared" si="3"/>
        <v>6.8728522336769765E-4</v>
      </c>
      <c r="G48" s="14">
        <f t="shared" si="0"/>
        <v>6.8725943342607212E-4</v>
      </c>
      <c r="H48" s="12">
        <f t="shared" si="6"/>
        <v>99163.932022715802</v>
      </c>
      <c r="I48" s="12">
        <f t="shared" si="4"/>
        <v>68.151347738233198</v>
      </c>
      <c r="J48" s="12">
        <f t="shared" si="1"/>
        <v>99160.210959129283</v>
      </c>
      <c r="K48" s="12">
        <f t="shared" si="2"/>
        <v>4476460.5574219702</v>
      </c>
      <c r="L48" s="15">
        <f t="shared" si="5"/>
        <v>45.142023577650519</v>
      </c>
    </row>
    <row r="49" spans="1:12" ht="12.75" customHeight="1" x14ac:dyDescent="0.2">
      <c r="A49" s="16">
        <v>40</v>
      </c>
      <c r="B49" s="52">
        <v>1</v>
      </c>
      <c r="C49" s="50">
        <v>1655</v>
      </c>
      <c r="D49" s="50">
        <v>1471</v>
      </c>
      <c r="E49" s="13">
        <v>0.34970000000000001</v>
      </c>
      <c r="F49" s="14">
        <f t="shared" si="3"/>
        <v>6.3979526551503517E-4</v>
      </c>
      <c r="G49" s="14">
        <f t="shared" si="0"/>
        <v>6.3952918373117059E-4</v>
      </c>
      <c r="H49" s="12">
        <f t="shared" si="6"/>
        <v>99095.780674977563</v>
      </c>
      <c r="I49" s="12">
        <f t="shared" si="4"/>
        <v>63.374643726271508</v>
      </c>
      <c r="J49" s="12">
        <f t="shared" si="1"/>
        <v>99054.56814416236</v>
      </c>
      <c r="K49" s="12">
        <f t="shared" si="2"/>
        <v>4377300.3464628411</v>
      </c>
      <c r="L49" s="15">
        <f t="shared" si="5"/>
        <v>44.172419013679992</v>
      </c>
    </row>
    <row r="50" spans="1:12" ht="12.75" customHeight="1" x14ac:dyDescent="0.2">
      <c r="A50" s="16">
        <v>41</v>
      </c>
      <c r="B50" s="52">
        <v>1</v>
      </c>
      <c r="C50" s="50">
        <v>1725</v>
      </c>
      <c r="D50" s="50">
        <v>1609</v>
      </c>
      <c r="E50" s="13">
        <v>0.3634</v>
      </c>
      <c r="F50" s="14">
        <f t="shared" si="3"/>
        <v>5.9988002399520091E-4</v>
      </c>
      <c r="G50" s="14">
        <f t="shared" si="0"/>
        <v>5.9965102708827561E-4</v>
      </c>
      <c r="H50" s="12">
        <f t="shared" si="6"/>
        <v>99032.406031251288</v>
      </c>
      <c r="I50" s="12">
        <f t="shared" si="4"/>
        <v>59.384883991662974</v>
      </c>
      <c r="J50" s="12">
        <f t="shared" si="1"/>
        <v>98994.601614102197</v>
      </c>
      <c r="K50" s="12">
        <f t="shared" si="2"/>
        <v>4278245.778318679</v>
      </c>
      <c r="L50" s="15">
        <f t="shared" si="5"/>
        <v>43.200462856255442</v>
      </c>
    </row>
    <row r="51" spans="1:12" ht="12.75" customHeight="1" x14ac:dyDescent="0.2">
      <c r="A51" s="16">
        <v>42</v>
      </c>
      <c r="B51" s="52">
        <v>0</v>
      </c>
      <c r="C51" s="50">
        <v>1821</v>
      </c>
      <c r="D51" s="50">
        <v>1688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98973.021147259627</v>
      </c>
      <c r="I51" s="12">
        <f t="shared" si="4"/>
        <v>0</v>
      </c>
      <c r="J51" s="12">
        <f t="shared" si="1"/>
        <v>98973.021147259627</v>
      </c>
      <c r="K51" s="12">
        <f t="shared" si="2"/>
        <v>4179251.1767045767</v>
      </c>
      <c r="L51" s="15">
        <f t="shared" si="5"/>
        <v>42.226165557645928</v>
      </c>
    </row>
    <row r="52" spans="1:12" ht="12.75" customHeight="1" x14ac:dyDescent="0.2">
      <c r="A52" s="16">
        <v>43</v>
      </c>
      <c r="B52" s="52">
        <v>0</v>
      </c>
      <c r="C52" s="50">
        <v>1918</v>
      </c>
      <c r="D52" s="50">
        <v>1801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98973.021147259627</v>
      </c>
      <c r="I52" s="12">
        <f t="shared" si="4"/>
        <v>0</v>
      </c>
      <c r="J52" s="12">
        <f t="shared" si="1"/>
        <v>98973.021147259627</v>
      </c>
      <c r="K52" s="12">
        <f t="shared" si="2"/>
        <v>4080278.1555573172</v>
      </c>
      <c r="L52" s="15">
        <f t="shared" si="5"/>
        <v>41.226165557645928</v>
      </c>
    </row>
    <row r="53" spans="1:12" ht="12.75" customHeight="1" x14ac:dyDescent="0.2">
      <c r="A53" s="16">
        <v>44</v>
      </c>
      <c r="B53" s="52">
        <v>1</v>
      </c>
      <c r="C53" s="50">
        <v>1822</v>
      </c>
      <c r="D53" s="50">
        <v>1895</v>
      </c>
      <c r="E53" s="13">
        <v>0.31969999999999998</v>
      </c>
      <c r="F53" s="14">
        <f t="shared" si="3"/>
        <v>5.3806833467850415E-4</v>
      </c>
      <c r="G53" s="14">
        <f t="shared" si="0"/>
        <v>5.3787144797091491E-4</v>
      </c>
      <c r="H53" s="12">
        <f t="shared" si="6"/>
        <v>98973.021147259627</v>
      </c>
      <c r="I53" s="12">
        <f t="shared" si="4"/>
        <v>53.234762194532514</v>
      </c>
      <c r="J53" s="12">
        <f t="shared" si="1"/>
        <v>98936.805538538683</v>
      </c>
      <c r="K53" s="12">
        <f t="shared" si="2"/>
        <v>3981305.1344100577</v>
      </c>
      <c r="L53" s="15">
        <f t="shared" si="5"/>
        <v>40.226165557645935</v>
      </c>
    </row>
    <row r="54" spans="1:12" ht="12.75" customHeight="1" x14ac:dyDescent="0.2">
      <c r="A54" s="16">
        <v>45</v>
      </c>
      <c r="B54" s="52">
        <v>3</v>
      </c>
      <c r="C54" s="50">
        <v>1757</v>
      </c>
      <c r="D54" s="50">
        <v>1806</v>
      </c>
      <c r="E54" s="13">
        <v>0.71579999999999999</v>
      </c>
      <c r="F54" s="14">
        <f t="shared" si="3"/>
        <v>1.6839741790625876E-3</v>
      </c>
      <c r="G54" s="14">
        <f t="shared" si="0"/>
        <v>1.6831686390223798E-3</v>
      </c>
      <c r="H54" s="12">
        <f t="shared" si="6"/>
        <v>98919.78638506509</v>
      </c>
      <c r="I54" s="12">
        <f t="shared" si="4"/>
        <v>166.49868222213453</v>
      </c>
      <c r="J54" s="12">
        <f t="shared" si="1"/>
        <v>98872.467459577558</v>
      </c>
      <c r="K54" s="12">
        <f t="shared" si="2"/>
        <v>3882368.3288715188</v>
      </c>
      <c r="L54" s="15">
        <f t="shared" si="5"/>
        <v>39.247641657439715</v>
      </c>
    </row>
    <row r="55" spans="1:12" ht="12.75" customHeight="1" x14ac:dyDescent="0.2">
      <c r="A55" s="16">
        <v>46</v>
      </c>
      <c r="B55" s="52">
        <v>0</v>
      </c>
      <c r="C55" s="50">
        <v>1697</v>
      </c>
      <c r="D55" s="50">
        <v>1725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98753.28770284295</v>
      </c>
      <c r="I55" s="12">
        <f t="shared" si="4"/>
        <v>0</v>
      </c>
      <c r="J55" s="12">
        <f t="shared" si="1"/>
        <v>98753.28770284295</v>
      </c>
      <c r="K55" s="12">
        <f t="shared" si="2"/>
        <v>3783495.8614119412</v>
      </c>
      <c r="L55" s="15">
        <f t="shared" si="5"/>
        <v>38.312606591861552</v>
      </c>
    </row>
    <row r="56" spans="1:12" ht="12.75" customHeight="1" x14ac:dyDescent="0.2">
      <c r="A56" s="16">
        <v>47</v>
      </c>
      <c r="B56" s="52">
        <v>4</v>
      </c>
      <c r="C56" s="50">
        <v>1610</v>
      </c>
      <c r="D56" s="50">
        <v>1678</v>
      </c>
      <c r="E56" s="13">
        <v>0.57789999999999997</v>
      </c>
      <c r="F56" s="14">
        <f t="shared" si="3"/>
        <v>2.4330900243309003E-3</v>
      </c>
      <c r="G56" s="14">
        <f t="shared" si="0"/>
        <v>2.4305937867703268E-3</v>
      </c>
      <c r="H56" s="12">
        <f t="shared" si="6"/>
        <v>98753.28770284295</v>
      </c>
      <c r="I56" s="12">
        <f t="shared" si="4"/>
        <v>240.02912751367259</v>
      </c>
      <c r="J56" s="12">
        <f t="shared" si="1"/>
        <v>98651.971408119425</v>
      </c>
      <c r="K56" s="12">
        <f t="shared" si="2"/>
        <v>3684742.5737090982</v>
      </c>
      <c r="L56" s="15">
        <f t="shared" si="5"/>
        <v>37.312606591861552</v>
      </c>
    </row>
    <row r="57" spans="1:12" ht="12.75" customHeight="1" x14ac:dyDescent="0.2">
      <c r="A57" s="16">
        <v>48</v>
      </c>
      <c r="B57" s="52">
        <v>2</v>
      </c>
      <c r="C57" s="50">
        <v>1563</v>
      </c>
      <c r="D57" s="50">
        <v>1593</v>
      </c>
      <c r="E57" s="13">
        <v>0.55600000000000005</v>
      </c>
      <c r="F57" s="14">
        <f t="shared" si="3"/>
        <v>1.2674271229404308E-3</v>
      </c>
      <c r="G57" s="14">
        <f t="shared" si="0"/>
        <v>1.2667142951241631E-3</v>
      </c>
      <c r="H57" s="12">
        <f t="shared" si="6"/>
        <v>98513.258575329281</v>
      </c>
      <c r="I57" s="12">
        <f t="shared" si="4"/>
        <v>124.78815289663265</v>
      </c>
      <c r="J57" s="12">
        <f t="shared" si="1"/>
        <v>98457.852635443167</v>
      </c>
      <c r="K57" s="12">
        <f t="shared" si="2"/>
        <v>3586090.6023009787</v>
      </c>
      <c r="L57" s="15">
        <f t="shared" si="5"/>
        <v>36.402111291028241</v>
      </c>
    </row>
    <row r="58" spans="1:12" ht="12.75" customHeight="1" x14ac:dyDescent="0.2">
      <c r="A58" s="16">
        <v>49</v>
      </c>
      <c r="B58" s="52">
        <v>5</v>
      </c>
      <c r="C58" s="50">
        <v>1566</v>
      </c>
      <c r="D58" s="50">
        <v>1536</v>
      </c>
      <c r="E58" s="13">
        <v>0.38200000000000001</v>
      </c>
      <c r="F58" s="14">
        <f t="shared" si="3"/>
        <v>3.2237266279819469E-3</v>
      </c>
      <c r="G58" s="14">
        <f t="shared" si="0"/>
        <v>3.2173168864094094E-3</v>
      </c>
      <c r="H58" s="12">
        <f t="shared" si="6"/>
        <v>98388.470422432641</v>
      </c>
      <c r="I58" s="12">
        <f t="shared" si="4"/>
        <v>316.54688731808528</v>
      </c>
      <c r="J58" s="12">
        <f t="shared" si="1"/>
        <v>98192.84444607007</v>
      </c>
      <c r="K58" s="12">
        <f t="shared" si="2"/>
        <v>3487632.7496655355</v>
      </c>
      <c r="L58" s="15">
        <f t="shared" si="5"/>
        <v>35.447575662995092</v>
      </c>
    </row>
    <row r="59" spans="1:12" ht="12.75" customHeight="1" x14ac:dyDescent="0.2">
      <c r="A59" s="16">
        <v>50</v>
      </c>
      <c r="B59" s="52">
        <v>3</v>
      </c>
      <c r="C59" s="50">
        <v>1453</v>
      </c>
      <c r="D59" s="50">
        <v>1547</v>
      </c>
      <c r="E59" s="13">
        <v>0.74770000000000003</v>
      </c>
      <c r="F59" s="14">
        <f t="shared" si="3"/>
        <v>2E-3</v>
      </c>
      <c r="G59" s="14">
        <f t="shared" si="0"/>
        <v>1.9989913089854859E-3</v>
      </c>
      <c r="H59" s="12">
        <f t="shared" si="6"/>
        <v>98071.923535114562</v>
      </c>
      <c r="I59" s="12">
        <f t="shared" si="4"/>
        <v>196.04492280218315</v>
      </c>
      <c r="J59" s="12">
        <f t="shared" si="1"/>
        <v>98022.461401091568</v>
      </c>
      <c r="K59" s="12">
        <f t="shared" si="2"/>
        <v>3389439.9052194655</v>
      </c>
      <c r="L59" s="15">
        <f t="shared" si="5"/>
        <v>34.560756871520724</v>
      </c>
    </row>
    <row r="60" spans="1:12" ht="12.75" customHeight="1" x14ac:dyDescent="0.2">
      <c r="A60" s="16">
        <v>51</v>
      </c>
      <c r="B60" s="52">
        <v>0</v>
      </c>
      <c r="C60" s="50">
        <v>1427</v>
      </c>
      <c r="D60" s="50">
        <v>1439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97875.878612312372</v>
      </c>
      <c r="I60" s="12">
        <f t="shared" si="4"/>
        <v>0</v>
      </c>
      <c r="J60" s="12">
        <f t="shared" si="1"/>
        <v>97875.878612312372</v>
      </c>
      <c r="K60" s="12">
        <f t="shared" si="2"/>
        <v>3291417.4438183741</v>
      </c>
      <c r="L60" s="15">
        <f t="shared" si="5"/>
        <v>33.628484264807689</v>
      </c>
    </row>
    <row r="61" spans="1:12" ht="12.75" customHeight="1" x14ac:dyDescent="0.2">
      <c r="A61" s="16">
        <v>52</v>
      </c>
      <c r="B61" s="52">
        <v>4</v>
      </c>
      <c r="C61" s="50">
        <v>1366</v>
      </c>
      <c r="D61" s="50">
        <v>1424</v>
      </c>
      <c r="E61" s="13">
        <v>0.5786</v>
      </c>
      <c r="F61" s="14">
        <f t="shared" si="3"/>
        <v>2.8673835125448029E-3</v>
      </c>
      <c r="G61" s="14">
        <f t="shared" si="0"/>
        <v>2.8639229902563609E-3</v>
      </c>
      <c r="H61" s="12">
        <f t="shared" si="6"/>
        <v>97875.878612312372</v>
      </c>
      <c r="I61" s="12">
        <f t="shared" si="4"/>
        <v>280.30897894934225</v>
      </c>
      <c r="J61" s="12">
        <f t="shared" si="1"/>
        <v>97757.756408583125</v>
      </c>
      <c r="K61" s="12">
        <f t="shared" si="2"/>
        <v>3193541.5652060616</v>
      </c>
      <c r="L61" s="15">
        <f t="shared" si="5"/>
        <v>32.628484264807689</v>
      </c>
    </row>
    <row r="62" spans="1:12" ht="12.75" customHeight="1" x14ac:dyDescent="0.2">
      <c r="A62" s="16">
        <v>53</v>
      </c>
      <c r="B62" s="52">
        <v>5</v>
      </c>
      <c r="C62" s="50">
        <v>1247</v>
      </c>
      <c r="D62" s="50">
        <v>1345</v>
      </c>
      <c r="E62" s="13">
        <v>0.35520000000000002</v>
      </c>
      <c r="F62" s="14">
        <f t="shared" si="3"/>
        <v>3.8580246913580245E-3</v>
      </c>
      <c r="G62" s="14">
        <f t="shared" si="0"/>
        <v>3.8484510754111679E-3</v>
      </c>
      <c r="H62" s="12">
        <f t="shared" si="6"/>
        <v>97595.569633363033</v>
      </c>
      <c r="I62" s="12">
        <f t="shared" si="4"/>
        <v>375.5917749108815</v>
      </c>
      <c r="J62" s="12">
        <f t="shared" si="1"/>
        <v>97353.388056900498</v>
      </c>
      <c r="K62" s="12">
        <f t="shared" si="2"/>
        <v>3095783.8087974787</v>
      </c>
      <c r="L62" s="15">
        <f t="shared" si="5"/>
        <v>31.720536295114623</v>
      </c>
    </row>
    <row r="63" spans="1:12" ht="12.75" customHeight="1" x14ac:dyDescent="0.2">
      <c r="A63" s="16">
        <v>54</v>
      </c>
      <c r="B63" s="52">
        <v>4</v>
      </c>
      <c r="C63" s="50">
        <v>1302</v>
      </c>
      <c r="D63" s="50">
        <v>1234</v>
      </c>
      <c r="E63" s="13">
        <v>0.4153</v>
      </c>
      <c r="F63" s="14">
        <f t="shared" si="3"/>
        <v>3.1545741324921135E-3</v>
      </c>
      <c r="G63" s="14">
        <f t="shared" si="0"/>
        <v>3.1487662976207608E-3</v>
      </c>
      <c r="H63" s="12">
        <f t="shared" si="6"/>
        <v>97219.977858452155</v>
      </c>
      <c r="I63" s="12">
        <f t="shared" si="4"/>
        <v>306.12298973613076</v>
      </c>
      <c r="J63" s="12">
        <f t="shared" si="1"/>
        <v>97040.987746353436</v>
      </c>
      <c r="K63" s="12">
        <f t="shared" si="2"/>
        <v>2998430.4207405783</v>
      </c>
      <c r="L63" s="15">
        <f t="shared" si="5"/>
        <v>30.841710590658188</v>
      </c>
    </row>
    <row r="64" spans="1:12" ht="12.75" customHeight="1" x14ac:dyDescent="0.2">
      <c r="A64" s="16">
        <v>55</v>
      </c>
      <c r="B64" s="52">
        <v>4</v>
      </c>
      <c r="C64" s="50">
        <v>1261</v>
      </c>
      <c r="D64" s="50">
        <v>1287</v>
      </c>
      <c r="E64" s="13">
        <v>0.53759999999999997</v>
      </c>
      <c r="F64" s="14">
        <f t="shared" si="3"/>
        <v>3.1397174254317113E-3</v>
      </c>
      <c r="G64" s="14">
        <f t="shared" si="0"/>
        <v>3.1351657750255204E-3</v>
      </c>
      <c r="H64" s="12">
        <f t="shared" si="6"/>
        <v>96913.854868716022</v>
      </c>
      <c r="I64" s="12">
        <f t="shared" si="4"/>
        <v>303.84100091018888</v>
      </c>
      <c r="J64" s="12">
        <f t="shared" si="1"/>
        <v>96773.358789895152</v>
      </c>
      <c r="K64" s="12">
        <f t="shared" si="2"/>
        <v>2901389.4329942251</v>
      </c>
      <c r="L64" s="15">
        <f t="shared" si="5"/>
        <v>29.937818869392629</v>
      </c>
    </row>
    <row r="65" spans="1:12" ht="12.75" customHeight="1" x14ac:dyDescent="0.2">
      <c r="A65" s="16">
        <v>56</v>
      </c>
      <c r="B65" s="52">
        <v>7</v>
      </c>
      <c r="C65" s="50">
        <v>1308</v>
      </c>
      <c r="D65" s="50">
        <v>1243</v>
      </c>
      <c r="E65" s="13">
        <v>0.33650000000000002</v>
      </c>
      <c r="F65" s="14">
        <f t="shared" si="3"/>
        <v>5.4880439043512351E-3</v>
      </c>
      <c r="G65" s="14">
        <f t="shared" si="0"/>
        <v>5.4681326990820185E-3</v>
      </c>
      <c r="H65" s="12">
        <f t="shared" si="6"/>
        <v>96610.013867805828</v>
      </c>
      <c r="I65" s="12">
        <f t="shared" si="4"/>
        <v>528.27637588931634</v>
      </c>
      <c r="J65" s="12">
        <f t="shared" si="1"/>
        <v>96259.502492403277</v>
      </c>
      <c r="K65" s="12">
        <f t="shared" si="2"/>
        <v>2804616.0742043299</v>
      </c>
      <c r="L65" s="15">
        <f t="shared" si="5"/>
        <v>29.030283320753522</v>
      </c>
    </row>
    <row r="66" spans="1:12" ht="12.75" customHeight="1" x14ac:dyDescent="0.2">
      <c r="A66" s="16">
        <v>57</v>
      </c>
      <c r="B66" s="52">
        <v>4</v>
      </c>
      <c r="C66" s="50">
        <v>1274</v>
      </c>
      <c r="D66" s="50">
        <v>1274</v>
      </c>
      <c r="E66" s="13">
        <v>0.66190000000000004</v>
      </c>
      <c r="F66" s="14">
        <f t="shared" si="3"/>
        <v>3.1397174254317113E-3</v>
      </c>
      <c r="G66" s="14">
        <f t="shared" si="0"/>
        <v>3.1363880289087161E-3</v>
      </c>
      <c r="H66" s="12">
        <f t="shared" si="6"/>
        <v>96081.737491916516</v>
      </c>
      <c r="I66" s="12">
        <f t="shared" si="4"/>
        <v>301.34961126639672</v>
      </c>
      <c r="J66" s="12">
        <f t="shared" si="1"/>
        <v>95979.85118834734</v>
      </c>
      <c r="K66" s="12">
        <f t="shared" si="2"/>
        <v>2708356.5717119267</v>
      </c>
      <c r="L66" s="15">
        <f t="shared" si="5"/>
        <v>28.188047410568366</v>
      </c>
    </row>
    <row r="67" spans="1:12" ht="12.75" customHeight="1" x14ac:dyDescent="0.2">
      <c r="A67" s="16">
        <v>58</v>
      </c>
      <c r="B67" s="52">
        <v>5</v>
      </c>
      <c r="C67" s="50">
        <v>1205</v>
      </c>
      <c r="D67" s="50">
        <v>1252</v>
      </c>
      <c r="E67" s="13">
        <v>0.3705</v>
      </c>
      <c r="F67" s="14">
        <f t="shared" si="3"/>
        <v>4.0700040700040697E-3</v>
      </c>
      <c r="G67" s="14">
        <f t="shared" si="0"/>
        <v>4.0596030926056351E-3</v>
      </c>
      <c r="H67" s="12">
        <f t="shared" si="6"/>
        <v>95780.387880650116</v>
      </c>
      <c r="I67" s="12">
        <f t="shared" si="4"/>
        <v>388.83035885125452</v>
      </c>
      <c r="J67" s="12">
        <f t="shared" si="1"/>
        <v>95535.619169753263</v>
      </c>
      <c r="K67" s="12">
        <f t="shared" si="2"/>
        <v>2612376.7205235795</v>
      </c>
      <c r="L67" s="15">
        <f t="shared" si="5"/>
        <v>27.274651714490926</v>
      </c>
    </row>
    <row r="68" spans="1:12" ht="12.75" customHeight="1" x14ac:dyDescent="0.2">
      <c r="A68" s="16">
        <v>59</v>
      </c>
      <c r="B68" s="52">
        <v>5</v>
      </c>
      <c r="C68" s="50">
        <v>1186</v>
      </c>
      <c r="D68" s="50">
        <v>1181</v>
      </c>
      <c r="E68" s="13">
        <v>0.5071</v>
      </c>
      <c r="F68" s="14">
        <f t="shared" si="3"/>
        <v>4.2247570764681027E-3</v>
      </c>
      <c r="G68" s="14">
        <f t="shared" si="0"/>
        <v>4.215977796974529E-3</v>
      </c>
      <c r="H68" s="12">
        <f t="shared" si="6"/>
        <v>95391.557521798866</v>
      </c>
      <c r="I68" s="12">
        <f t="shared" si="4"/>
        <v>402.16868853072265</v>
      </c>
      <c r="J68" s="12">
        <f t="shared" si="1"/>
        <v>95193.328575222069</v>
      </c>
      <c r="K68" s="12">
        <f t="shared" si="2"/>
        <v>2516841.1013538265</v>
      </c>
      <c r="L68" s="15">
        <f t="shared" si="5"/>
        <v>26.384317089892136</v>
      </c>
    </row>
    <row r="69" spans="1:12" ht="12.75" customHeight="1" x14ac:dyDescent="0.2">
      <c r="A69" s="16">
        <v>60</v>
      </c>
      <c r="B69" s="52">
        <v>7</v>
      </c>
      <c r="C69" s="50">
        <v>1142</v>
      </c>
      <c r="D69" s="50">
        <v>1167</v>
      </c>
      <c r="E69" s="13">
        <v>0.35680000000000001</v>
      </c>
      <c r="F69" s="14">
        <f t="shared" si="3"/>
        <v>6.0632308358596794E-3</v>
      </c>
      <c r="G69" s="14">
        <f t="shared" si="0"/>
        <v>6.0396768807381238E-3</v>
      </c>
      <c r="H69" s="12">
        <f t="shared" si="6"/>
        <v>94989.388833268138</v>
      </c>
      <c r="I69" s="12">
        <f t="shared" si="4"/>
        <v>573.70521565173362</v>
      </c>
      <c r="J69" s="12">
        <f t="shared" si="1"/>
        <v>94620.381638560939</v>
      </c>
      <c r="K69" s="12">
        <f t="shared" si="2"/>
        <v>2421647.7727786042</v>
      </c>
      <c r="L69" s="15">
        <f t="shared" si="5"/>
        <v>25.493876763743007</v>
      </c>
    </row>
    <row r="70" spans="1:12" ht="12.75" customHeight="1" x14ac:dyDescent="0.2">
      <c r="A70" s="16">
        <v>61</v>
      </c>
      <c r="B70" s="52">
        <v>4</v>
      </c>
      <c r="C70" s="50">
        <v>1048</v>
      </c>
      <c r="D70" s="50">
        <v>1130</v>
      </c>
      <c r="E70" s="13">
        <v>0.55189999999999995</v>
      </c>
      <c r="F70" s="14">
        <f t="shared" si="3"/>
        <v>3.6730945821854912E-3</v>
      </c>
      <c r="G70" s="14">
        <f t="shared" si="0"/>
        <v>3.667058919735781E-3</v>
      </c>
      <c r="H70" s="12">
        <f t="shared" si="6"/>
        <v>94415.683617616407</v>
      </c>
      <c r="I70" s="12">
        <f t="shared" si="4"/>
        <v>346.22787477293167</v>
      </c>
      <c r="J70" s="12">
        <f t="shared" si="1"/>
        <v>94260.538906930655</v>
      </c>
      <c r="K70" s="12">
        <f t="shared" si="2"/>
        <v>2327027.3911400433</v>
      </c>
      <c r="L70" s="15">
        <f t="shared" si="5"/>
        <v>24.646619099476165</v>
      </c>
    </row>
    <row r="71" spans="1:12" ht="12.75" customHeight="1" x14ac:dyDescent="0.2">
      <c r="A71" s="16">
        <v>62</v>
      </c>
      <c r="B71" s="52">
        <v>12</v>
      </c>
      <c r="C71" s="50">
        <v>1036</v>
      </c>
      <c r="D71" s="50">
        <v>1023</v>
      </c>
      <c r="E71" s="13">
        <v>0.55369999999999997</v>
      </c>
      <c r="F71" s="14">
        <f t="shared" si="3"/>
        <v>1.1656143759106362E-2</v>
      </c>
      <c r="G71" s="14">
        <f t="shared" si="0"/>
        <v>1.1595820711604596E-2</v>
      </c>
      <c r="H71" s="12">
        <f t="shared" si="6"/>
        <v>94069.455742843478</v>
      </c>
      <c r="I71" s="12">
        <f t="shared" si="4"/>
        <v>1090.8125432322363</v>
      </c>
      <c r="J71" s="12">
        <f t="shared" si="1"/>
        <v>93582.626104798925</v>
      </c>
      <c r="K71" s="12">
        <f t="shared" si="2"/>
        <v>2232766.8522331128</v>
      </c>
      <c r="L71" s="15">
        <f t="shared" si="5"/>
        <v>23.73530105602822</v>
      </c>
    </row>
    <row r="72" spans="1:12" ht="12.75" customHeight="1" x14ac:dyDescent="0.2">
      <c r="A72" s="16">
        <v>63</v>
      </c>
      <c r="B72" s="52">
        <v>6</v>
      </c>
      <c r="C72" s="50">
        <v>1001</v>
      </c>
      <c r="D72" s="50">
        <v>1023</v>
      </c>
      <c r="E72" s="13">
        <v>0.79420000000000002</v>
      </c>
      <c r="F72" s="14">
        <f t="shared" si="3"/>
        <v>5.9288537549407111E-3</v>
      </c>
      <c r="G72" s="14">
        <f t="shared" si="0"/>
        <v>5.921628432027798E-3</v>
      </c>
      <c r="H72" s="12">
        <f t="shared" si="6"/>
        <v>92978.643199611237</v>
      </c>
      <c r="I72" s="12">
        <f t="shared" si="4"/>
        <v>550.58497714218595</v>
      </c>
      <c r="J72" s="12">
        <f t="shared" si="1"/>
        <v>92865.332811315369</v>
      </c>
      <c r="K72" s="12">
        <f t="shared" si="2"/>
        <v>2139184.2261283137</v>
      </c>
      <c r="L72" s="15">
        <f t="shared" si="5"/>
        <v>23.007264383669323</v>
      </c>
    </row>
    <row r="73" spans="1:12" ht="12.75" customHeight="1" x14ac:dyDescent="0.2">
      <c r="A73" s="16">
        <v>64</v>
      </c>
      <c r="B73" s="52">
        <v>4</v>
      </c>
      <c r="C73" s="50">
        <v>1006</v>
      </c>
      <c r="D73" s="50">
        <v>978</v>
      </c>
      <c r="E73" s="13">
        <v>0.36270000000000002</v>
      </c>
      <c r="F73" s="14">
        <f t="shared" si="3"/>
        <v>4.0322580645161289E-3</v>
      </c>
      <c r="G73" s="14">
        <f t="shared" ref="G73:G108" si="7">F73/((1+(1-E73)*F73))</f>
        <v>4.0219226962326252E-3</v>
      </c>
      <c r="H73" s="12">
        <f t="shared" si="6"/>
        <v>92428.058222469044</v>
      </c>
      <c r="I73" s="12">
        <f t="shared" si="4"/>
        <v>371.73850513365875</v>
      </c>
      <c r="J73" s="12">
        <f t="shared" ref="J73:J108" si="8">H74+I73*E73</f>
        <v>92191.149273147355</v>
      </c>
      <c r="K73" s="12">
        <f t="shared" ref="K73:K97" si="9">K74+J73</f>
        <v>2046318.8933169984</v>
      </c>
      <c r="L73" s="15">
        <f t="shared" si="5"/>
        <v>22.139585453495364</v>
      </c>
    </row>
    <row r="74" spans="1:12" ht="12.75" customHeight="1" x14ac:dyDescent="0.2">
      <c r="A74" s="16">
        <v>65</v>
      </c>
      <c r="B74" s="52">
        <v>9</v>
      </c>
      <c r="C74" s="50">
        <v>1116</v>
      </c>
      <c r="D74" s="50">
        <v>999</v>
      </c>
      <c r="E74" s="13">
        <v>0.58709999999999996</v>
      </c>
      <c r="F74" s="14">
        <f t="shared" ref="F74:F108" si="10">B74/((C74+D74)/2)</f>
        <v>8.5106382978723406E-3</v>
      </c>
      <c r="G74" s="14">
        <f t="shared" si="7"/>
        <v>8.480836278303731E-3</v>
      </c>
      <c r="H74" s="12">
        <f t="shared" si="6"/>
        <v>92056.319717335384</v>
      </c>
      <c r="I74" s="12">
        <f t="shared" ref="I74:I108" si="11">H74*G74</f>
        <v>780.71457590590501</v>
      </c>
      <c r="J74" s="12">
        <f t="shared" si="8"/>
        <v>91733.96266894383</v>
      </c>
      <c r="K74" s="12">
        <f t="shared" si="9"/>
        <v>1954127.744043851</v>
      </c>
      <c r="L74" s="15">
        <f t="shared" ref="L74:L108" si="12">K74/H74</f>
        <v>21.227524085734917</v>
      </c>
    </row>
    <row r="75" spans="1:12" ht="12.75" customHeight="1" x14ac:dyDescent="0.2">
      <c r="A75" s="16">
        <v>66</v>
      </c>
      <c r="B75" s="52">
        <v>10</v>
      </c>
      <c r="C75" s="50">
        <v>1276</v>
      </c>
      <c r="D75" s="50">
        <v>1099</v>
      </c>
      <c r="E75" s="13">
        <v>0.46610000000000001</v>
      </c>
      <c r="F75" s="14">
        <f t="shared" si="10"/>
        <v>8.4210526315789472E-3</v>
      </c>
      <c r="G75" s="14">
        <f t="shared" si="7"/>
        <v>8.383361040341571E-3</v>
      </c>
      <c r="H75" s="12">
        <f t="shared" ref="H75:H108" si="13">H74-I74</f>
        <v>91275.605141429478</v>
      </c>
      <c r="I75" s="12">
        <f t="shared" si="11"/>
        <v>765.19635207626072</v>
      </c>
      <c r="J75" s="12">
        <f t="shared" si="8"/>
        <v>90867.066809055963</v>
      </c>
      <c r="K75" s="12">
        <f t="shared" si="9"/>
        <v>1862393.7813749071</v>
      </c>
      <c r="L75" s="15">
        <f t="shared" si="12"/>
        <v>20.404069394984237</v>
      </c>
    </row>
    <row r="76" spans="1:12" ht="12.75" customHeight="1" x14ac:dyDescent="0.2">
      <c r="A76" s="16">
        <v>67</v>
      </c>
      <c r="B76" s="52">
        <v>11</v>
      </c>
      <c r="C76" s="50">
        <v>1266</v>
      </c>
      <c r="D76" s="50">
        <v>1255</v>
      </c>
      <c r="E76" s="13">
        <v>0.54269999999999996</v>
      </c>
      <c r="F76" s="14">
        <f t="shared" si="10"/>
        <v>8.7266957556525193E-3</v>
      </c>
      <c r="G76" s="14">
        <f t="shared" si="7"/>
        <v>8.6920084015372854E-3</v>
      </c>
      <c r="H76" s="12">
        <f t="shared" si="13"/>
        <v>90510.408789353212</v>
      </c>
      <c r="I76" s="12">
        <f t="shared" si="11"/>
        <v>786.7172336236323</v>
      </c>
      <c r="J76" s="12">
        <f t="shared" si="8"/>
        <v>90150.642998417126</v>
      </c>
      <c r="K76" s="12">
        <f t="shared" si="9"/>
        <v>1771526.7145658513</v>
      </c>
      <c r="L76" s="15">
        <f t="shared" si="12"/>
        <v>19.572629692666208</v>
      </c>
    </row>
    <row r="77" spans="1:12" ht="12.75" customHeight="1" x14ac:dyDescent="0.2">
      <c r="A77" s="16">
        <v>68</v>
      </c>
      <c r="B77" s="52">
        <v>12</v>
      </c>
      <c r="C77" s="50">
        <v>1254</v>
      </c>
      <c r="D77" s="50">
        <v>1233</v>
      </c>
      <c r="E77" s="13">
        <v>0.42649999999999999</v>
      </c>
      <c r="F77" s="14">
        <f t="shared" si="10"/>
        <v>9.6501809408926411E-3</v>
      </c>
      <c r="G77" s="14">
        <f t="shared" si="7"/>
        <v>9.5970671362831522E-3</v>
      </c>
      <c r="H77" s="12">
        <f t="shared" si="13"/>
        <v>89723.691555729587</v>
      </c>
      <c r="I77" s="12">
        <f t="shared" si="11"/>
        <v>861.08429157549858</v>
      </c>
      <c r="J77" s="12">
        <f t="shared" si="8"/>
        <v>89229.859714511025</v>
      </c>
      <c r="K77" s="12">
        <f t="shared" si="9"/>
        <v>1681376.0715674341</v>
      </c>
      <c r="L77" s="15">
        <f t="shared" si="12"/>
        <v>18.739488338184238</v>
      </c>
    </row>
    <row r="78" spans="1:12" ht="12.75" customHeight="1" x14ac:dyDescent="0.2">
      <c r="A78" s="16">
        <v>69</v>
      </c>
      <c r="B78" s="52">
        <v>10</v>
      </c>
      <c r="C78" s="50">
        <v>1401</v>
      </c>
      <c r="D78" s="50">
        <v>1235</v>
      </c>
      <c r="E78" s="13">
        <v>0.37240000000000001</v>
      </c>
      <c r="F78" s="14">
        <f t="shared" si="10"/>
        <v>7.5872534142640367E-3</v>
      </c>
      <c r="G78" s="14">
        <f t="shared" si="7"/>
        <v>7.5512959534115246E-3</v>
      </c>
      <c r="H78" s="12">
        <f t="shared" si="13"/>
        <v>88862.607264154081</v>
      </c>
      <c r="I78" s="12">
        <f t="shared" si="11"/>
        <v>671.02784664340425</v>
      </c>
      <c r="J78" s="12">
        <f t="shared" si="8"/>
        <v>88441.470187600673</v>
      </c>
      <c r="K78" s="12">
        <f t="shared" si="9"/>
        <v>1592146.211852923</v>
      </c>
      <c r="L78" s="15">
        <f t="shared" si="12"/>
        <v>17.916942354843243</v>
      </c>
    </row>
    <row r="79" spans="1:12" ht="12.75" customHeight="1" x14ac:dyDescent="0.2">
      <c r="A79" s="16">
        <v>70</v>
      </c>
      <c r="B79" s="52">
        <v>13</v>
      </c>
      <c r="C79" s="50">
        <v>1407</v>
      </c>
      <c r="D79" s="50">
        <v>1376</v>
      </c>
      <c r="E79" s="13">
        <v>0.30580000000000002</v>
      </c>
      <c r="F79" s="14">
        <f t="shared" si="10"/>
        <v>9.3424362199065764E-3</v>
      </c>
      <c r="G79" s="14">
        <f t="shared" si="7"/>
        <v>9.2822360992445268E-3</v>
      </c>
      <c r="H79" s="12">
        <f t="shared" si="13"/>
        <v>88191.579417510671</v>
      </c>
      <c r="I79" s="12">
        <f t="shared" si="11"/>
        <v>818.61506211860819</v>
      </c>
      <c r="J79" s="12">
        <f t="shared" si="8"/>
        <v>87623.296841387928</v>
      </c>
      <c r="K79" s="12">
        <f t="shared" si="9"/>
        <v>1503704.7416653223</v>
      </c>
      <c r="L79" s="15">
        <f t="shared" si="12"/>
        <v>17.050434424658437</v>
      </c>
    </row>
    <row r="80" spans="1:12" ht="12.75" customHeight="1" x14ac:dyDescent="0.2">
      <c r="A80" s="16">
        <v>71</v>
      </c>
      <c r="B80" s="52">
        <v>10</v>
      </c>
      <c r="C80" s="50">
        <v>1593</v>
      </c>
      <c r="D80" s="50">
        <v>1396</v>
      </c>
      <c r="E80" s="13">
        <v>0.51480000000000004</v>
      </c>
      <c r="F80" s="14">
        <f t="shared" si="10"/>
        <v>6.6912010705921709E-3</v>
      </c>
      <c r="G80" s="14">
        <f t="shared" si="7"/>
        <v>6.669547911364376E-3</v>
      </c>
      <c r="H80" s="12">
        <f t="shared" si="13"/>
        <v>87372.964355392061</v>
      </c>
      <c r="I80" s="12">
        <f t="shared" si="11"/>
        <v>582.73817192621914</v>
      </c>
      <c r="J80" s="12">
        <f t="shared" si="8"/>
        <v>87090.219794373465</v>
      </c>
      <c r="K80" s="12">
        <f t="shared" si="9"/>
        <v>1416081.4448239345</v>
      </c>
      <c r="L80" s="15">
        <f t="shared" si="12"/>
        <v>16.207318308029269</v>
      </c>
    </row>
    <row r="81" spans="1:12" ht="12.75" customHeight="1" x14ac:dyDescent="0.2">
      <c r="A81" s="16">
        <v>72</v>
      </c>
      <c r="B81" s="52">
        <v>15</v>
      </c>
      <c r="C81" s="50">
        <v>1341</v>
      </c>
      <c r="D81" s="50">
        <v>1574</v>
      </c>
      <c r="E81" s="13">
        <v>0.46479999999999999</v>
      </c>
      <c r="F81" s="14">
        <f t="shared" si="10"/>
        <v>1.0291595197255575E-2</v>
      </c>
      <c r="G81" s="14">
        <f t="shared" si="7"/>
        <v>1.0235218979098321E-2</v>
      </c>
      <c r="H81" s="12">
        <f t="shared" si="13"/>
        <v>86790.226183465842</v>
      </c>
      <c r="I81" s="12">
        <f t="shared" si="11"/>
        <v>888.31697023324557</v>
      </c>
      <c r="J81" s="12">
        <f t="shared" si="8"/>
        <v>86314.798940997003</v>
      </c>
      <c r="K81" s="12">
        <f t="shared" si="9"/>
        <v>1328991.225029561</v>
      </c>
      <c r="L81" s="15">
        <f t="shared" si="12"/>
        <v>15.312683045902043</v>
      </c>
    </row>
    <row r="82" spans="1:12" ht="12.75" customHeight="1" x14ac:dyDescent="0.2">
      <c r="A82" s="16">
        <v>73</v>
      </c>
      <c r="B82" s="52">
        <v>14</v>
      </c>
      <c r="C82" s="50">
        <v>1252</v>
      </c>
      <c r="D82" s="50">
        <v>1334</v>
      </c>
      <c r="E82" s="13">
        <v>0.5907</v>
      </c>
      <c r="F82" s="14">
        <f t="shared" si="10"/>
        <v>1.082753286929621E-2</v>
      </c>
      <c r="G82" s="14">
        <f t="shared" si="7"/>
        <v>1.0779760107218574E-2</v>
      </c>
      <c r="H82" s="12">
        <f t="shared" si="13"/>
        <v>85901.90921323259</v>
      </c>
      <c r="I82" s="12">
        <f t="shared" si="11"/>
        <v>926.0019740707163</v>
      </c>
      <c r="J82" s="12">
        <f t="shared" si="8"/>
        <v>85522.896605245434</v>
      </c>
      <c r="K82" s="12">
        <f t="shared" si="9"/>
        <v>1242676.4260885639</v>
      </c>
      <c r="L82" s="15">
        <f t="shared" si="12"/>
        <v>14.466225925245656</v>
      </c>
    </row>
    <row r="83" spans="1:12" ht="12.75" customHeight="1" x14ac:dyDescent="0.2">
      <c r="A83" s="16">
        <v>74</v>
      </c>
      <c r="B83" s="52">
        <v>29</v>
      </c>
      <c r="C83" s="50">
        <v>1326</v>
      </c>
      <c r="D83" s="50">
        <v>1228</v>
      </c>
      <c r="E83" s="13">
        <v>0.58150000000000002</v>
      </c>
      <c r="F83" s="14">
        <f t="shared" si="10"/>
        <v>2.2709475332811275E-2</v>
      </c>
      <c r="G83" s="14">
        <f t="shared" si="7"/>
        <v>2.2495678308697333E-2</v>
      </c>
      <c r="H83" s="12">
        <f t="shared" si="13"/>
        <v>84975.907239161868</v>
      </c>
      <c r="I83" s="12">
        <f t="shared" si="11"/>
        <v>1911.5906732418903</v>
      </c>
      <c r="J83" s="12">
        <f t="shared" si="8"/>
        <v>84175.906542410128</v>
      </c>
      <c r="K83" s="12">
        <f t="shared" si="9"/>
        <v>1157153.5294833183</v>
      </c>
      <c r="L83" s="15">
        <f t="shared" si="12"/>
        <v>13.617430717468519</v>
      </c>
    </row>
    <row r="84" spans="1:12" ht="12.75" customHeight="1" x14ac:dyDescent="0.2">
      <c r="A84" s="16">
        <v>75</v>
      </c>
      <c r="B84" s="52">
        <v>23</v>
      </c>
      <c r="C84" s="50">
        <v>1225</v>
      </c>
      <c r="D84" s="50">
        <v>1283</v>
      </c>
      <c r="E84" s="13">
        <v>0.50019999999999998</v>
      </c>
      <c r="F84" s="14">
        <f t="shared" si="10"/>
        <v>1.8341307814992026E-2</v>
      </c>
      <c r="G84" s="14">
        <f t="shared" si="7"/>
        <v>1.8174700595513821E-2</v>
      </c>
      <c r="H84" s="12">
        <f t="shared" si="13"/>
        <v>83064.316565919973</v>
      </c>
      <c r="I84" s="12">
        <f t="shared" si="11"/>
        <v>1509.6690837565743</v>
      </c>
      <c r="J84" s="12">
        <f t="shared" si="8"/>
        <v>82309.783957858439</v>
      </c>
      <c r="K84" s="12">
        <f t="shared" si="9"/>
        <v>1072977.6229409082</v>
      </c>
      <c r="L84" s="15">
        <f t="shared" si="12"/>
        <v>12.917431543416017</v>
      </c>
    </row>
    <row r="85" spans="1:12" ht="12.75" customHeight="1" x14ac:dyDescent="0.2">
      <c r="A85" s="16">
        <v>76</v>
      </c>
      <c r="B85" s="52">
        <v>28</v>
      </c>
      <c r="C85" s="50">
        <v>1161</v>
      </c>
      <c r="D85" s="50">
        <v>1200</v>
      </c>
      <c r="E85" s="13">
        <v>0.4667</v>
      </c>
      <c r="F85" s="14">
        <f t="shared" si="10"/>
        <v>2.3718763235916984E-2</v>
      </c>
      <c r="G85" s="14">
        <f t="shared" si="7"/>
        <v>2.3422487126833768E-2</v>
      </c>
      <c r="H85" s="12">
        <f t="shared" si="13"/>
        <v>81554.647482163404</v>
      </c>
      <c r="I85" s="12">
        <f t="shared" si="11"/>
        <v>1910.2126807844384</v>
      </c>
      <c r="J85" s="12">
        <f t="shared" si="8"/>
        <v>80535.931059501076</v>
      </c>
      <c r="K85" s="12">
        <f t="shared" si="9"/>
        <v>990667.83898304985</v>
      </c>
      <c r="L85" s="15">
        <f t="shared" si="12"/>
        <v>12.147288591980194</v>
      </c>
    </row>
    <row r="86" spans="1:12" ht="12.75" customHeight="1" x14ac:dyDescent="0.2">
      <c r="A86" s="16">
        <v>77</v>
      </c>
      <c r="B86" s="52">
        <v>29</v>
      </c>
      <c r="C86" s="50">
        <v>868</v>
      </c>
      <c r="D86" s="50">
        <v>1127</v>
      </c>
      <c r="E86" s="13">
        <v>0.46089999999999998</v>
      </c>
      <c r="F86" s="14">
        <f t="shared" si="10"/>
        <v>2.9072681704260653E-2</v>
      </c>
      <c r="G86" s="14">
        <f t="shared" si="7"/>
        <v>2.8624054530205736E-2</v>
      </c>
      <c r="H86" s="12">
        <f t="shared" si="13"/>
        <v>79644.434801378971</v>
      </c>
      <c r="I86" s="12">
        <f t="shared" si="11"/>
        <v>2279.7466447820871</v>
      </c>
      <c r="J86" s="12">
        <f t="shared" si="8"/>
        <v>78415.423385176939</v>
      </c>
      <c r="K86" s="12">
        <f t="shared" si="9"/>
        <v>910131.90792354883</v>
      </c>
      <c r="L86" s="15">
        <f t="shared" si="12"/>
        <v>11.42743884357116</v>
      </c>
    </row>
    <row r="87" spans="1:12" ht="12.75" customHeight="1" x14ac:dyDescent="0.2">
      <c r="A87" s="16">
        <v>78</v>
      </c>
      <c r="B87" s="52">
        <v>27</v>
      </c>
      <c r="C87" s="50">
        <v>747</v>
      </c>
      <c r="D87" s="50">
        <v>844</v>
      </c>
      <c r="E87" s="13">
        <v>0.5161</v>
      </c>
      <c r="F87" s="14">
        <f t="shared" si="10"/>
        <v>3.3940917661847897E-2</v>
      </c>
      <c r="G87" s="14">
        <f t="shared" si="7"/>
        <v>3.3392479246883336E-2</v>
      </c>
      <c r="H87" s="12">
        <f t="shared" si="13"/>
        <v>77364.68815659688</v>
      </c>
      <c r="I87" s="12">
        <f t="shared" si="11"/>
        <v>2583.3987437107621</v>
      </c>
      <c r="J87" s="12">
        <f t="shared" si="8"/>
        <v>76114.581504515241</v>
      </c>
      <c r="K87" s="12">
        <f t="shared" si="9"/>
        <v>831716.48453837191</v>
      </c>
      <c r="L87" s="15">
        <f t="shared" si="12"/>
        <v>10.750595709180164</v>
      </c>
    </row>
    <row r="88" spans="1:12" ht="12.75" customHeight="1" x14ac:dyDescent="0.2">
      <c r="A88" s="16">
        <v>79</v>
      </c>
      <c r="B88" s="52">
        <v>21</v>
      </c>
      <c r="C88" s="50">
        <v>972</v>
      </c>
      <c r="D88" s="50">
        <v>713</v>
      </c>
      <c r="E88" s="13">
        <v>0.47889999999999999</v>
      </c>
      <c r="F88" s="14">
        <f t="shared" si="10"/>
        <v>2.4925816023738872E-2</v>
      </c>
      <c r="G88" s="14">
        <f t="shared" si="7"/>
        <v>2.4606209834024086E-2</v>
      </c>
      <c r="H88" s="12">
        <f t="shared" si="13"/>
        <v>74781.289412886123</v>
      </c>
      <c r="I88" s="12">
        <f t="shared" si="11"/>
        <v>1840.0840989523599</v>
      </c>
      <c r="J88" s="12">
        <f t="shared" si="8"/>
        <v>73822.42158892205</v>
      </c>
      <c r="K88" s="12">
        <f t="shared" si="9"/>
        <v>755601.90303385665</v>
      </c>
      <c r="L88" s="15">
        <f t="shared" si="12"/>
        <v>10.104157189133105</v>
      </c>
    </row>
    <row r="89" spans="1:12" ht="12.75" customHeight="1" x14ac:dyDescent="0.2">
      <c r="A89" s="16">
        <v>80</v>
      </c>
      <c r="B89" s="52">
        <v>22</v>
      </c>
      <c r="C89" s="50">
        <v>499</v>
      </c>
      <c r="D89" s="50">
        <v>944</v>
      </c>
      <c r="E89" s="13">
        <v>0.42080000000000001</v>
      </c>
      <c r="F89" s="14">
        <f t="shared" si="10"/>
        <v>3.0492030492030493E-2</v>
      </c>
      <c r="G89" s="14">
        <f t="shared" si="7"/>
        <v>2.9962856952962674E-2</v>
      </c>
      <c r="H89" s="12">
        <f t="shared" si="13"/>
        <v>72941.205313933766</v>
      </c>
      <c r="I89" s="12">
        <f t="shared" si="11"/>
        <v>2185.5269007980783</v>
      </c>
      <c r="J89" s="12">
        <f t="shared" si="8"/>
        <v>71675.348132991508</v>
      </c>
      <c r="K89" s="12">
        <f t="shared" si="9"/>
        <v>681779.48144493462</v>
      </c>
      <c r="L89" s="15">
        <f t="shared" si="12"/>
        <v>9.3469730656438177</v>
      </c>
    </row>
    <row r="90" spans="1:12" ht="12.75" customHeight="1" x14ac:dyDescent="0.2">
      <c r="A90" s="16">
        <v>81</v>
      </c>
      <c r="B90" s="52">
        <v>31</v>
      </c>
      <c r="C90" s="50">
        <v>581</v>
      </c>
      <c r="D90" s="50">
        <v>481</v>
      </c>
      <c r="E90" s="13">
        <v>0.56259999999999999</v>
      </c>
      <c r="F90" s="14">
        <f t="shared" si="10"/>
        <v>5.8380414312617701E-2</v>
      </c>
      <c r="G90" s="14">
        <f t="shared" si="7"/>
        <v>5.692675583232977E-2</v>
      </c>
      <c r="H90" s="12">
        <f t="shared" si="13"/>
        <v>70755.678413135684</v>
      </c>
      <c r="I90" s="12">
        <f t="shared" si="11"/>
        <v>4027.8912287754215</v>
      </c>
      <c r="J90" s="12">
        <f t="shared" si="8"/>
        <v>68993.87878966931</v>
      </c>
      <c r="K90" s="12">
        <f t="shared" si="9"/>
        <v>610104.13331194315</v>
      </c>
      <c r="L90" s="15">
        <f t="shared" si="12"/>
        <v>8.6226879169980268</v>
      </c>
    </row>
    <row r="91" spans="1:12" ht="12.75" customHeight="1" x14ac:dyDescent="0.2">
      <c r="A91" s="16">
        <v>82</v>
      </c>
      <c r="B91" s="52">
        <v>29</v>
      </c>
      <c r="C91" s="50">
        <v>606</v>
      </c>
      <c r="D91" s="50">
        <v>547</v>
      </c>
      <c r="E91" s="13">
        <v>0.58709999999999996</v>
      </c>
      <c r="F91" s="14">
        <f t="shared" si="10"/>
        <v>5.0303555941023419E-2</v>
      </c>
      <c r="G91" s="14">
        <f t="shared" si="7"/>
        <v>4.927999380091664E-2</v>
      </c>
      <c r="H91" s="12">
        <f t="shared" si="13"/>
        <v>66727.787184360262</v>
      </c>
      <c r="I91" s="12">
        <f t="shared" si="11"/>
        <v>3288.3449387941587</v>
      </c>
      <c r="J91" s="12">
        <f t="shared" si="8"/>
        <v>65370.029559132156</v>
      </c>
      <c r="K91" s="12">
        <f t="shared" si="9"/>
        <v>541110.2545222739</v>
      </c>
      <c r="L91" s="15">
        <f t="shared" si="12"/>
        <v>8.1092192226793927</v>
      </c>
    </row>
    <row r="92" spans="1:12" ht="12.75" customHeight="1" x14ac:dyDescent="0.2">
      <c r="A92" s="16">
        <v>83</v>
      </c>
      <c r="B92" s="52">
        <v>37</v>
      </c>
      <c r="C92" s="50">
        <v>612</v>
      </c>
      <c r="D92" s="50">
        <v>567</v>
      </c>
      <c r="E92" s="13">
        <v>0.43319999999999997</v>
      </c>
      <c r="F92" s="14">
        <f t="shared" si="10"/>
        <v>6.2765055131467351E-2</v>
      </c>
      <c r="G92" s="14">
        <f t="shared" si="7"/>
        <v>6.060888008549456E-2</v>
      </c>
      <c r="H92" s="12">
        <f t="shared" si="13"/>
        <v>63439.442245566104</v>
      </c>
      <c r="I92" s="12">
        <f t="shared" si="11"/>
        <v>3844.9935477521735</v>
      </c>
      <c r="J92" s="12">
        <f t="shared" si="8"/>
        <v>61260.099902700174</v>
      </c>
      <c r="K92" s="12">
        <f t="shared" si="9"/>
        <v>475740.22496314172</v>
      </c>
      <c r="L92" s="15">
        <f t="shared" si="12"/>
        <v>7.4991237016493795</v>
      </c>
    </row>
    <row r="93" spans="1:12" ht="12.75" customHeight="1" x14ac:dyDescent="0.2">
      <c r="A93" s="16">
        <v>84</v>
      </c>
      <c r="B93" s="52">
        <v>34</v>
      </c>
      <c r="C93" s="50">
        <v>555</v>
      </c>
      <c r="D93" s="50">
        <v>586</v>
      </c>
      <c r="E93" s="13">
        <v>0.52600000000000002</v>
      </c>
      <c r="F93" s="14">
        <f t="shared" si="10"/>
        <v>5.959684487291849E-2</v>
      </c>
      <c r="G93" s="14">
        <f t="shared" si="7"/>
        <v>5.7959551052136321E-2</v>
      </c>
      <c r="H93" s="12">
        <f t="shared" si="13"/>
        <v>59594.448697813932</v>
      </c>
      <c r="I93" s="12">
        <f t="shared" si="11"/>
        <v>3454.0674917248657</v>
      </c>
      <c r="J93" s="12">
        <f t="shared" si="8"/>
        <v>57957.220706736342</v>
      </c>
      <c r="K93" s="12">
        <f t="shared" si="9"/>
        <v>414480.12506044155</v>
      </c>
      <c r="L93" s="15">
        <f t="shared" si="12"/>
        <v>6.9550123227441771</v>
      </c>
    </row>
    <row r="94" spans="1:12" ht="12.75" customHeight="1" x14ac:dyDescent="0.2">
      <c r="A94" s="16">
        <v>85</v>
      </c>
      <c r="B94" s="52">
        <v>39</v>
      </c>
      <c r="C94" s="50">
        <v>438</v>
      </c>
      <c r="D94" s="50">
        <v>518</v>
      </c>
      <c r="E94" s="13">
        <v>0.54759999999999998</v>
      </c>
      <c r="F94" s="14">
        <f t="shared" si="10"/>
        <v>8.1589958158995821E-2</v>
      </c>
      <c r="G94" s="14">
        <f t="shared" si="7"/>
        <v>7.8685571648660455E-2</v>
      </c>
      <c r="H94" s="12">
        <f t="shared" si="13"/>
        <v>56140.381206089063</v>
      </c>
      <c r="I94" s="12">
        <f t="shared" si="11"/>
        <v>4417.4379877748315</v>
      </c>
      <c r="J94" s="12">
        <f t="shared" si="8"/>
        <v>54141.93226041973</v>
      </c>
      <c r="K94" s="12">
        <f t="shared" si="9"/>
        <v>356522.90435370523</v>
      </c>
      <c r="L94" s="15">
        <f t="shared" si="12"/>
        <v>6.3505608030149299</v>
      </c>
    </row>
    <row r="95" spans="1:12" ht="12.75" customHeight="1" x14ac:dyDescent="0.2">
      <c r="A95" s="16">
        <v>86</v>
      </c>
      <c r="B95" s="52">
        <v>39</v>
      </c>
      <c r="C95" s="50">
        <v>402</v>
      </c>
      <c r="D95" s="50">
        <v>415</v>
      </c>
      <c r="E95" s="13">
        <v>0.49669999999999997</v>
      </c>
      <c r="F95" s="14">
        <f t="shared" si="10"/>
        <v>9.5471236230110154E-2</v>
      </c>
      <c r="G95" s="14">
        <f t="shared" si="7"/>
        <v>9.1094103245122321E-2</v>
      </c>
      <c r="H95" s="12">
        <f t="shared" si="13"/>
        <v>51722.943218314234</v>
      </c>
      <c r="I95" s="12">
        <f t="shared" si="11"/>
        <v>4711.6551296707166</v>
      </c>
      <c r="J95" s="12">
        <f t="shared" si="8"/>
        <v>49351.567191550959</v>
      </c>
      <c r="K95" s="12">
        <f t="shared" si="9"/>
        <v>302380.97209328553</v>
      </c>
      <c r="L95" s="15">
        <f t="shared" si="12"/>
        <v>5.846167160615436</v>
      </c>
    </row>
    <row r="96" spans="1:12" ht="12.75" customHeight="1" x14ac:dyDescent="0.2">
      <c r="A96" s="16">
        <v>87</v>
      </c>
      <c r="B96" s="52">
        <v>57</v>
      </c>
      <c r="C96" s="50">
        <v>385</v>
      </c>
      <c r="D96" s="50">
        <v>355</v>
      </c>
      <c r="E96" s="13">
        <v>0.52400000000000002</v>
      </c>
      <c r="F96" s="14">
        <f t="shared" si="10"/>
        <v>0.15405405405405406</v>
      </c>
      <c r="G96" s="14">
        <f t="shared" si="7"/>
        <v>0.14352910367333785</v>
      </c>
      <c r="H96" s="12">
        <f t="shared" si="13"/>
        <v>47011.288088643516</v>
      </c>
      <c r="I96" s="12">
        <f t="shared" si="11"/>
        <v>6747.4880418920675</v>
      </c>
      <c r="J96" s="12">
        <f t="shared" si="8"/>
        <v>43799.483780702896</v>
      </c>
      <c r="K96" s="12">
        <f t="shared" si="9"/>
        <v>253029.40490173458</v>
      </c>
      <c r="L96" s="15">
        <f t="shared" si="12"/>
        <v>5.3823116785191578</v>
      </c>
    </row>
    <row r="97" spans="1:12" ht="12.75" customHeight="1" x14ac:dyDescent="0.2">
      <c r="A97" s="16">
        <v>88</v>
      </c>
      <c r="B97" s="52">
        <v>41</v>
      </c>
      <c r="C97" s="50">
        <v>339</v>
      </c>
      <c r="D97" s="50">
        <v>342</v>
      </c>
      <c r="E97" s="13">
        <v>0.52080000000000004</v>
      </c>
      <c r="F97" s="14">
        <f t="shared" si="10"/>
        <v>0.12041116005873716</v>
      </c>
      <c r="G97" s="14">
        <f t="shared" si="7"/>
        <v>0.11384234002096921</v>
      </c>
      <c r="H97" s="12">
        <f t="shared" si="13"/>
        <v>40263.80004675145</v>
      </c>
      <c r="I97" s="12">
        <f t="shared" si="11"/>
        <v>4583.7252154585949</v>
      </c>
      <c r="J97" s="12">
        <f t="shared" si="8"/>
        <v>38067.278923503691</v>
      </c>
      <c r="K97" s="12">
        <f t="shared" si="9"/>
        <v>209229.92112103169</v>
      </c>
      <c r="L97" s="15">
        <f t="shared" si="12"/>
        <v>5.1964772544590634</v>
      </c>
    </row>
    <row r="98" spans="1:12" ht="12.75" customHeight="1" x14ac:dyDescent="0.2">
      <c r="A98" s="16">
        <v>89</v>
      </c>
      <c r="B98" s="52">
        <v>41</v>
      </c>
      <c r="C98" s="50">
        <v>280</v>
      </c>
      <c r="D98" s="50">
        <v>303</v>
      </c>
      <c r="E98" s="13">
        <v>0.56359999999999999</v>
      </c>
      <c r="F98" s="14">
        <f t="shared" si="10"/>
        <v>0.14065180102915953</v>
      </c>
      <c r="G98" s="14">
        <f t="shared" si="7"/>
        <v>0.13251779940295885</v>
      </c>
      <c r="H98" s="12">
        <f t="shared" si="13"/>
        <v>35680.074831292855</v>
      </c>
      <c r="I98" s="12">
        <f t="shared" si="11"/>
        <v>4728.2449991758276</v>
      </c>
      <c r="J98" s="12">
        <f t="shared" si="8"/>
        <v>33616.668713652529</v>
      </c>
      <c r="K98" s="12">
        <f>K99+J98</f>
        <v>171162.64219752798</v>
      </c>
      <c r="L98" s="15">
        <f t="shared" si="12"/>
        <v>4.7971491934039188</v>
      </c>
    </row>
    <row r="99" spans="1:12" ht="12.75" customHeight="1" x14ac:dyDescent="0.2">
      <c r="A99" s="16">
        <v>90</v>
      </c>
      <c r="B99" s="52">
        <v>28</v>
      </c>
      <c r="C99" s="50">
        <v>229</v>
      </c>
      <c r="D99" s="50">
        <v>242</v>
      </c>
      <c r="E99" s="13">
        <v>0.52359999999999995</v>
      </c>
      <c r="F99" s="25">
        <f t="shared" si="10"/>
        <v>0.11889596602972399</v>
      </c>
      <c r="G99" s="25">
        <f t="shared" si="7"/>
        <v>0.11252246430626686</v>
      </c>
      <c r="H99" s="26">
        <f t="shared" si="13"/>
        <v>30951.82983211703</v>
      </c>
      <c r="I99" s="26">
        <f t="shared" si="11"/>
        <v>3482.7761674980343</v>
      </c>
      <c r="J99" s="26">
        <f t="shared" si="8"/>
        <v>29292.635265920966</v>
      </c>
      <c r="K99" s="26">
        <f t="shared" ref="K99:K108" si="14">K100+J99</f>
        <v>137545.97348387545</v>
      </c>
      <c r="L99" s="17">
        <f t="shared" si="12"/>
        <v>4.4438721145058597</v>
      </c>
    </row>
    <row r="100" spans="1:12" ht="12.75" customHeight="1" x14ac:dyDescent="0.2">
      <c r="A100" s="16">
        <v>91</v>
      </c>
      <c r="B100" s="52">
        <v>33</v>
      </c>
      <c r="C100" s="50">
        <v>192</v>
      </c>
      <c r="D100" s="50">
        <v>192</v>
      </c>
      <c r="E100" s="13">
        <v>0.44719999999999999</v>
      </c>
      <c r="F100" s="25">
        <f t="shared" si="10"/>
        <v>0.171875</v>
      </c>
      <c r="G100" s="25">
        <f t="shared" si="7"/>
        <v>0.15696167851965162</v>
      </c>
      <c r="H100" s="26">
        <f t="shared" si="13"/>
        <v>27469.053664618994</v>
      </c>
      <c r="I100" s="26">
        <f t="shared" si="11"/>
        <v>4311.588770544985</v>
      </c>
      <c r="J100" s="26">
        <f t="shared" si="8"/>
        <v>25085.607392261725</v>
      </c>
      <c r="K100" s="26">
        <f t="shared" si="14"/>
        <v>108253.33821795449</v>
      </c>
      <c r="L100" s="17">
        <f t="shared" si="12"/>
        <v>3.9409198270775594</v>
      </c>
    </row>
    <row r="101" spans="1:12" ht="12.75" customHeight="1" x14ac:dyDescent="0.2">
      <c r="A101" s="16">
        <v>92</v>
      </c>
      <c r="B101" s="52">
        <v>28</v>
      </c>
      <c r="C101" s="50">
        <v>137</v>
      </c>
      <c r="D101" s="50">
        <v>163</v>
      </c>
      <c r="E101" s="13">
        <v>0.48980000000000001</v>
      </c>
      <c r="F101" s="25">
        <f t="shared" si="10"/>
        <v>0.18666666666666668</v>
      </c>
      <c r="G101" s="25">
        <f t="shared" si="7"/>
        <v>0.17043490117210516</v>
      </c>
      <c r="H101" s="26">
        <f t="shared" si="13"/>
        <v>23157.464894074008</v>
      </c>
      <c r="I101" s="26">
        <f t="shared" si="11"/>
        <v>3946.8402406179985</v>
      </c>
      <c r="J101" s="26">
        <f t="shared" si="8"/>
        <v>21143.787003310703</v>
      </c>
      <c r="K101" s="26">
        <f t="shared" si="14"/>
        <v>83167.730825692764</v>
      </c>
      <c r="L101" s="17">
        <f t="shared" si="12"/>
        <v>3.5914004925027601</v>
      </c>
    </row>
    <row r="102" spans="1:12" ht="12.75" customHeight="1" x14ac:dyDescent="0.2">
      <c r="A102" s="16">
        <v>93</v>
      </c>
      <c r="B102" s="52">
        <v>25</v>
      </c>
      <c r="C102" s="50">
        <v>112</v>
      </c>
      <c r="D102" s="50">
        <v>112</v>
      </c>
      <c r="E102" s="13">
        <v>0.46929999999999999</v>
      </c>
      <c r="F102" s="25">
        <f t="shared" si="10"/>
        <v>0.22321428571428573</v>
      </c>
      <c r="G102" s="25">
        <f t="shared" si="7"/>
        <v>0.1995729139641168</v>
      </c>
      <c r="H102" s="26">
        <f t="shared" si="13"/>
        <v>19210.624653456009</v>
      </c>
      <c r="I102" s="26">
        <f t="shared" si="11"/>
        <v>3833.9203411611174</v>
      </c>
      <c r="J102" s="26">
        <f t="shared" si="8"/>
        <v>17175.963128401803</v>
      </c>
      <c r="K102" s="26">
        <f t="shared" si="14"/>
        <v>62023.943822382054</v>
      </c>
      <c r="L102" s="17">
        <f t="shared" si="12"/>
        <v>3.2286271238568962</v>
      </c>
    </row>
    <row r="103" spans="1:12" ht="12.75" customHeight="1" x14ac:dyDescent="0.2">
      <c r="A103" s="16">
        <v>94</v>
      </c>
      <c r="B103" s="52">
        <v>26</v>
      </c>
      <c r="C103" s="50">
        <v>87</v>
      </c>
      <c r="D103" s="50">
        <v>81</v>
      </c>
      <c r="E103" s="13">
        <v>0.42649999999999999</v>
      </c>
      <c r="F103" s="25">
        <f t="shared" si="10"/>
        <v>0.30952380952380953</v>
      </c>
      <c r="G103" s="25">
        <f t="shared" si="7"/>
        <v>0.26286257342459385</v>
      </c>
      <c r="H103" s="26">
        <f t="shared" si="13"/>
        <v>15376.704312294891</v>
      </c>
      <c r="I103" s="26">
        <f t="shared" si="11"/>
        <v>4041.9600663188844</v>
      </c>
      <c r="J103" s="26">
        <f t="shared" si="8"/>
        <v>13058.64021426101</v>
      </c>
      <c r="K103" s="26">
        <f t="shared" si="14"/>
        <v>44847.980693980251</v>
      </c>
      <c r="L103" s="17">
        <f t="shared" si="12"/>
        <v>2.916618527815531</v>
      </c>
    </row>
    <row r="104" spans="1:12" ht="12.75" customHeight="1" x14ac:dyDescent="0.2">
      <c r="A104" s="16">
        <v>95</v>
      </c>
      <c r="B104" s="52">
        <v>21</v>
      </c>
      <c r="C104" s="50">
        <v>86</v>
      </c>
      <c r="D104" s="50">
        <v>70</v>
      </c>
      <c r="E104" s="13">
        <v>0.50639999999999996</v>
      </c>
      <c r="F104" s="25">
        <f t="shared" si="10"/>
        <v>0.26923076923076922</v>
      </c>
      <c r="G104" s="25">
        <f t="shared" si="7"/>
        <v>0.23764903989787881</v>
      </c>
      <c r="H104" s="26">
        <f t="shared" si="13"/>
        <v>11334.744245976006</v>
      </c>
      <c r="I104" s="26">
        <f t="shared" si="11"/>
        <v>2693.691087544204</v>
      </c>
      <c r="J104" s="26">
        <f t="shared" si="8"/>
        <v>10005.138325164186</v>
      </c>
      <c r="K104" s="26">
        <f t="shared" si="14"/>
        <v>31789.340479719245</v>
      </c>
      <c r="L104" s="17">
        <f t="shared" si="12"/>
        <v>2.80459265686607</v>
      </c>
    </row>
    <row r="105" spans="1:12" ht="12.75" customHeight="1" x14ac:dyDescent="0.2">
      <c r="A105" s="16">
        <v>96</v>
      </c>
      <c r="B105" s="52">
        <v>22</v>
      </c>
      <c r="C105" s="50">
        <v>67</v>
      </c>
      <c r="D105" s="50">
        <v>60</v>
      </c>
      <c r="E105" s="13">
        <v>0.44769999999999999</v>
      </c>
      <c r="F105" s="25">
        <f t="shared" si="10"/>
        <v>0.34645669291338582</v>
      </c>
      <c r="G105" s="25">
        <f t="shared" si="7"/>
        <v>0.29081064789968619</v>
      </c>
      <c r="H105" s="26">
        <f t="shared" si="13"/>
        <v>8641.0531584318014</v>
      </c>
      <c r="I105" s="26">
        <f t="shared" si="11"/>
        <v>2512.9102675391819</v>
      </c>
      <c r="J105" s="26">
        <f t="shared" si="8"/>
        <v>7253.1728176699107</v>
      </c>
      <c r="K105" s="26">
        <f t="shared" si="14"/>
        <v>21784.20215455506</v>
      </c>
      <c r="L105" s="17">
        <f t="shared" si="12"/>
        <v>2.5210123992002509</v>
      </c>
    </row>
    <row r="106" spans="1:12" ht="12.75" customHeight="1" x14ac:dyDescent="0.2">
      <c r="A106" s="16">
        <v>97</v>
      </c>
      <c r="B106" s="52">
        <v>9</v>
      </c>
      <c r="C106" s="50">
        <v>48</v>
      </c>
      <c r="D106" s="50">
        <v>44</v>
      </c>
      <c r="E106" s="13">
        <v>0.54100000000000004</v>
      </c>
      <c r="F106" s="25">
        <f t="shared" si="10"/>
        <v>0.19565217391304349</v>
      </c>
      <c r="G106" s="25">
        <f t="shared" si="7"/>
        <v>0.17952963236320837</v>
      </c>
      <c r="H106" s="26">
        <f t="shared" si="13"/>
        <v>6128.1428908926191</v>
      </c>
      <c r="I106" s="26">
        <f t="shared" si="11"/>
        <v>1100.1832402711609</v>
      </c>
      <c r="J106" s="26">
        <f t="shared" si="8"/>
        <v>5623.1587836081562</v>
      </c>
      <c r="K106" s="26">
        <f t="shared" si="14"/>
        <v>14531.029336885151</v>
      </c>
      <c r="L106" s="17">
        <f t="shared" si="12"/>
        <v>2.371196232790286</v>
      </c>
    </row>
    <row r="107" spans="1:12" ht="12.75" customHeight="1" x14ac:dyDescent="0.2">
      <c r="A107" s="16">
        <v>98</v>
      </c>
      <c r="B107" s="52">
        <v>8</v>
      </c>
      <c r="C107" s="50">
        <v>22</v>
      </c>
      <c r="D107" s="50">
        <v>42</v>
      </c>
      <c r="E107" s="13">
        <v>0.59899999999999998</v>
      </c>
      <c r="F107" s="25">
        <f t="shared" si="10"/>
        <v>0.25</v>
      </c>
      <c r="G107" s="25">
        <f t="shared" si="7"/>
        <v>0.22722108611679165</v>
      </c>
      <c r="H107" s="26">
        <f t="shared" si="13"/>
        <v>5027.9596506214584</v>
      </c>
      <c r="I107" s="26">
        <f t="shared" si="11"/>
        <v>1142.458452765612</v>
      </c>
      <c r="J107" s="26">
        <f t="shared" si="8"/>
        <v>4569.8338110624481</v>
      </c>
      <c r="K107" s="26">
        <f t="shared" si="14"/>
        <v>8907.8705532769945</v>
      </c>
      <c r="L107" s="17">
        <f t="shared" si="12"/>
        <v>1.7716670721842362</v>
      </c>
    </row>
    <row r="108" spans="1:12" ht="12.75" customHeight="1" x14ac:dyDescent="0.2">
      <c r="A108" s="16">
        <v>99</v>
      </c>
      <c r="B108" s="52">
        <v>6</v>
      </c>
      <c r="C108" s="50">
        <v>23</v>
      </c>
      <c r="D108" s="50">
        <v>15</v>
      </c>
      <c r="E108" s="13">
        <v>0.49</v>
      </c>
      <c r="F108" s="25">
        <f t="shared" si="10"/>
        <v>0.31578947368421051</v>
      </c>
      <c r="G108" s="25">
        <f t="shared" si="7"/>
        <v>0.27198549410698097</v>
      </c>
      <c r="H108" s="26">
        <f t="shared" si="13"/>
        <v>3885.5011978558464</v>
      </c>
      <c r="I108" s="26">
        <f t="shared" si="11"/>
        <v>1056.7999631520888</v>
      </c>
      <c r="J108" s="26">
        <f t="shared" si="8"/>
        <v>3346.5332166482813</v>
      </c>
      <c r="K108" s="26">
        <f t="shared" si="14"/>
        <v>4338.0367422145464</v>
      </c>
      <c r="L108" s="17">
        <f t="shared" si="12"/>
        <v>1.1164677402772194</v>
      </c>
    </row>
    <row r="109" spans="1:12" ht="12.75" customHeight="1" x14ac:dyDescent="0.2">
      <c r="A109" s="16" t="s">
        <v>24</v>
      </c>
      <c r="B109" s="8">
        <v>17</v>
      </c>
      <c r="C109" s="50">
        <v>47</v>
      </c>
      <c r="D109" s="50">
        <v>50</v>
      </c>
      <c r="E109" s="24"/>
      <c r="F109" s="25">
        <f>B109/((C109+D109)/2)</f>
        <v>0.35051546391752575</v>
      </c>
      <c r="G109" s="25">
        <v>1</v>
      </c>
      <c r="H109" s="26">
        <f>H108-I108</f>
        <v>2828.7012347037576</v>
      </c>
      <c r="I109" s="26">
        <f>H109*G109</f>
        <v>2828.7012347037576</v>
      </c>
      <c r="J109" s="26">
        <f>H109*F109</f>
        <v>991.50352556626547</v>
      </c>
      <c r="K109" s="26">
        <f>J109</f>
        <v>991.50352556626547</v>
      </c>
      <c r="L109" s="17">
        <f>K109/H109</f>
        <v>0.35051546391752575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14.75" x14ac:dyDescent="0.2">
      <c r="A6" s="54" t="s">
        <v>0</v>
      </c>
      <c r="B6" s="55" t="s">
        <v>36</v>
      </c>
      <c r="C6" s="74" t="s">
        <v>37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4.25" x14ac:dyDescent="0.2">
      <c r="A7" s="57"/>
      <c r="B7" s="58"/>
      <c r="C7" s="59">
        <v>43466</v>
      </c>
      <c r="D7" s="60">
        <v>43831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1</v>
      </c>
      <c r="C9" s="50">
        <v>688</v>
      </c>
      <c r="D9" s="50">
        <v>680</v>
      </c>
      <c r="E9" s="13">
        <v>0.5</v>
      </c>
      <c r="F9" s="14">
        <f>B9/((C9+D9)/2)</f>
        <v>1.4619883040935672E-3</v>
      </c>
      <c r="G9" s="14">
        <f t="shared" ref="G9:G72" si="0">F9/((1+(1-E9)*F9))</f>
        <v>1.4609203798392986E-3</v>
      </c>
      <c r="H9" s="12">
        <v>100000</v>
      </c>
      <c r="I9" s="12">
        <f>H9*G9</f>
        <v>146.09203798392986</v>
      </c>
      <c r="J9" s="12">
        <f t="shared" ref="J9:J72" si="1">H10+I9*E9</f>
        <v>99926.953981008046</v>
      </c>
      <c r="K9" s="12">
        <f t="shared" ref="K9:K72" si="2">K10+J9</f>
        <v>8639277.4147357102</v>
      </c>
      <c r="L9" s="23">
        <f>K9/H9</f>
        <v>86.392774147357102</v>
      </c>
    </row>
    <row r="10" spans="1:13" x14ac:dyDescent="0.2">
      <c r="A10" s="16">
        <v>1</v>
      </c>
      <c r="B10" s="52">
        <v>0</v>
      </c>
      <c r="C10" s="50">
        <v>795</v>
      </c>
      <c r="D10" s="50">
        <v>748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99853.907962016077</v>
      </c>
      <c r="I10" s="12">
        <f t="shared" ref="I10:I73" si="4">H10*G10</f>
        <v>0</v>
      </c>
      <c r="J10" s="12">
        <f t="shared" si="1"/>
        <v>99853.907962016077</v>
      </c>
      <c r="K10" s="12">
        <f t="shared" si="2"/>
        <v>8539350.4607547019</v>
      </c>
      <c r="L10" s="15">
        <f t="shared" ref="L10:L73" si="5">K10/H10</f>
        <v>85.518440239745331</v>
      </c>
    </row>
    <row r="11" spans="1:13" x14ac:dyDescent="0.2">
      <c r="A11" s="16">
        <v>2</v>
      </c>
      <c r="B11" s="53">
        <v>0</v>
      </c>
      <c r="C11" s="50">
        <v>849</v>
      </c>
      <c r="D11" s="50">
        <v>790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99853.907962016077</v>
      </c>
      <c r="I11" s="12">
        <f t="shared" si="4"/>
        <v>0</v>
      </c>
      <c r="J11" s="12">
        <f t="shared" si="1"/>
        <v>99853.907962016077</v>
      </c>
      <c r="K11" s="12">
        <f t="shared" si="2"/>
        <v>8439496.5527926851</v>
      </c>
      <c r="L11" s="15">
        <f t="shared" si="5"/>
        <v>84.518440239745317</v>
      </c>
    </row>
    <row r="12" spans="1:13" x14ac:dyDescent="0.2">
      <c r="A12" s="16">
        <v>3</v>
      </c>
      <c r="B12" s="53">
        <v>0</v>
      </c>
      <c r="C12" s="50">
        <v>887</v>
      </c>
      <c r="D12" s="50">
        <v>854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99853.907962016077</v>
      </c>
      <c r="I12" s="12">
        <f t="shared" si="4"/>
        <v>0</v>
      </c>
      <c r="J12" s="12">
        <f t="shared" si="1"/>
        <v>99853.907962016077</v>
      </c>
      <c r="K12" s="12">
        <f t="shared" si="2"/>
        <v>8339642.6448306693</v>
      </c>
      <c r="L12" s="15">
        <f t="shared" si="5"/>
        <v>83.518440239745317</v>
      </c>
    </row>
    <row r="13" spans="1:13" x14ac:dyDescent="0.2">
      <c r="A13" s="16">
        <v>4</v>
      </c>
      <c r="B13" s="53">
        <v>0</v>
      </c>
      <c r="C13" s="50">
        <v>882</v>
      </c>
      <c r="D13" s="50">
        <v>898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99853.907962016077</v>
      </c>
      <c r="I13" s="12">
        <f t="shared" si="4"/>
        <v>0</v>
      </c>
      <c r="J13" s="12">
        <f t="shared" si="1"/>
        <v>99853.907962016077</v>
      </c>
      <c r="K13" s="12">
        <f t="shared" si="2"/>
        <v>8239788.7368686534</v>
      </c>
      <c r="L13" s="15">
        <f t="shared" si="5"/>
        <v>82.518440239745317</v>
      </c>
    </row>
    <row r="14" spans="1:13" x14ac:dyDescent="0.2">
      <c r="A14" s="16">
        <v>5</v>
      </c>
      <c r="B14" s="53">
        <v>0</v>
      </c>
      <c r="C14" s="50">
        <v>907</v>
      </c>
      <c r="D14" s="50">
        <v>889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99853.907962016077</v>
      </c>
      <c r="I14" s="12">
        <f t="shared" si="4"/>
        <v>0</v>
      </c>
      <c r="J14" s="12">
        <f t="shared" si="1"/>
        <v>99853.907962016077</v>
      </c>
      <c r="K14" s="12">
        <f t="shared" si="2"/>
        <v>8139934.8289066376</v>
      </c>
      <c r="L14" s="15">
        <f t="shared" si="5"/>
        <v>81.518440239745331</v>
      </c>
    </row>
    <row r="15" spans="1:13" x14ac:dyDescent="0.2">
      <c r="A15" s="16">
        <v>6</v>
      </c>
      <c r="B15" s="53">
        <v>0</v>
      </c>
      <c r="C15" s="50">
        <v>951</v>
      </c>
      <c r="D15" s="50">
        <v>899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99853.907962016077</v>
      </c>
      <c r="I15" s="12">
        <f t="shared" si="4"/>
        <v>0</v>
      </c>
      <c r="J15" s="12">
        <f t="shared" si="1"/>
        <v>99853.907962016077</v>
      </c>
      <c r="K15" s="12">
        <f t="shared" si="2"/>
        <v>8040080.9209446218</v>
      </c>
      <c r="L15" s="15">
        <f t="shared" si="5"/>
        <v>80.518440239745331</v>
      </c>
    </row>
    <row r="16" spans="1:13" x14ac:dyDescent="0.2">
      <c r="A16" s="16">
        <v>7</v>
      </c>
      <c r="B16" s="53">
        <v>0</v>
      </c>
      <c r="C16" s="50">
        <v>991</v>
      </c>
      <c r="D16" s="50">
        <v>956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99853.907962016077</v>
      </c>
      <c r="I16" s="12">
        <f t="shared" si="4"/>
        <v>0</v>
      </c>
      <c r="J16" s="12">
        <f t="shared" si="1"/>
        <v>99853.907962016077</v>
      </c>
      <c r="K16" s="12">
        <f t="shared" si="2"/>
        <v>7940227.012982606</v>
      </c>
      <c r="L16" s="15">
        <f t="shared" si="5"/>
        <v>79.518440239745331</v>
      </c>
    </row>
    <row r="17" spans="1:12" x14ac:dyDescent="0.2">
      <c r="A17" s="16">
        <v>8</v>
      </c>
      <c r="B17" s="53">
        <v>0</v>
      </c>
      <c r="C17" s="50">
        <v>970</v>
      </c>
      <c r="D17" s="50">
        <v>1012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99853.907962016077</v>
      </c>
      <c r="I17" s="12">
        <f t="shared" si="4"/>
        <v>0</v>
      </c>
      <c r="J17" s="12">
        <f t="shared" si="1"/>
        <v>99853.907962016077</v>
      </c>
      <c r="K17" s="12">
        <f t="shared" si="2"/>
        <v>7840373.1050205901</v>
      </c>
      <c r="L17" s="15">
        <f t="shared" si="5"/>
        <v>78.518440239745331</v>
      </c>
    </row>
    <row r="18" spans="1:12" x14ac:dyDescent="0.2">
      <c r="A18" s="16">
        <v>9</v>
      </c>
      <c r="B18" s="52">
        <v>0</v>
      </c>
      <c r="C18" s="50">
        <v>990</v>
      </c>
      <c r="D18" s="50">
        <v>977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99853.907962016077</v>
      </c>
      <c r="I18" s="12">
        <f t="shared" si="4"/>
        <v>0</v>
      </c>
      <c r="J18" s="12">
        <f t="shared" si="1"/>
        <v>99853.907962016077</v>
      </c>
      <c r="K18" s="12">
        <f t="shared" si="2"/>
        <v>7740519.1970585743</v>
      </c>
      <c r="L18" s="15">
        <f t="shared" si="5"/>
        <v>77.518440239745331</v>
      </c>
    </row>
    <row r="19" spans="1:12" x14ac:dyDescent="0.2">
      <c r="A19" s="16">
        <v>10</v>
      </c>
      <c r="B19" s="53">
        <v>0</v>
      </c>
      <c r="C19" s="50">
        <v>1059</v>
      </c>
      <c r="D19" s="50">
        <v>999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99853.907962016077</v>
      </c>
      <c r="I19" s="12">
        <f t="shared" si="4"/>
        <v>0</v>
      </c>
      <c r="J19" s="12">
        <f t="shared" si="1"/>
        <v>99853.907962016077</v>
      </c>
      <c r="K19" s="12">
        <f t="shared" si="2"/>
        <v>7640665.2890965585</v>
      </c>
      <c r="L19" s="15">
        <f t="shared" si="5"/>
        <v>76.518440239745345</v>
      </c>
    </row>
    <row r="20" spans="1:12" x14ac:dyDescent="0.2">
      <c r="A20" s="16">
        <v>11</v>
      </c>
      <c r="B20" s="52">
        <v>0</v>
      </c>
      <c r="C20" s="50">
        <v>1020</v>
      </c>
      <c r="D20" s="50">
        <v>1065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99853.907962016077</v>
      </c>
      <c r="I20" s="12">
        <f t="shared" si="4"/>
        <v>0</v>
      </c>
      <c r="J20" s="12">
        <f t="shared" si="1"/>
        <v>99853.907962016077</v>
      </c>
      <c r="K20" s="12">
        <f t="shared" si="2"/>
        <v>7540811.3811345426</v>
      </c>
      <c r="L20" s="15">
        <f t="shared" si="5"/>
        <v>75.518440239745345</v>
      </c>
    </row>
    <row r="21" spans="1:12" x14ac:dyDescent="0.2">
      <c r="A21" s="16">
        <v>12</v>
      </c>
      <c r="B21" s="53">
        <v>0</v>
      </c>
      <c r="C21" s="50">
        <v>959</v>
      </c>
      <c r="D21" s="50">
        <v>1022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99853.907962016077</v>
      </c>
      <c r="I21" s="12">
        <f t="shared" si="4"/>
        <v>0</v>
      </c>
      <c r="J21" s="12">
        <f t="shared" si="1"/>
        <v>99853.907962016077</v>
      </c>
      <c r="K21" s="12">
        <f t="shared" si="2"/>
        <v>7440957.4731725268</v>
      </c>
      <c r="L21" s="15">
        <f t="shared" si="5"/>
        <v>74.518440239745345</v>
      </c>
    </row>
    <row r="22" spans="1:12" x14ac:dyDescent="0.2">
      <c r="A22" s="16">
        <v>13</v>
      </c>
      <c r="B22" s="52">
        <v>0</v>
      </c>
      <c r="C22" s="50">
        <v>908</v>
      </c>
      <c r="D22" s="50">
        <v>961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99853.907962016077</v>
      </c>
      <c r="I22" s="12">
        <f t="shared" si="4"/>
        <v>0</v>
      </c>
      <c r="J22" s="12">
        <f t="shared" si="1"/>
        <v>99853.907962016077</v>
      </c>
      <c r="K22" s="12">
        <f t="shared" si="2"/>
        <v>7341103.565210511</v>
      </c>
      <c r="L22" s="15">
        <f t="shared" si="5"/>
        <v>73.518440239745345</v>
      </c>
    </row>
    <row r="23" spans="1:12" x14ac:dyDescent="0.2">
      <c r="A23" s="16">
        <v>14</v>
      </c>
      <c r="B23" s="53">
        <v>0</v>
      </c>
      <c r="C23" s="50">
        <v>862</v>
      </c>
      <c r="D23" s="50">
        <v>900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99853.907962016077</v>
      </c>
      <c r="I23" s="12">
        <f t="shared" si="4"/>
        <v>0</v>
      </c>
      <c r="J23" s="12">
        <f t="shared" si="1"/>
        <v>99853.907962016077</v>
      </c>
      <c r="K23" s="12">
        <f t="shared" si="2"/>
        <v>7241249.6572484951</v>
      </c>
      <c r="L23" s="15">
        <f t="shared" si="5"/>
        <v>72.518440239745345</v>
      </c>
    </row>
    <row r="24" spans="1:12" x14ac:dyDescent="0.2">
      <c r="A24" s="16">
        <v>15</v>
      </c>
      <c r="B24" s="52">
        <v>0</v>
      </c>
      <c r="C24" s="50">
        <v>832</v>
      </c>
      <c r="D24" s="50">
        <v>866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99853.907962016077</v>
      </c>
      <c r="I24" s="12">
        <f t="shared" si="4"/>
        <v>0</v>
      </c>
      <c r="J24" s="12">
        <f t="shared" si="1"/>
        <v>99853.907962016077</v>
      </c>
      <c r="K24" s="12">
        <f t="shared" si="2"/>
        <v>7141395.7492864793</v>
      </c>
      <c r="L24" s="15">
        <f t="shared" si="5"/>
        <v>71.518440239745345</v>
      </c>
    </row>
    <row r="25" spans="1:12" x14ac:dyDescent="0.2">
      <c r="A25" s="16">
        <v>16</v>
      </c>
      <c r="B25" s="52">
        <v>1</v>
      </c>
      <c r="C25" s="50">
        <v>846</v>
      </c>
      <c r="D25" s="50">
        <v>833</v>
      </c>
      <c r="E25" s="13">
        <v>0.5</v>
      </c>
      <c r="F25" s="14">
        <f t="shared" si="3"/>
        <v>1.1911852293031567E-3</v>
      </c>
      <c r="G25" s="14">
        <f t="shared" si="0"/>
        <v>1.1904761904761908E-3</v>
      </c>
      <c r="H25" s="12">
        <f t="shared" si="6"/>
        <v>99853.907962016077</v>
      </c>
      <c r="I25" s="12">
        <f t="shared" si="4"/>
        <v>118.87369995478107</v>
      </c>
      <c r="J25" s="12">
        <f t="shared" si="1"/>
        <v>99794.471112038678</v>
      </c>
      <c r="K25" s="12">
        <f t="shared" si="2"/>
        <v>7041541.8413244635</v>
      </c>
      <c r="L25" s="15">
        <f t="shared" si="5"/>
        <v>70.51844023974536</v>
      </c>
    </row>
    <row r="26" spans="1:12" x14ac:dyDescent="0.2">
      <c r="A26" s="16">
        <v>17</v>
      </c>
      <c r="B26" s="52">
        <v>0</v>
      </c>
      <c r="C26" s="50">
        <v>880</v>
      </c>
      <c r="D26" s="50">
        <v>841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99735.034262061294</v>
      </c>
      <c r="I26" s="12">
        <f t="shared" si="4"/>
        <v>0</v>
      </c>
      <c r="J26" s="12">
        <f t="shared" si="1"/>
        <v>99735.034262061294</v>
      </c>
      <c r="K26" s="12">
        <f t="shared" si="2"/>
        <v>6941747.3702124245</v>
      </c>
      <c r="L26" s="15">
        <f t="shared" si="5"/>
        <v>69.601894876503096</v>
      </c>
    </row>
    <row r="27" spans="1:12" x14ac:dyDescent="0.2">
      <c r="A27" s="16">
        <v>18</v>
      </c>
      <c r="B27" s="52">
        <v>0</v>
      </c>
      <c r="C27" s="50">
        <v>841</v>
      </c>
      <c r="D27" s="50">
        <v>896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99735.034262061294</v>
      </c>
      <c r="I27" s="12">
        <f t="shared" si="4"/>
        <v>0</v>
      </c>
      <c r="J27" s="12">
        <f t="shared" si="1"/>
        <v>99735.034262061294</v>
      </c>
      <c r="K27" s="12">
        <f t="shared" si="2"/>
        <v>6842012.3359503634</v>
      </c>
      <c r="L27" s="15">
        <f t="shared" si="5"/>
        <v>68.601894876503096</v>
      </c>
    </row>
    <row r="28" spans="1:12" x14ac:dyDescent="0.2">
      <c r="A28" s="16">
        <v>19</v>
      </c>
      <c r="B28" s="52">
        <v>1</v>
      </c>
      <c r="C28" s="50">
        <v>823</v>
      </c>
      <c r="D28" s="50">
        <v>868</v>
      </c>
      <c r="E28" s="13">
        <v>0.5</v>
      </c>
      <c r="F28" s="14">
        <f t="shared" si="3"/>
        <v>1.1827321111768185E-3</v>
      </c>
      <c r="G28" s="14">
        <f t="shared" si="0"/>
        <v>1.1820330969267139E-3</v>
      </c>
      <c r="H28" s="12">
        <f t="shared" si="6"/>
        <v>99735.034262061294</v>
      </c>
      <c r="I28" s="12">
        <f t="shared" si="4"/>
        <v>117.89011142087622</v>
      </c>
      <c r="J28" s="12">
        <f t="shared" si="1"/>
        <v>99676.089206350865</v>
      </c>
      <c r="K28" s="12">
        <f t="shared" si="2"/>
        <v>6742277.3016883023</v>
      </c>
      <c r="L28" s="15">
        <f t="shared" si="5"/>
        <v>67.601894876503096</v>
      </c>
    </row>
    <row r="29" spans="1:12" x14ac:dyDescent="0.2">
      <c r="A29" s="16">
        <v>20</v>
      </c>
      <c r="B29" s="52">
        <v>0</v>
      </c>
      <c r="C29" s="50">
        <v>783</v>
      </c>
      <c r="D29" s="50">
        <v>853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99617.144150640423</v>
      </c>
      <c r="I29" s="12">
        <f t="shared" si="4"/>
        <v>0</v>
      </c>
      <c r="J29" s="12">
        <f t="shared" si="1"/>
        <v>99617.144150640423</v>
      </c>
      <c r="K29" s="12">
        <f t="shared" si="2"/>
        <v>6642601.2124819513</v>
      </c>
      <c r="L29" s="15">
        <f t="shared" si="5"/>
        <v>66.681305402984165</v>
      </c>
    </row>
    <row r="30" spans="1:12" x14ac:dyDescent="0.2">
      <c r="A30" s="16">
        <v>21</v>
      </c>
      <c r="B30" s="52">
        <v>0</v>
      </c>
      <c r="C30" s="50">
        <v>811</v>
      </c>
      <c r="D30" s="50">
        <v>799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99617.144150640423</v>
      </c>
      <c r="I30" s="12">
        <f t="shared" si="4"/>
        <v>0</v>
      </c>
      <c r="J30" s="12">
        <f t="shared" si="1"/>
        <v>99617.144150640423</v>
      </c>
      <c r="K30" s="12">
        <f t="shared" si="2"/>
        <v>6542984.0683313105</v>
      </c>
      <c r="L30" s="15">
        <f t="shared" si="5"/>
        <v>65.681305402984165</v>
      </c>
    </row>
    <row r="31" spans="1:12" x14ac:dyDescent="0.2">
      <c r="A31" s="16">
        <v>22</v>
      </c>
      <c r="B31" s="52">
        <v>0</v>
      </c>
      <c r="C31" s="50">
        <v>852</v>
      </c>
      <c r="D31" s="50">
        <v>835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99617.144150640423</v>
      </c>
      <c r="I31" s="12">
        <f t="shared" si="4"/>
        <v>0</v>
      </c>
      <c r="J31" s="12">
        <f t="shared" si="1"/>
        <v>99617.144150640423</v>
      </c>
      <c r="K31" s="12">
        <f t="shared" si="2"/>
        <v>6443366.9241806697</v>
      </c>
      <c r="L31" s="15">
        <f t="shared" si="5"/>
        <v>64.681305402984151</v>
      </c>
    </row>
    <row r="32" spans="1:12" x14ac:dyDescent="0.2">
      <c r="A32" s="16">
        <v>23</v>
      </c>
      <c r="B32" s="52">
        <v>0</v>
      </c>
      <c r="C32" s="50">
        <v>808</v>
      </c>
      <c r="D32" s="50">
        <v>866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99617.144150640423</v>
      </c>
      <c r="I32" s="12">
        <f t="shared" si="4"/>
        <v>0</v>
      </c>
      <c r="J32" s="12">
        <f t="shared" si="1"/>
        <v>99617.144150640423</v>
      </c>
      <c r="K32" s="12">
        <f t="shared" si="2"/>
        <v>6343749.7800300289</v>
      </c>
      <c r="L32" s="15">
        <f t="shared" si="5"/>
        <v>63.681305402984151</v>
      </c>
    </row>
    <row r="33" spans="1:12" x14ac:dyDescent="0.2">
      <c r="A33" s="16">
        <v>24</v>
      </c>
      <c r="B33" s="52">
        <v>0</v>
      </c>
      <c r="C33" s="50">
        <v>901</v>
      </c>
      <c r="D33" s="50">
        <v>859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99617.144150640423</v>
      </c>
      <c r="I33" s="12">
        <f t="shared" si="4"/>
        <v>0</v>
      </c>
      <c r="J33" s="12">
        <f t="shared" si="1"/>
        <v>99617.144150640423</v>
      </c>
      <c r="K33" s="12">
        <f t="shared" si="2"/>
        <v>6244132.6358793881</v>
      </c>
      <c r="L33" s="15">
        <f t="shared" si="5"/>
        <v>62.681305402984144</v>
      </c>
    </row>
    <row r="34" spans="1:12" x14ac:dyDescent="0.2">
      <c r="A34" s="16">
        <v>25</v>
      </c>
      <c r="B34" s="52">
        <v>0</v>
      </c>
      <c r="C34" s="50">
        <v>946</v>
      </c>
      <c r="D34" s="50">
        <v>927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99617.144150640423</v>
      </c>
      <c r="I34" s="12">
        <f t="shared" si="4"/>
        <v>0</v>
      </c>
      <c r="J34" s="12">
        <f t="shared" si="1"/>
        <v>99617.144150640423</v>
      </c>
      <c r="K34" s="12">
        <f t="shared" si="2"/>
        <v>6144515.4917287473</v>
      </c>
      <c r="L34" s="15">
        <f t="shared" si="5"/>
        <v>61.681305402984144</v>
      </c>
    </row>
    <row r="35" spans="1:12" x14ac:dyDescent="0.2">
      <c r="A35" s="16">
        <v>26</v>
      </c>
      <c r="B35" s="52">
        <v>0</v>
      </c>
      <c r="C35" s="50">
        <v>964</v>
      </c>
      <c r="D35" s="50">
        <v>973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99617.144150640423</v>
      </c>
      <c r="I35" s="12">
        <f t="shared" si="4"/>
        <v>0</v>
      </c>
      <c r="J35" s="12">
        <f t="shared" si="1"/>
        <v>99617.144150640423</v>
      </c>
      <c r="K35" s="12">
        <f t="shared" si="2"/>
        <v>6044898.3475781064</v>
      </c>
      <c r="L35" s="15">
        <f t="shared" si="5"/>
        <v>60.681305402984137</v>
      </c>
    </row>
    <row r="36" spans="1:12" x14ac:dyDescent="0.2">
      <c r="A36" s="16">
        <v>27</v>
      </c>
      <c r="B36" s="52">
        <v>1</v>
      </c>
      <c r="C36" s="50">
        <v>999</v>
      </c>
      <c r="D36" s="50">
        <v>987</v>
      </c>
      <c r="E36" s="13">
        <v>0.5</v>
      </c>
      <c r="F36" s="14">
        <f t="shared" si="3"/>
        <v>1.0070493454179255E-3</v>
      </c>
      <c r="G36" s="14">
        <f t="shared" si="0"/>
        <v>1.0065425264217413E-3</v>
      </c>
      <c r="H36" s="12">
        <f t="shared" si="6"/>
        <v>99617.144150640423</v>
      </c>
      <c r="I36" s="12">
        <f t="shared" si="4"/>
        <v>100.2688919483044</v>
      </c>
      <c r="J36" s="12">
        <f t="shared" si="1"/>
        <v>99567.00970466627</v>
      </c>
      <c r="K36" s="12">
        <f t="shared" si="2"/>
        <v>5945281.2034274656</v>
      </c>
      <c r="L36" s="15">
        <f t="shared" si="5"/>
        <v>59.681305402984137</v>
      </c>
    </row>
    <row r="37" spans="1:12" x14ac:dyDescent="0.2">
      <c r="A37" s="16">
        <v>28</v>
      </c>
      <c r="B37" s="52">
        <v>0</v>
      </c>
      <c r="C37" s="50">
        <v>980</v>
      </c>
      <c r="D37" s="50">
        <v>1012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99516.875258692118</v>
      </c>
      <c r="I37" s="12">
        <f t="shared" si="4"/>
        <v>0</v>
      </c>
      <c r="J37" s="12">
        <f t="shared" si="1"/>
        <v>99516.875258692118</v>
      </c>
      <c r="K37" s="12">
        <f t="shared" si="2"/>
        <v>5845714.1937227994</v>
      </c>
      <c r="L37" s="15">
        <f t="shared" si="5"/>
        <v>58.740933922281855</v>
      </c>
    </row>
    <row r="38" spans="1:12" x14ac:dyDescent="0.2">
      <c r="A38" s="16">
        <v>29</v>
      </c>
      <c r="B38" s="52">
        <v>1</v>
      </c>
      <c r="C38" s="50">
        <v>979</v>
      </c>
      <c r="D38" s="50">
        <v>996</v>
      </c>
      <c r="E38" s="13">
        <v>0.5</v>
      </c>
      <c r="F38" s="14">
        <f t="shared" si="3"/>
        <v>1.0126582278481013E-3</v>
      </c>
      <c r="G38" s="14">
        <f t="shared" si="0"/>
        <v>1.0121457489878543E-3</v>
      </c>
      <c r="H38" s="12">
        <f t="shared" si="6"/>
        <v>99516.875258692118</v>
      </c>
      <c r="I38" s="12">
        <f t="shared" si="4"/>
        <v>100.7255822456398</v>
      </c>
      <c r="J38" s="12">
        <f t="shared" si="1"/>
        <v>99466.512467569308</v>
      </c>
      <c r="K38" s="12">
        <f t="shared" si="2"/>
        <v>5746197.3184641069</v>
      </c>
      <c r="L38" s="15">
        <f t="shared" si="5"/>
        <v>57.740933922281847</v>
      </c>
    </row>
    <row r="39" spans="1:12" x14ac:dyDescent="0.2">
      <c r="A39" s="16">
        <v>30</v>
      </c>
      <c r="B39" s="52">
        <v>0</v>
      </c>
      <c r="C39" s="50">
        <v>1061</v>
      </c>
      <c r="D39" s="50">
        <v>1002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99416.149676446483</v>
      </c>
      <c r="I39" s="12">
        <f t="shared" si="4"/>
        <v>0</v>
      </c>
      <c r="J39" s="12">
        <f t="shared" si="1"/>
        <v>99416.149676446483</v>
      </c>
      <c r="K39" s="12">
        <f t="shared" si="2"/>
        <v>5646730.8059965372</v>
      </c>
      <c r="L39" s="15">
        <f t="shared" si="5"/>
        <v>56.798928789477671</v>
      </c>
    </row>
    <row r="40" spans="1:12" x14ac:dyDescent="0.2">
      <c r="A40" s="16">
        <v>31</v>
      </c>
      <c r="B40" s="52">
        <v>0</v>
      </c>
      <c r="C40" s="50">
        <v>1019</v>
      </c>
      <c r="D40" s="50">
        <v>1060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99416.149676446483</v>
      </c>
      <c r="I40" s="12">
        <f t="shared" si="4"/>
        <v>0</v>
      </c>
      <c r="J40" s="12">
        <f t="shared" si="1"/>
        <v>99416.149676446483</v>
      </c>
      <c r="K40" s="12">
        <f t="shared" si="2"/>
        <v>5547314.6563200904</v>
      </c>
      <c r="L40" s="15">
        <f t="shared" si="5"/>
        <v>55.798928789477664</v>
      </c>
    </row>
    <row r="41" spans="1:12" x14ac:dyDescent="0.2">
      <c r="A41" s="16">
        <v>32</v>
      </c>
      <c r="B41" s="52">
        <v>0</v>
      </c>
      <c r="C41" s="50">
        <v>1097</v>
      </c>
      <c r="D41" s="50">
        <v>1037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99416.149676446483</v>
      </c>
      <c r="I41" s="12">
        <f t="shared" si="4"/>
        <v>0</v>
      </c>
      <c r="J41" s="12">
        <f t="shared" si="1"/>
        <v>99416.149676446483</v>
      </c>
      <c r="K41" s="12">
        <f t="shared" si="2"/>
        <v>5447898.5066436436</v>
      </c>
      <c r="L41" s="15">
        <f t="shared" si="5"/>
        <v>54.798928789477664</v>
      </c>
    </row>
    <row r="42" spans="1:12" x14ac:dyDescent="0.2">
      <c r="A42" s="16">
        <v>33</v>
      </c>
      <c r="B42" s="52">
        <v>0</v>
      </c>
      <c r="C42" s="50">
        <v>1247</v>
      </c>
      <c r="D42" s="50">
        <v>1105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99416.149676446483</v>
      </c>
      <c r="I42" s="12">
        <f t="shared" si="4"/>
        <v>0</v>
      </c>
      <c r="J42" s="12">
        <f t="shared" si="1"/>
        <v>99416.149676446483</v>
      </c>
      <c r="K42" s="12">
        <f t="shared" si="2"/>
        <v>5348482.3569671968</v>
      </c>
      <c r="L42" s="15">
        <f t="shared" si="5"/>
        <v>53.798928789477657</v>
      </c>
    </row>
    <row r="43" spans="1:12" x14ac:dyDescent="0.2">
      <c r="A43" s="16">
        <v>34</v>
      </c>
      <c r="B43" s="52">
        <v>0</v>
      </c>
      <c r="C43" s="50">
        <v>1204</v>
      </c>
      <c r="D43" s="50">
        <v>1242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99416.149676446483</v>
      </c>
      <c r="I43" s="12">
        <f t="shared" si="4"/>
        <v>0</v>
      </c>
      <c r="J43" s="12">
        <f t="shared" si="1"/>
        <v>99416.149676446483</v>
      </c>
      <c r="K43" s="12">
        <f t="shared" si="2"/>
        <v>5249066.20729075</v>
      </c>
      <c r="L43" s="15">
        <f t="shared" si="5"/>
        <v>52.798928789477657</v>
      </c>
    </row>
    <row r="44" spans="1:12" x14ac:dyDescent="0.2">
      <c r="A44" s="16">
        <v>35</v>
      </c>
      <c r="B44" s="52">
        <v>0</v>
      </c>
      <c r="C44" s="50">
        <v>1239</v>
      </c>
      <c r="D44" s="50">
        <v>1189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99416.149676446483</v>
      </c>
      <c r="I44" s="12">
        <f t="shared" si="4"/>
        <v>0</v>
      </c>
      <c r="J44" s="12">
        <f t="shared" si="1"/>
        <v>99416.149676446483</v>
      </c>
      <c r="K44" s="12">
        <f t="shared" si="2"/>
        <v>5149650.0576143032</v>
      </c>
      <c r="L44" s="15">
        <f t="shared" si="5"/>
        <v>51.798928789477657</v>
      </c>
    </row>
    <row r="45" spans="1:12" x14ac:dyDescent="0.2">
      <c r="A45" s="16">
        <v>36</v>
      </c>
      <c r="B45" s="52">
        <v>0</v>
      </c>
      <c r="C45" s="50">
        <v>1292</v>
      </c>
      <c r="D45" s="50">
        <v>1246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99416.149676446483</v>
      </c>
      <c r="I45" s="12">
        <f t="shared" si="4"/>
        <v>0</v>
      </c>
      <c r="J45" s="12">
        <f t="shared" si="1"/>
        <v>99416.149676446483</v>
      </c>
      <c r="K45" s="12">
        <f t="shared" si="2"/>
        <v>5050233.9079378564</v>
      </c>
      <c r="L45" s="15">
        <f t="shared" si="5"/>
        <v>50.79892878947765</v>
      </c>
    </row>
    <row r="46" spans="1:12" x14ac:dyDescent="0.2">
      <c r="A46" s="16">
        <v>37</v>
      </c>
      <c r="B46" s="52">
        <v>0</v>
      </c>
      <c r="C46" s="50">
        <v>1407</v>
      </c>
      <c r="D46" s="50">
        <v>1304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99416.149676446483</v>
      </c>
      <c r="I46" s="12">
        <f t="shared" si="4"/>
        <v>0</v>
      </c>
      <c r="J46" s="12">
        <f t="shared" si="1"/>
        <v>99416.149676446483</v>
      </c>
      <c r="K46" s="12">
        <f t="shared" si="2"/>
        <v>4950817.7582614096</v>
      </c>
      <c r="L46" s="15">
        <f t="shared" si="5"/>
        <v>49.79892878947765</v>
      </c>
    </row>
    <row r="47" spans="1:12" x14ac:dyDescent="0.2">
      <c r="A47" s="16">
        <v>38</v>
      </c>
      <c r="B47" s="52">
        <v>1</v>
      </c>
      <c r="C47" s="50">
        <v>1504</v>
      </c>
      <c r="D47" s="50">
        <v>1439</v>
      </c>
      <c r="E47" s="13">
        <v>0.5</v>
      </c>
      <c r="F47" s="14">
        <f t="shared" si="3"/>
        <v>6.7957866123003743E-4</v>
      </c>
      <c r="G47" s="14">
        <f t="shared" si="0"/>
        <v>6.7934782608695661E-4</v>
      </c>
      <c r="H47" s="12">
        <f t="shared" si="6"/>
        <v>99416.149676446483</v>
      </c>
      <c r="I47" s="12">
        <f t="shared" si="4"/>
        <v>67.538145160629412</v>
      </c>
      <c r="J47" s="12">
        <f t="shared" si="1"/>
        <v>99382.380603866171</v>
      </c>
      <c r="K47" s="12">
        <f t="shared" si="2"/>
        <v>4851401.6085849628</v>
      </c>
      <c r="L47" s="15">
        <f t="shared" si="5"/>
        <v>48.798928789477642</v>
      </c>
    </row>
    <row r="48" spans="1:12" x14ac:dyDescent="0.2">
      <c r="A48" s="16">
        <v>39</v>
      </c>
      <c r="B48" s="52">
        <v>3</v>
      </c>
      <c r="C48" s="50">
        <v>1646</v>
      </c>
      <c r="D48" s="50">
        <v>1508</v>
      </c>
      <c r="E48" s="13">
        <v>0.5</v>
      </c>
      <c r="F48" s="14">
        <f t="shared" si="3"/>
        <v>1.9023462270133164E-3</v>
      </c>
      <c r="G48" s="14">
        <f t="shared" si="0"/>
        <v>1.9005384859043398E-3</v>
      </c>
      <c r="H48" s="12">
        <f t="shared" si="6"/>
        <v>99348.61153128586</v>
      </c>
      <c r="I48" s="12">
        <f t="shared" si="4"/>
        <v>188.81585973636845</v>
      </c>
      <c r="J48" s="12">
        <f t="shared" si="1"/>
        <v>99254.203601417685</v>
      </c>
      <c r="K48" s="12">
        <f t="shared" si="2"/>
        <v>4752019.2279810971</v>
      </c>
      <c r="L48" s="15">
        <f t="shared" si="5"/>
        <v>47.831762867512637</v>
      </c>
    </row>
    <row r="49" spans="1:12" x14ac:dyDescent="0.2">
      <c r="A49" s="16">
        <v>40</v>
      </c>
      <c r="B49" s="52">
        <v>1</v>
      </c>
      <c r="C49" s="50">
        <v>1750</v>
      </c>
      <c r="D49" s="50">
        <v>1655</v>
      </c>
      <c r="E49" s="13">
        <v>0.5</v>
      </c>
      <c r="F49" s="14">
        <f t="shared" si="3"/>
        <v>5.8737151248164463E-4</v>
      </c>
      <c r="G49" s="14">
        <f t="shared" si="0"/>
        <v>5.8719906048150322E-4</v>
      </c>
      <c r="H49" s="12">
        <f t="shared" si="6"/>
        <v>99159.795671549495</v>
      </c>
      <c r="I49" s="12">
        <f t="shared" si="4"/>
        <v>58.226538855871695</v>
      </c>
      <c r="J49" s="12">
        <f t="shared" si="1"/>
        <v>99130.682402121558</v>
      </c>
      <c r="K49" s="12">
        <f t="shared" si="2"/>
        <v>4652765.024379679</v>
      </c>
      <c r="L49" s="15">
        <f t="shared" si="5"/>
        <v>46.921889994521543</v>
      </c>
    </row>
    <row r="50" spans="1:12" x14ac:dyDescent="0.2">
      <c r="A50" s="16">
        <v>41</v>
      </c>
      <c r="B50" s="52">
        <v>1</v>
      </c>
      <c r="C50" s="50">
        <v>1821</v>
      </c>
      <c r="D50" s="50">
        <v>1725</v>
      </c>
      <c r="E50" s="13">
        <v>0.5</v>
      </c>
      <c r="F50" s="14">
        <f t="shared" si="3"/>
        <v>5.6401579244218843E-4</v>
      </c>
      <c r="G50" s="14">
        <f t="shared" si="0"/>
        <v>5.6385678037778404E-4</v>
      </c>
      <c r="H50" s="12">
        <f t="shared" si="6"/>
        <v>99101.569132693621</v>
      </c>
      <c r="I50" s="12">
        <f t="shared" si="4"/>
        <v>55.879091701547011</v>
      </c>
      <c r="J50" s="12">
        <f t="shared" si="1"/>
        <v>99073.629586842857</v>
      </c>
      <c r="K50" s="12">
        <f t="shared" si="2"/>
        <v>4553634.3419775572</v>
      </c>
      <c r="L50" s="15">
        <f t="shared" si="5"/>
        <v>45.949164900511271</v>
      </c>
    </row>
    <row r="51" spans="1:12" x14ac:dyDescent="0.2">
      <c r="A51" s="16">
        <v>42</v>
      </c>
      <c r="B51" s="52">
        <v>0</v>
      </c>
      <c r="C51" s="50">
        <v>1911</v>
      </c>
      <c r="D51" s="50">
        <v>1821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99045.690040992078</v>
      </c>
      <c r="I51" s="12">
        <f t="shared" si="4"/>
        <v>0</v>
      </c>
      <c r="J51" s="12">
        <f t="shared" si="1"/>
        <v>99045.690040992078</v>
      </c>
      <c r="K51" s="12">
        <f t="shared" si="2"/>
        <v>4454560.7123907143</v>
      </c>
      <c r="L51" s="15">
        <f t="shared" si="5"/>
        <v>44.974806178311276</v>
      </c>
    </row>
    <row r="52" spans="1:12" x14ac:dyDescent="0.2">
      <c r="A52" s="16">
        <v>43</v>
      </c>
      <c r="B52" s="52">
        <v>1</v>
      </c>
      <c r="C52" s="50">
        <v>1826</v>
      </c>
      <c r="D52" s="50">
        <v>1918</v>
      </c>
      <c r="E52" s="13">
        <v>0.5</v>
      </c>
      <c r="F52" s="14">
        <f t="shared" si="3"/>
        <v>5.3418803418803424E-4</v>
      </c>
      <c r="G52" s="14">
        <f t="shared" si="0"/>
        <v>5.3404539385847798E-4</v>
      </c>
      <c r="H52" s="12">
        <f t="shared" si="6"/>
        <v>99045.690040992078</v>
      </c>
      <c r="I52" s="12">
        <f t="shared" si="4"/>
        <v>52.894894547926341</v>
      </c>
      <c r="J52" s="12">
        <f t="shared" si="1"/>
        <v>99019.242593718125</v>
      </c>
      <c r="K52" s="12">
        <f t="shared" si="2"/>
        <v>4355515.0223497227</v>
      </c>
      <c r="L52" s="15">
        <f t="shared" si="5"/>
        <v>43.974806178311283</v>
      </c>
    </row>
    <row r="53" spans="1:12" x14ac:dyDescent="0.2">
      <c r="A53" s="16">
        <v>44</v>
      </c>
      <c r="B53" s="52">
        <v>0</v>
      </c>
      <c r="C53" s="50">
        <v>1732</v>
      </c>
      <c r="D53" s="50">
        <v>1822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98992.795146444158</v>
      </c>
      <c r="I53" s="12">
        <f t="shared" si="4"/>
        <v>0</v>
      </c>
      <c r="J53" s="12">
        <f t="shared" si="1"/>
        <v>98992.795146444158</v>
      </c>
      <c r="K53" s="12">
        <f t="shared" si="2"/>
        <v>4256495.7797560049</v>
      </c>
      <c r="L53" s="15">
        <f t="shared" si="5"/>
        <v>42.998036104134584</v>
      </c>
    </row>
    <row r="54" spans="1:12" x14ac:dyDescent="0.2">
      <c r="A54" s="16">
        <v>45</v>
      </c>
      <c r="B54" s="52">
        <v>1</v>
      </c>
      <c r="C54" s="50">
        <v>1693</v>
      </c>
      <c r="D54" s="50">
        <v>1757</v>
      </c>
      <c r="E54" s="13">
        <v>0.5</v>
      </c>
      <c r="F54" s="14">
        <f t="shared" si="3"/>
        <v>5.7971014492753622E-4</v>
      </c>
      <c r="G54" s="14">
        <f t="shared" si="0"/>
        <v>5.7954216169226315E-4</v>
      </c>
      <c r="H54" s="12">
        <f t="shared" si="6"/>
        <v>98992.795146444158</v>
      </c>
      <c r="I54" s="12">
        <f t="shared" si="4"/>
        <v>57.370498491129624</v>
      </c>
      <c r="J54" s="12">
        <f t="shared" si="1"/>
        <v>98964.109897198592</v>
      </c>
      <c r="K54" s="12">
        <f t="shared" si="2"/>
        <v>4157502.9846095606</v>
      </c>
      <c r="L54" s="15">
        <f t="shared" si="5"/>
        <v>41.998036104134584</v>
      </c>
    </row>
    <row r="55" spans="1:12" x14ac:dyDescent="0.2">
      <c r="A55" s="16">
        <v>46</v>
      </c>
      <c r="B55" s="52">
        <v>2</v>
      </c>
      <c r="C55" s="50">
        <v>1595</v>
      </c>
      <c r="D55" s="50">
        <v>1697</v>
      </c>
      <c r="E55" s="13">
        <v>0.5</v>
      </c>
      <c r="F55" s="14">
        <f t="shared" si="3"/>
        <v>1.215066828675577E-3</v>
      </c>
      <c r="G55" s="14">
        <f t="shared" si="0"/>
        <v>1.2143290831815421E-3</v>
      </c>
      <c r="H55" s="12">
        <f t="shared" si="6"/>
        <v>98935.424647953027</v>
      </c>
      <c r="I55" s="12">
        <f t="shared" si="4"/>
        <v>120.14016350692533</v>
      </c>
      <c r="J55" s="12">
        <f t="shared" si="1"/>
        <v>98875.354566199574</v>
      </c>
      <c r="K55" s="12">
        <f t="shared" si="2"/>
        <v>4058538.874712362</v>
      </c>
      <c r="L55" s="15">
        <f t="shared" si="5"/>
        <v>41.022099911675397</v>
      </c>
    </row>
    <row r="56" spans="1:12" x14ac:dyDescent="0.2">
      <c r="A56" s="16">
        <v>47</v>
      </c>
      <c r="B56" s="52">
        <v>2</v>
      </c>
      <c r="C56" s="50">
        <v>1543</v>
      </c>
      <c r="D56" s="50">
        <v>1610</v>
      </c>
      <c r="E56" s="13">
        <v>0.5</v>
      </c>
      <c r="F56" s="14">
        <f t="shared" si="3"/>
        <v>1.2686330478908975E-3</v>
      </c>
      <c r="G56" s="14">
        <f t="shared" si="0"/>
        <v>1.2678288431061805E-3</v>
      </c>
      <c r="H56" s="12">
        <f t="shared" si="6"/>
        <v>98815.284484446107</v>
      </c>
      <c r="I56" s="12">
        <f t="shared" si="4"/>
        <v>125.28086780912342</v>
      </c>
      <c r="J56" s="12">
        <f t="shared" si="1"/>
        <v>98752.644050541538</v>
      </c>
      <c r="K56" s="12">
        <f t="shared" si="2"/>
        <v>3959663.5201461622</v>
      </c>
      <c r="L56" s="15">
        <f t="shared" si="5"/>
        <v>40.071366902449469</v>
      </c>
    </row>
    <row r="57" spans="1:12" x14ac:dyDescent="0.2">
      <c r="A57" s="16">
        <v>48</v>
      </c>
      <c r="B57" s="52">
        <v>1</v>
      </c>
      <c r="C57" s="50">
        <v>1553</v>
      </c>
      <c r="D57" s="50">
        <v>1563</v>
      </c>
      <c r="E57" s="13">
        <v>0.5</v>
      </c>
      <c r="F57" s="14">
        <f t="shared" si="3"/>
        <v>6.4184852374839533E-4</v>
      </c>
      <c r="G57" s="14">
        <f t="shared" si="0"/>
        <v>6.4164260506897647E-4</v>
      </c>
      <c r="H57" s="12">
        <f t="shared" si="6"/>
        <v>98690.003616636983</v>
      </c>
      <c r="I57" s="12">
        <f t="shared" si="4"/>
        <v>63.323711014845664</v>
      </c>
      <c r="J57" s="12">
        <f t="shared" si="1"/>
        <v>98658.341761129559</v>
      </c>
      <c r="K57" s="12">
        <f t="shared" si="2"/>
        <v>3860910.8760956209</v>
      </c>
      <c r="L57" s="15">
        <f t="shared" si="5"/>
        <v>39.121600310132685</v>
      </c>
    </row>
    <row r="58" spans="1:12" x14ac:dyDescent="0.2">
      <c r="A58" s="16">
        <v>49</v>
      </c>
      <c r="B58" s="52">
        <v>0</v>
      </c>
      <c r="C58" s="50">
        <v>1442</v>
      </c>
      <c r="D58" s="50">
        <v>1566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98626.679905622135</v>
      </c>
      <c r="I58" s="12">
        <f t="shared" si="4"/>
        <v>0</v>
      </c>
      <c r="J58" s="12">
        <f t="shared" si="1"/>
        <v>98626.679905622135</v>
      </c>
      <c r="K58" s="12">
        <f t="shared" si="2"/>
        <v>3762252.5343344915</v>
      </c>
      <c r="L58" s="15">
        <f t="shared" si="5"/>
        <v>38.146397485291679</v>
      </c>
    </row>
    <row r="59" spans="1:12" x14ac:dyDescent="0.2">
      <c r="A59" s="16">
        <v>50</v>
      </c>
      <c r="B59" s="52">
        <v>2</v>
      </c>
      <c r="C59" s="50">
        <v>1412</v>
      </c>
      <c r="D59" s="50">
        <v>1453</v>
      </c>
      <c r="E59" s="13">
        <v>0.5</v>
      </c>
      <c r="F59" s="14">
        <f t="shared" si="3"/>
        <v>1.3961605584642235E-3</v>
      </c>
      <c r="G59" s="14">
        <f t="shared" si="0"/>
        <v>1.3951866062085806E-3</v>
      </c>
      <c r="H59" s="12">
        <f t="shared" si="6"/>
        <v>98626.679905622135</v>
      </c>
      <c r="I59" s="12">
        <f t="shared" si="4"/>
        <v>137.60262281914495</v>
      </c>
      <c r="J59" s="12">
        <f t="shared" si="1"/>
        <v>98557.878594212554</v>
      </c>
      <c r="K59" s="12">
        <f t="shared" si="2"/>
        <v>3663625.8544288692</v>
      </c>
      <c r="L59" s="15">
        <f t="shared" si="5"/>
        <v>37.146397485291679</v>
      </c>
    </row>
    <row r="60" spans="1:12" x14ac:dyDescent="0.2">
      <c r="A60" s="16">
        <v>51</v>
      </c>
      <c r="B60" s="52">
        <v>2</v>
      </c>
      <c r="C60" s="50">
        <v>1358</v>
      </c>
      <c r="D60" s="50">
        <v>1427</v>
      </c>
      <c r="E60" s="13">
        <v>0.5</v>
      </c>
      <c r="F60" s="14">
        <f t="shared" si="3"/>
        <v>1.436265709156194E-3</v>
      </c>
      <c r="G60" s="14">
        <f t="shared" si="0"/>
        <v>1.4352350197344818E-3</v>
      </c>
      <c r="H60" s="12">
        <f t="shared" si="6"/>
        <v>98489.077282802988</v>
      </c>
      <c r="I60" s="12">
        <f t="shared" si="4"/>
        <v>141.35497277761465</v>
      </c>
      <c r="J60" s="12">
        <f t="shared" si="1"/>
        <v>98418.399796414189</v>
      </c>
      <c r="K60" s="12">
        <f t="shared" si="2"/>
        <v>3565067.9758346565</v>
      </c>
      <c r="L60" s="15">
        <f t="shared" si="5"/>
        <v>36.197597481778288</v>
      </c>
    </row>
    <row r="61" spans="1:12" x14ac:dyDescent="0.2">
      <c r="A61" s="16">
        <v>52</v>
      </c>
      <c r="B61" s="52">
        <v>1</v>
      </c>
      <c r="C61" s="50">
        <v>1236</v>
      </c>
      <c r="D61" s="50">
        <v>1366</v>
      </c>
      <c r="E61" s="13">
        <v>0.5</v>
      </c>
      <c r="F61" s="14">
        <f t="shared" si="3"/>
        <v>7.6863950807071484E-4</v>
      </c>
      <c r="G61" s="14">
        <f t="shared" si="0"/>
        <v>7.6834421820975789E-4</v>
      </c>
      <c r="H61" s="12">
        <f t="shared" si="6"/>
        <v>98347.722310025376</v>
      </c>
      <c r="I61" s="12">
        <f t="shared" si="4"/>
        <v>75.564903811006815</v>
      </c>
      <c r="J61" s="12">
        <f t="shared" si="1"/>
        <v>98309.939858119862</v>
      </c>
      <c r="K61" s="12">
        <f t="shared" si="2"/>
        <v>3466649.5760382423</v>
      </c>
      <c r="L61" s="15">
        <f t="shared" si="5"/>
        <v>35.248905562959429</v>
      </c>
    </row>
    <row r="62" spans="1:12" x14ac:dyDescent="0.2">
      <c r="A62" s="16">
        <v>53</v>
      </c>
      <c r="B62" s="52">
        <v>6</v>
      </c>
      <c r="C62" s="50">
        <v>1311</v>
      </c>
      <c r="D62" s="50">
        <v>1247</v>
      </c>
      <c r="E62" s="13">
        <v>0.5</v>
      </c>
      <c r="F62" s="14">
        <f t="shared" si="3"/>
        <v>4.6911649726348714E-3</v>
      </c>
      <c r="G62" s="14">
        <f t="shared" si="0"/>
        <v>4.6801872074882997E-3</v>
      </c>
      <c r="H62" s="12">
        <f t="shared" si="6"/>
        <v>98272.157406214363</v>
      </c>
      <c r="I62" s="12">
        <f t="shared" si="4"/>
        <v>459.93209394484103</v>
      </c>
      <c r="J62" s="12">
        <f t="shared" si="1"/>
        <v>98042.191359241944</v>
      </c>
      <c r="K62" s="12">
        <f t="shared" si="2"/>
        <v>3368339.6361801224</v>
      </c>
      <c r="L62" s="15">
        <f t="shared" si="5"/>
        <v>34.275625213526872</v>
      </c>
    </row>
    <row r="63" spans="1:12" x14ac:dyDescent="0.2">
      <c r="A63" s="16">
        <v>54</v>
      </c>
      <c r="B63" s="52">
        <v>2</v>
      </c>
      <c r="C63" s="50">
        <v>1273</v>
      </c>
      <c r="D63" s="50">
        <v>1302</v>
      </c>
      <c r="E63" s="13">
        <v>0.5</v>
      </c>
      <c r="F63" s="14">
        <f t="shared" si="3"/>
        <v>1.5533980582524273E-3</v>
      </c>
      <c r="G63" s="14">
        <f t="shared" si="0"/>
        <v>1.5521924718665116E-3</v>
      </c>
      <c r="H63" s="12">
        <f t="shared" si="6"/>
        <v>97812.225312269526</v>
      </c>
      <c r="I63" s="12">
        <f t="shared" si="4"/>
        <v>151.82339978621582</v>
      </c>
      <c r="J63" s="12">
        <f t="shared" si="1"/>
        <v>97736.313612376427</v>
      </c>
      <c r="K63" s="12">
        <f t="shared" si="2"/>
        <v>3270297.4448208804</v>
      </c>
      <c r="L63" s="15">
        <f t="shared" si="5"/>
        <v>33.434444767822448</v>
      </c>
    </row>
    <row r="64" spans="1:12" x14ac:dyDescent="0.2">
      <c r="A64" s="16">
        <v>55</v>
      </c>
      <c r="B64" s="52">
        <v>5</v>
      </c>
      <c r="C64" s="50">
        <v>1317</v>
      </c>
      <c r="D64" s="50">
        <v>1261</v>
      </c>
      <c r="E64" s="13">
        <v>0.5</v>
      </c>
      <c r="F64" s="14">
        <f t="shared" si="3"/>
        <v>3.8789759503491078E-3</v>
      </c>
      <c r="G64" s="14">
        <f t="shared" si="0"/>
        <v>3.871467286101432E-3</v>
      </c>
      <c r="H64" s="12">
        <f t="shared" si="6"/>
        <v>97660.401912483314</v>
      </c>
      <c r="I64" s="12">
        <f t="shared" si="4"/>
        <v>378.08905115169688</v>
      </c>
      <c r="J64" s="12">
        <f t="shared" si="1"/>
        <v>97471.357386907475</v>
      </c>
      <c r="K64" s="12">
        <f t="shared" si="2"/>
        <v>3172561.1312085041</v>
      </c>
      <c r="L64" s="15">
        <f t="shared" si="5"/>
        <v>32.485644837418754</v>
      </c>
    </row>
    <row r="65" spans="1:12" x14ac:dyDescent="0.2">
      <c r="A65" s="16">
        <v>56</v>
      </c>
      <c r="B65" s="52">
        <v>2</v>
      </c>
      <c r="C65" s="50">
        <v>1257</v>
      </c>
      <c r="D65" s="50">
        <v>1308</v>
      </c>
      <c r="E65" s="13">
        <v>0.5</v>
      </c>
      <c r="F65" s="14">
        <f t="shared" si="3"/>
        <v>1.5594541910331384E-3</v>
      </c>
      <c r="G65" s="14">
        <f t="shared" si="0"/>
        <v>1.5582391897156214E-3</v>
      </c>
      <c r="H65" s="12">
        <f t="shared" si="6"/>
        <v>97282.312861331622</v>
      </c>
      <c r="I65" s="12">
        <f t="shared" si="4"/>
        <v>151.58911236670295</v>
      </c>
      <c r="J65" s="12">
        <f t="shared" si="1"/>
        <v>97206.51830514826</v>
      </c>
      <c r="K65" s="12">
        <f t="shared" si="2"/>
        <v>3075089.7738215965</v>
      </c>
      <c r="L65" s="15">
        <f t="shared" si="5"/>
        <v>31.609957487389284</v>
      </c>
    </row>
    <row r="66" spans="1:12" x14ac:dyDescent="0.2">
      <c r="A66" s="16">
        <v>57</v>
      </c>
      <c r="B66" s="52">
        <v>5</v>
      </c>
      <c r="C66" s="50">
        <v>1203</v>
      </c>
      <c r="D66" s="50">
        <v>1274</v>
      </c>
      <c r="E66" s="13">
        <v>0.5</v>
      </c>
      <c r="F66" s="14">
        <f t="shared" si="3"/>
        <v>4.0371417036737991E-3</v>
      </c>
      <c r="G66" s="14">
        <f t="shared" si="0"/>
        <v>4.0290088638195E-3</v>
      </c>
      <c r="H66" s="12">
        <f t="shared" si="6"/>
        <v>97130.723748964912</v>
      </c>
      <c r="I66" s="12">
        <f t="shared" si="4"/>
        <v>391.34054693378283</v>
      </c>
      <c r="J66" s="12">
        <f t="shared" si="1"/>
        <v>96935.053475498018</v>
      </c>
      <c r="K66" s="12">
        <f t="shared" si="2"/>
        <v>2977883.2555164481</v>
      </c>
      <c r="L66" s="15">
        <f t="shared" si="5"/>
        <v>30.658509898606436</v>
      </c>
    </row>
    <row r="67" spans="1:12" x14ac:dyDescent="0.2">
      <c r="A67" s="16">
        <v>58</v>
      </c>
      <c r="B67" s="52">
        <v>3</v>
      </c>
      <c r="C67" s="50">
        <v>1192</v>
      </c>
      <c r="D67" s="50">
        <v>1205</v>
      </c>
      <c r="E67" s="13">
        <v>0.5</v>
      </c>
      <c r="F67" s="14">
        <f t="shared" si="3"/>
        <v>2.5031289111389237E-3</v>
      </c>
      <c r="G67" s="14">
        <f t="shared" si="0"/>
        <v>2.5000000000000001E-3</v>
      </c>
      <c r="H67" s="12">
        <f t="shared" si="6"/>
        <v>96739.383202031124</v>
      </c>
      <c r="I67" s="12">
        <f t="shared" si="4"/>
        <v>241.84845800507782</v>
      </c>
      <c r="J67" s="12">
        <f t="shared" si="1"/>
        <v>96618.458973028595</v>
      </c>
      <c r="K67" s="12">
        <f t="shared" si="2"/>
        <v>2880948.2020409498</v>
      </c>
      <c r="L67" s="15">
        <f t="shared" si="5"/>
        <v>29.780510343180087</v>
      </c>
    </row>
    <row r="68" spans="1:12" x14ac:dyDescent="0.2">
      <c r="A68" s="16">
        <v>59</v>
      </c>
      <c r="B68" s="52">
        <v>4</v>
      </c>
      <c r="C68" s="50">
        <v>1127</v>
      </c>
      <c r="D68" s="50">
        <v>1186</v>
      </c>
      <c r="E68" s="13">
        <v>0.5</v>
      </c>
      <c r="F68" s="14">
        <f t="shared" si="3"/>
        <v>3.4587116299178555E-3</v>
      </c>
      <c r="G68" s="14">
        <f t="shared" si="0"/>
        <v>3.4527406128614588E-3</v>
      </c>
      <c r="H68" s="12">
        <f t="shared" si="6"/>
        <v>96497.534744026052</v>
      </c>
      <c r="I68" s="12">
        <f t="shared" si="4"/>
        <v>333.18095725170843</v>
      </c>
      <c r="J68" s="12">
        <f t="shared" si="1"/>
        <v>96330.94426540019</v>
      </c>
      <c r="K68" s="12">
        <f t="shared" si="2"/>
        <v>2784329.7430679211</v>
      </c>
      <c r="L68" s="15">
        <f t="shared" si="5"/>
        <v>28.853895080882289</v>
      </c>
    </row>
    <row r="69" spans="1:12" x14ac:dyDescent="0.2">
      <c r="A69" s="16">
        <v>60</v>
      </c>
      <c r="B69" s="52">
        <v>3</v>
      </c>
      <c r="C69" s="50">
        <v>1051</v>
      </c>
      <c r="D69" s="50">
        <v>1142</v>
      </c>
      <c r="E69" s="13">
        <v>0.5</v>
      </c>
      <c r="F69" s="14">
        <f t="shared" si="3"/>
        <v>2.7359781121751026E-3</v>
      </c>
      <c r="G69" s="14">
        <f t="shared" si="0"/>
        <v>2.7322404371584699E-3</v>
      </c>
      <c r="H69" s="12">
        <f t="shared" si="6"/>
        <v>96164.353786774343</v>
      </c>
      <c r="I69" s="12">
        <f t="shared" si="4"/>
        <v>262.7441360294381</v>
      </c>
      <c r="J69" s="12">
        <f t="shared" si="1"/>
        <v>96032.981718759635</v>
      </c>
      <c r="K69" s="12">
        <f t="shared" si="2"/>
        <v>2687998.7988025211</v>
      </c>
      <c r="L69" s="15">
        <f t="shared" si="5"/>
        <v>27.952132915722942</v>
      </c>
    </row>
    <row r="70" spans="1:12" x14ac:dyDescent="0.2">
      <c r="A70" s="16">
        <v>61</v>
      </c>
      <c r="B70" s="52">
        <v>8</v>
      </c>
      <c r="C70" s="50">
        <v>1038</v>
      </c>
      <c r="D70" s="50">
        <v>1048</v>
      </c>
      <c r="E70" s="13">
        <v>0.5</v>
      </c>
      <c r="F70" s="14">
        <f t="shared" si="3"/>
        <v>7.6701821668264617E-3</v>
      </c>
      <c r="G70" s="14">
        <f t="shared" si="0"/>
        <v>7.6408787010506197E-3</v>
      </c>
      <c r="H70" s="12">
        <f t="shared" si="6"/>
        <v>95901.609650744911</v>
      </c>
      <c r="I70" s="12">
        <f t="shared" si="4"/>
        <v>732.77256657684734</v>
      </c>
      <c r="J70" s="12">
        <f t="shared" si="1"/>
        <v>95535.223367456478</v>
      </c>
      <c r="K70" s="12">
        <f t="shared" si="2"/>
        <v>2591965.8170837616</v>
      </c>
      <c r="L70" s="15">
        <f t="shared" si="5"/>
        <v>27.027344238779715</v>
      </c>
    </row>
    <row r="71" spans="1:12" x14ac:dyDescent="0.2">
      <c r="A71" s="16">
        <v>62</v>
      </c>
      <c r="B71" s="52">
        <v>4</v>
      </c>
      <c r="C71" s="50">
        <v>1012</v>
      </c>
      <c r="D71" s="50">
        <v>1036</v>
      </c>
      <c r="E71" s="13">
        <v>0.5</v>
      </c>
      <c r="F71" s="14">
        <f t="shared" si="3"/>
        <v>3.90625E-3</v>
      </c>
      <c r="G71" s="14">
        <f t="shared" si="0"/>
        <v>3.8986354775828458E-3</v>
      </c>
      <c r="H71" s="12">
        <f t="shared" si="6"/>
        <v>95168.837084168059</v>
      </c>
      <c r="I71" s="12">
        <f t="shared" si="4"/>
        <v>371.0286046166396</v>
      </c>
      <c r="J71" s="12">
        <f t="shared" si="1"/>
        <v>94983.322781859737</v>
      </c>
      <c r="K71" s="12">
        <f t="shared" si="2"/>
        <v>2496430.5937163052</v>
      </c>
      <c r="L71" s="15">
        <f t="shared" si="5"/>
        <v>26.231597129934904</v>
      </c>
    </row>
    <row r="72" spans="1:12" x14ac:dyDescent="0.2">
      <c r="A72" s="16">
        <v>63</v>
      </c>
      <c r="B72" s="52">
        <v>3</v>
      </c>
      <c r="C72" s="50">
        <v>1006</v>
      </c>
      <c r="D72" s="50">
        <v>1001</v>
      </c>
      <c r="E72" s="13">
        <v>0.5</v>
      </c>
      <c r="F72" s="14">
        <f t="shared" si="3"/>
        <v>2.9895366218236174E-3</v>
      </c>
      <c r="G72" s="14">
        <f t="shared" si="0"/>
        <v>2.9850746268656717E-3</v>
      </c>
      <c r="H72" s="12">
        <f t="shared" si="6"/>
        <v>94797.808479551415</v>
      </c>
      <c r="I72" s="12">
        <f t="shared" si="4"/>
        <v>282.97853277478032</v>
      </c>
      <c r="J72" s="12">
        <f t="shared" si="1"/>
        <v>94656.319213164024</v>
      </c>
      <c r="K72" s="12">
        <f t="shared" si="2"/>
        <v>2401447.2709344453</v>
      </c>
      <c r="L72" s="15">
        <f t="shared" si="5"/>
        <v>25.332307881911163</v>
      </c>
    </row>
    <row r="73" spans="1:12" x14ac:dyDescent="0.2">
      <c r="A73" s="16">
        <v>64</v>
      </c>
      <c r="B73" s="52">
        <v>2</v>
      </c>
      <c r="C73" s="50">
        <v>1125</v>
      </c>
      <c r="D73" s="50">
        <v>1006</v>
      </c>
      <c r="E73" s="13">
        <v>0.5</v>
      </c>
      <c r="F73" s="14">
        <f t="shared" si="3"/>
        <v>1.8770530267480056E-3</v>
      </c>
      <c r="G73" s="14">
        <f t="shared" ref="G73:G108" si="7">F73/((1+(1-E73)*F73))</f>
        <v>1.875293014533521E-3</v>
      </c>
      <c r="H73" s="12">
        <f t="shared" si="6"/>
        <v>94514.829946776634</v>
      </c>
      <c r="I73" s="12">
        <f t="shared" si="4"/>
        <v>177.24300036901386</v>
      </c>
      <c r="J73" s="12">
        <f t="shared" ref="J73:J108" si="8">H74+I73*E73</f>
        <v>94426.208446592136</v>
      </c>
      <c r="K73" s="12">
        <f t="shared" ref="K73:K97" si="9">K74+J73</f>
        <v>2306790.9517212813</v>
      </c>
      <c r="L73" s="15">
        <f t="shared" si="5"/>
        <v>24.406656109102514</v>
      </c>
    </row>
    <row r="74" spans="1:12" x14ac:dyDescent="0.2">
      <c r="A74" s="16">
        <v>65</v>
      </c>
      <c r="B74" s="52">
        <v>3</v>
      </c>
      <c r="C74" s="50">
        <v>1269</v>
      </c>
      <c r="D74" s="50">
        <v>1116</v>
      </c>
      <c r="E74" s="13">
        <v>0.5</v>
      </c>
      <c r="F74" s="14">
        <f t="shared" ref="F74:F108" si="10">B74/((C74+D74)/2)</f>
        <v>2.5157232704402514E-3</v>
      </c>
      <c r="G74" s="14">
        <f t="shared" si="7"/>
        <v>2.5125628140703518E-3</v>
      </c>
      <c r="H74" s="12">
        <f t="shared" si="6"/>
        <v>94337.586946407624</v>
      </c>
      <c r="I74" s="12">
        <f t="shared" ref="I74:I108" si="11">H74*G74</f>
        <v>237.02911293067243</v>
      </c>
      <c r="J74" s="12">
        <f t="shared" si="8"/>
        <v>94219.072389942288</v>
      </c>
      <c r="K74" s="12">
        <f t="shared" si="9"/>
        <v>2212364.7432746892</v>
      </c>
      <c r="L74" s="15">
        <f t="shared" ref="L74:L108" si="12">K74/H74</f>
        <v>23.451572325371377</v>
      </c>
    </row>
    <row r="75" spans="1:12" x14ac:dyDescent="0.2">
      <c r="A75" s="16">
        <v>66</v>
      </c>
      <c r="B75" s="52">
        <v>2</v>
      </c>
      <c r="C75" s="50">
        <v>1268</v>
      </c>
      <c r="D75" s="50">
        <v>1276</v>
      </c>
      <c r="E75" s="13">
        <v>0.5</v>
      </c>
      <c r="F75" s="14">
        <f t="shared" si="10"/>
        <v>1.5723270440251573E-3</v>
      </c>
      <c r="G75" s="14">
        <f t="shared" si="7"/>
        <v>1.5710919088766694E-3</v>
      </c>
      <c r="H75" s="12">
        <f t="shared" ref="H75:H108" si="13">H74-I74</f>
        <v>94100.557833476953</v>
      </c>
      <c r="I75" s="12">
        <f t="shared" si="11"/>
        <v>147.84062503295672</v>
      </c>
      <c r="J75" s="12">
        <f t="shared" si="8"/>
        <v>94026.637520960474</v>
      </c>
      <c r="K75" s="12">
        <f t="shared" si="9"/>
        <v>2118145.6708847471</v>
      </c>
      <c r="L75" s="15">
        <f t="shared" si="12"/>
        <v>22.509384850120426</v>
      </c>
    </row>
    <row r="76" spans="1:12" x14ac:dyDescent="0.2">
      <c r="A76" s="16">
        <v>67</v>
      </c>
      <c r="B76" s="52">
        <v>9</v>
      </c>
      <c r="C76" s="50">
        <v>1275</v>
      </c>
      <c r="D76" s="50">
        <v>1266</v>
      </c>
      <c r="E76" s="13">
        <v>0.5</v>
      </c>
      <c r="F76" s="14">
        <f t="shared" si="10"/>
        <v>7.0838252656434475E-3</v>
      </c>
      <c r="G76" s="14">
        <f t="shared" si="7"/>
        <v>7.0588235294117641E-3</v>
      </c>
      <c r="H76" s="12">
        <f t="shared" si="13"/>
        <v>93952.717208443995</v>
      </c>
      <c r="I76" s="12">
        <f t="shared" si="11"/>
        <v>663.19565088313402</v>
      </c>
      <c r="J76" s="12">
        <f t="shared" si="8"/>
        <v>93621.119383002428</v>
      </c>
      <c r="K76" s="12">
        <f t="shared" si="9"/>
        <v>2024119.0333637868</v>
      </c>
      <c r="L76" s="15">
        <f t="shared" si="12"/>
        <v>21.544018028484111</v>
      </c>
    </row>
    <row r="77" spans="1:12" x14ac:dyDescent="0.2">
      <c r="A77" s="16">
        <v>68</v>
      </c>
      <c r="B77" s="52">
        <v>12</v>
      </c>
      <c r="C77" s="50">
        <v>1406</v>
      </c>
      <c r="D77" s="50">
        <v>1254</v>
      </c>
      <c r="E77" s="13">
        <v>0.5</v>
      </c>
      <c r="F77" s="14">
        <f t="shared" si="10"/>
        <v>9.0225563909774441E-3</v>
      </c>
      <c r="G77" s="14">
        <f t="shared" si="7"/>
        <v>8.9820359281437123E-3</v>
      </c>
      <c r="H77" s="12">
        <f t="shared" si="13"/>
        <v>93289.52155756086</v>
      </c>
      <c r="I77" s="12">
        <f t="shared" si="11"/>
        <v>837.92983434934899</v>
      </c>
      <c r="J77" s="12">
        <f t="shared" si="8"/>
        <v>92870.556640386189</v>
      </c>
      <c r="K77" s="12">
        <f t="shared" si="9"/>
        <v>1930497.9139807844</v>
      </c>
      <c r="L77" s="15">
        <f t="shared" si="12"/>
        <v>20.693620052383288</v>
      </c>
    </row>
    <row r="78" spans="1:12" x14ac:dyDescent="0.2">
      <c r="A78" s="16">
        <v>69</v>
      </c>
      <c r="B78" s="52">
        <v>5</v>
      </c>
      <c r="C78" s="50">
        <v>1422</v>
      </c>
      <c r="D78" s="50">
        <v>1401</v>
      </c>
      <c r="E78" s="13">
        <v>0.5</v>
      </c>
      <c r="F78" s="14">
        <f t="shared" si="10"/>
        <v>3.5423308537017358E-3</v>
      </c>
      <c r="G78" s="14">
        <f t="shared" si="7"/>
        <v>3.5360678925035363E-3</v>
      </c>
      <c r="H78" s="12">
        <f t="shared" si="13"/>
        <v>92451.591723211517</v>
      </c>
      <c r="I78" s="12">
        <f t="shared" si="11"/>
        <v>326.91510510329391</v>
      </c>
      <c r="J78" s="12">
        <f t="shared" si="8"/>
        <v>92288.134170659861</v>
      </c>
      <c r="K78" s="12">
        <f t="shared" si="9"/>
        <v>1837627.3573403982</v>
      </c>
      <c r="L78" s="15">
        <f t="shared" si="12"/>
        <v>19.876643799081624</v>
      </c>
    </row>
    <row r="79" spans="1:12" x14ac:dyDescent="0.2">
      <c r="A79" s="16">
        <v>70</v>
      </c>
      <c r="B79" s="52">
        <v>10</v>
      </c>
      <c r="C79" s="50">
        <v>1595</v>
      </c>
      <c r="D79" s="50">
        <v>1407</v>
      </c>
      <c r="E79" s="13">
        <v>0.5</v>
      </c>
      <c r="F79" s="14">
        <f t="shared" si="10"/>
        <v>6.6622251832111927E-3</v>
      </c>
      <c r="G79" s="14">
        <f t="shared" si="7"/>
        <v>6.6401062416998674E-3</v>
      </c>
      <c r="H79" s="12">
        <f t="shared" si="13"/>
        <v>92124.67661810822</v>
      </c>
      <c r="I79" s="12">
        <f t="shared" si="11"/>
        <v>611.71764022648222</v>
      </c>
      <c r="J79" s="12">
        <f t="shared" si="8"/>
        <v>91818.817797994969</v>
      </c>
      <c r="K79" s="12">
        <f t="shared" si="9"/>
        <v>1745339.2231697384</v>
      </c>
      <c r="L79" s="15">
        <f t="shared" si="12"/>
        <v>18.945404068063464</v>
      </c>
    </row>
    <row r="80" spans="1:12" x14ac:dyDescent="0.2">
      <c r="A80" s="16">
        <v>71</v>
      </c>
      <c r="B80" s="52">
        <v>7</v>
      </c>
      <c r="C80" s="50">
        <v>1336</v>
      </c>
      <c r="D80" s="50">
        <v>1593</v>
      </c>
      <c r="E80" s="13">
        <v>0.5</v>
      </c>
      <c r="F80" s="14">
        <f t="shared" si="10"/>
        <v>4.7797883236599522E-3</v>
      </c>
      <c r="G80" s="14">
        <f t="shared" si="7"/>
        <v>4.7683923705722072E-3</v>
      </c>
      <c r="H80" s="12">
        <f t="shared" si="13"/>
        <v>91512.958977881732</v>
      </c>
      <c r="I80" s="12">
        <f t="shared" si="11"/>
        <v>436.3696953986186</v>
      </c>
      <c r="J80" s="12">
        <f t="shared" si="8"/>
        <v>91294.774130182414</v>
      </c>
      <c r="K80" s="12">
        <f t="shared" si="9"/>
        <v>1653520.4053717435</v>
      </c>
      <c r="L80" s="15">
        <f t="shared" si="12"/>
        <v>18.068702223598649</v>
      </c>
    </row>
    <row r="81" spans="1:12" x14ac:dyDescent="0.2">
      <c r="A81" s="16">
        <v>72</v>
      </c>
      <c r="B81" s="52">
        <v>7</v>
      </c>
      <c r="C81" s="50">
        <v>1261</v>
      </c>
      <c r="D81" s="50">
        <v>1341</v>
      </c>
      <c r="E81" s="13">
        <v>0.5</v>
      </c>
      <c r="F81" s="14">
        <f t="shared" si="10"/>
        <v>5.3804765564950041E-3</v>
      </c>
      <c r="G81" s="14">
        <f t="shared" si="7"/>
        <v>5.3660406285933318E-3</v>
      </c>
      <c r="H81" s="12">
        <f t="shared" si="13"/>
        <v>91076.58928248311</v>
      </c>
      <c r="I81" s="12">
        <f t="shared" si="11"/>
        <v>488.72067840351235</v>
      </c>
      <c r="J81" s="12">
        <f t="shared" si="8"/>
        <v>90832.228943281356</v>
      </c>
      <c r="K81" s="12">
        <f t="shared" si="9"/>
        <v>1562225.6312415611</v>
      </c>
      <c r="L81" s="15">
        <f t="shared" si="12"/>
        <v>17.152878072719247</v>
      </c>
    </row>
    <row r="82" spans="1:12" x14ac:dyDescent="0.2">
      <c r="A82" s="16">
        <v>73</v>
      </c>
      <c r="B82" s="52">
        <v>17</v>
      </c>
      <c r="C82" s="50">
        <v>1336</v>
      </c>
      <c r="D82" s="50">
        <v>1252</v>
      </c>
      <c r="E82" s="13">
        <v>0.5</v>
      </c>
      <c r="F82" s="14">
        <f t="shared" si="10"/>
        <v>1.3137557959814529E-2</v>
      </c>
      <c r="G82" s="14">
        <f t="shared" si="7"/>
        <v>1.3051823416506717E-2</v>
      </c>
      <c r="H82" s="12">
        <f t="shared" si="13"/>
        <v>90587.868604079602</v>
      </c>
      <c r="I82" s="12">
        <f t="shared" si="11"/>
        <v>1182.3368646981598</v>
      </c>
      <c r="J82" s="12">
        <f t="shared" si="8"/>
        <v>89996.700171730525</v>
      </c>
      <c r="K82" s="12">
        <f t="shared" si="9"/>
        <v>1471393.4022982798</v>
      </c>
      <c r="L82" s="15">
        <f t="shared" si="12"/>
        <v>16.242720189489212</v>
      </c>
    </row>
    <row r="83" spans="1:12" x14ac:dyDescent="0.2">
      <c r="A83" s="16">
        <v>74</v>
      </c>
      <c r="B83" s="52">
        <v>9</v>
      </c>
      <c r="C83" s="50">
        <v>1241</v>
      </c>
      <c r="D83" s="50">
        <v>1326</v>
      </c>
      <c r="E83" s="13">
        <v>0.5</v>
      </c>
      <c r="F83" s="14">
        <f t="shared" si="10"/>
        <v>7.012076353720296E-3</v>
      </c>
      <c r="G83" s="14">
        <f t="shared" si="7"/>
        <v>6.987577639751553E-3</v>
      </c>
      <c r="H83" s="12">
        <f t="shared" si="13"/>
        <v>89405.531739381448</v>
      </c>
      <c r="I83" s="12">
        <f t="shared" si="11"/>
        <v>624.72809445219957</v>
      </c>
      <c r="J83" s="12">
        <f t="shared" si="8"/>
        <v>89093.167692155344</v>
      </c>
      <c r="K83" s="12">
        <f t="shared" si="9"/>
        <v>1381396.7021265493</v>
      </c>
      <c r="L83" s="15">
        <f t="shared" si="12"/>
        <v>15.450908632290703</v>
      </c>
    </row>
    <row r="84" spans="1:12" x14ac:dyDescent="0.2">
      <c r="A84" s="16">
        <v>75</v>
      </c>
      <c r="B84" s="52">
        <v>22</v>
      </c>
      <c r="C84" s="50">
        <v>1169</v>
      </c>
      <c r="D84" s="50">
        <v>1225</v>
      </c>
      <c r="E84" s="13">
        <v>0.5</v>
      </c>
      <c r="F84" s="14">
        <f t="shared" si="10"/>
        <v>1.8379281537176273E-2</v>
      </c>
      <c r="G84" s="14">
        <f t="shared" si="7"/>
        <v>1.8211920529801324E-2</v>
      </c>
      <c r="H84" s="12">
        <f t="shared" si="13"/>
        <v>88780.803644929241</v>
      </c>
      <c r="I84" s="12">
        <f t="shared" si="11"/>
        <v>1616.8689405533471</v>
      </c>
      <c r="J84" s="12">
        <f t="shared" si="8"/>
        <v>87972.369174652558</v>
      </c>
      <c r="K84" s="12">
        <f t="shared" si="9"/>
        <v>1292303.534434394</v>
      </c>
      <c r="L84" s="15">
        <f t="shared" si="12"/>
        <v>14.556114400618005</v>
      </c>
    </row>
    <row r="85" spans="1:12" x14ac:dyDescent="0.2">
      <c r="A85" s="16">
        <v>76</v>
      </c>
      <c r="B85" s="52">
        <v>5</v>
      </c>
      <c r="C85" s="50">
        <v>879</v>
      </c>
      <c r="D85" s="50">
        <v>1161</v>
      </c>
      <c r="E85" s="13">
        <v>0.5</v>
      </c>
      <c r="F85" s="14">
        <f t="shared" si="10"/>
        <v>4.9019607843137254E-3</v>
      </c>
      <c r="G85" s="14">
        <f t="shared" si="7"/>
        <v>4.8899755501222494E-3</v>
      </c>
      <c r="H85" s="12">
        <f t="shared" si="13"/>
        <v>87163.93470437589</v>
      </c>
      <c r="I85" s="12">
        <f t="shared" si="11"/>
        <v>426.2295095568503</v>
      </c>
      <c r="J85" s="12">
        <f t="shared" si="8"/>
        <v>86950.819949597455</v>
      </c>
      <c r="K85" s="12">
        <f t="shared" si="9"/>
        <v>1204331.1652597415</v>
      </c>
      <c r="L85" s="15">
        <f t="shared" si="12"/>
        <v>13.816851767239925</v>
      </c>
    </row>
    <row r="86" spans="1:12" x14ac:dyDescent="0.2">
      <c r="A86" s="16">
        <v>77</v>
      </c>
      <c r="B86" s="52">
        <v>8</v>
      </c>
      <c r="C86" s="50">
        <v>753</v>
      </c>
      <c r="D86" s="50">
        <v>868</v>
      </c>
      <c r="E86" s="13">
        <v>0.5</v>
      </c>
      <c r="F86" s="14">
        <f t="shared" si="10"/>
        <v>9.8704503392967307E-3</v>
      </c>
      <c r="G86" s="14">
        <f t="shared" si="7"/>
        <v>9.8219766728054013E-3</v>
      </c>
      <c r="H86" s="12">
        <f t="shared" si="13"/>
        <v>86737.705194819035</v>
      </c>
      <c r="I86" s="12">
        <f t="shared" si="11"/>
        <v>851.93571707618446</v>
      </c>
      <c r="J86" s="12">
        <f t="shared" si="8"/>
        <v>86311.737336280945</v>
      </c>
      <c r="K86" s="12">
        <f t="shared" si="9"/>
        <v>1117380.3453101441</v>
      </c>
      <c r="L86" s="15">
        <f t="shared" si="12"/>
        <v>12.88229084226322</v>
      </c>
    </row>
    <row r="87" spans="1:12" x14ac:dyDescent="0.2">
      <c r="A87" s="16">
        <v>78</v>
      </c>
      <c r="B87" s="52">
        <v>17</v>
      </c>
      <c r="C87" s="50">
        <v>987</v>
      </c>
      <c r="D87" s="50">
        <v>747</v>
      </c>
      <c r="E87" s="13">
        <v>0.5</v>
      </c>
      <c r="F87" s="14">
        <f t="shared" si="10"/>
        <v>1.9607843137254902E-2</v>
      </c>
      <c r="G87" s="14">
        <f t="shared" si="7"/>
        <v>1.9417475728155342E-2</v>
      </c>
      <c r="H87" s="12">
        <f t="shared" si="13"/>
        <v>85885.769477742855</v>
      </c>
      <c r="I87" s="12">
        <f t="shared" si="11"/>
        <v>1667.6848442280168</v>
      </c>
      <c r="J87" s="12">
        <f t="shared" si="8"/>
        <v>85051.927055628839</v>
      </c>
      <c r="K87" s="12">
        <f t="shared" si="9"/>
        <v>1031068.6079738633</v>
      </c>
      <c r="L87" s="15">
        <f t="shared" si="12"/>
        <v>12.005115797921132</v>
      </c>
    </row>
    <row r="88" spans="1:12" x14ac:dyDescent="0.2">
      <c r="A88" s="16">
        <v>79</v>
      </c>
      <c r="B88" s="52">
        <v>13</v>
      </c>
      <c r="C88" s="50">
        <v>522</v>
      </c>
      <c r="D88" s="50">
        <v>972</v>
      </c>
      <c r="E88" s="13">
        <v>0.5</v>
      </c>
      <c r="F88" s="14">
        <f t="shared" si="10"/>
        <v>1.7402945113788489E-2</v>
      </c>
      <c r="G88" s="14">
        <f t="shared" si="7"/>
        <v>1.7252820172528202E-2</v>
      </c>
      <c r="H88" s="12">
        <f t="shared" si="13"/>
        <v>84218.084633514838</v>
      </c>
      <c r="I88" s="12">
        <f t="shared" si="11"/>
        <v>1452.9994694567922</v>
      </c>
      <c r="J88" s="12">
        <f t="shared" si="8"/>
        <v>83491.584898786445</v>
      </c>
      <c r="K88" s="12">
        <f t="shared" si="9"/>
        <v>946016.6809182344</v>
      </c>
      <c r="L88" s="15">
        <f t="shared" si="12"/>
        <v>11.23293987312749</v>
      </c>
    </row>
    <row r="89" spans="1:12" x14ac:dyDescent="0.2">
      <c r="A89" s="16">
        <v>80</v>
      </c>
      <c r="B89" s="52">
        <v>9</v>
      </c>
      <c r="C89" s="50">
        <v>599</v>
      </c>
      <c r="D89" s="50">
        <v>499</v>
      </c>
      <c r="E89" s="13">
        <v>0.5</v>
      </c>
      <c r="F89" s="14">
        <f t="shared" si="10"/>
        <v>1.6393442622950821E-2</v>
      </c>
      <c r="G89" s="14">
        <f t="shared" si="7"/>
        <v>1.6260162601626018E-2</v>
      </c>
      <c r="H89" s="12">
        <f t="shared" si="13"/>
        <v>82765.085164058051</v>
      </c>
      <c r="I89" s="12">
        <f t="shared" si="11"/>
        <v>1345.7737425050091</v>
      </c>
      <c r="J89" s="12">
        <f t="shared" si="8"/>
        <v>82092.198292805537</v>
      </c>
      <c r="K89" s="12">
        <f t="shared" si="9"/>
        <v>862525.09601944801</v>
      </c>
      <c r="L89" s="15">
        <f t="shared" si="12"/>
        <v>10.421364205808999</v>
      </c>
    </row>
    <row r="90" spans="1:12" x14ac:dyDescent="0.2">
      <c r="A90" s="16">
        <v>81</v>
      </c>
      <c r="B90" s="52">
        <v>24</v>
      </c>
      <c r="C90" s="50">
        <v>634</v>
      </c>
      <c r="D90" s="50">
        <v>581</v>
      </c>
      <c r="E90" s="13">
        <v>0.5</v>
      </c>
      <c r="F90" s="14">
        <f t="shared" si="10"/>
        <v>3.9506172839506172E-2</v>
      </c>
      <c r="G90" s="14">
        <f t="shared" si="7"/>
        <v>3.8740920096852302E-2</v>
      </c>
      <c r="H90" s="12">
        <f t="shared" si="13"/>
        <v>81419.311421553037</v>
      </c>
      <c r="I90" s="12">
        <f t="shared" si="11"/>
        <v>3154.2590381231203</v>
      </c>
      <c r="J90" s="12">
        <f t="shared" si="8"/>
        <v>79842.181902491488</v>
      </c>
      <c r="K90" s="12">
        <f t="shared" si="9"/>
        <v>780432.89772664243</v>
      </c>
      <c r="L90" s="15">
        <f t="shared" si="12"/>
        <v>9.5853536968141064</v>
      </c>
    </row>
    <row r="91" spans="1:12" x14ac:dyDescent="0.2">
      <c r="A91" s="16">
        <v>82</v>
      </c>
      <c r="B91" s="52">
        <v>28</v>
      </c>
      <c r="C91" s="50">
        <v>636</v>
      </c>
      <c r="D91" s="50">
        <v>606</v>
      </c>
      <c r="E91" s="13">
        <v>0.5</v>
      </c>
      <c r="F91" s="14">
        <f t="shared" si="10"/>
        <v>4.5088566827697261E-2</v>
      </c>
      <c r="G91" s="14">
        <f t="shared" si="7"/>
        <v>4.409448818897637E-2</v>
      </c>
      <c r="H91" s="12">
        <f t="shared" si="13"/>
        <v>78265.052383429924</v>
      </c>
      <c r="I91" s="12">
        <f t="shared" si="11"/>
        <v>3451.0574279307675</v>
      </c>
      <c r="J91" s="12">
        <f t="shared" si="8"/>
        <v>76539.523669464543</v>
      </c>
      <c r="K91" s="12">
        <f t="shared" si="9"/>
        <v>700590.71582415095</v>
      </c>
      <c r="L91" s="15">
        <f t="shared" si="12"/>
        <v>8.9515140473154293</v>
      </c>
    </row>
    <row r="92" spans="1:12" x14ac:dyDescent="0.2">
      <c r="A92" s="16">
        <v>83</v>
      </c>
      <c r="B92" s="52">
        <v>22</v>
      </c>
      <c r="C92" s="50">
        <v>583</v>
      </c>
      <c r="D92" s="50">
        <v>612</v>
      </c>
      <c r="E92" s="13">
        <v>0.5</v>
      </c>
      <c r="F92" s="14">
        <f t="shared" si="10"/>
        <v>3.682008368200837E-2</v>
      </c>
      <c r="G92" s="14">
        <f t="shared" si="7"/>
        <v>3.6154478225143796E-2</v>
      </c>
      <c r="H92" s="12">
        <f t="shared" si="13"/>
        <v>74813.994955499162</v>
      </c>
      <c r="I92" s="12">
        <f t="shared" si="11"/>
        <v>2704.8609515546123</v>
      </c>
      <c r="J92" s="12">
        <f t="shared" si="8"/>
        <v>73461.564479721856</v>
      </c>
      <c r="K92" s="12">
        <f t="shared" si="9"/>
        <v>624051.19215468643</v>
      </c>
      <c r="L92" s="15">
        <f t="shared" si="12"/>
        <v>8.3413697200087285</v>
      </c>
    </row>
    <row r="93" spans="1:12" x14ac:dyDescent="0.2">
      <c r="A93" s="16">
        <v>84</v>
      </c>
      <c r="B93" s="52">
        <v>26</v>
      </c>
      <c r="C93" s="50">
        <v>467</v>
      </c>
      <c r="D93" s="50">
        <v>555</v>
      </c>
      <c r="E93" s="13">
        <v>0.5</v>
      </c>
      <c r="F93" s="14">
        <f t="shared" si="10"/>
        <v>5.0880626223091974E-2</v>
      </c>
      <c r="G93" s="14">
        <f t="shared" si="7"/>
        <v>4.9618320610687022E-2</v>
      </c>
      <c r="H93" s="12">
        <f t="shared" si="13"/>
        <v>72109.134003944549</v>
      </c>
      <c r="I93" s="12">
        <f t="shared" si="11"/>
        <v>3577.9341299667144</v>
      </c>
      <c r="J93" s="12">
        <f t="shared" si="8"/>
        <v>70320.166938961192</v>
      </c>
      <c r="K93" s="12">
        <f t="shared" si="9"/>
        <v>550589.62767496461</v>
      </c>
      <c r="L93" s="15">
        <f t="shared" si="12"/>
        <v>7.6355046455674529</v>
      </c>
    </row>
    <row r="94" spans="1:12" x14ac:dyDescent="0.2">
      <c r="A94" s="16">
        <v>85</v>
      </c>
      <c r="B94" s="52">
        <v>28</v>
      </c>
      <c r="C94" s="50">
        <v>428</v>
      </c>
      <c r="D94" s="50">
        <v>438</v>
      </c>
      <c r="E94" s="13">
        <v>0.5</v>
      </c>
      <c r="F94" s="14">
        <f t="shared" si="10"/>
        <v>6.4665127020785224E-2</v>
      </c>
      <c r="G94" s="14">
        <f t="shared" si="7"/>
        <v>6.2639821029082776E-2</v>
      </c>
      <c r="H94" s="12">
        <f t="shared" si="13"/>
        <v>68531.199873977836</v>
      </c>
      <c r="I94" s="12">
        <f t="shared" si="11"/>
        <v>4292.7820950142714</v>
      </c>
      <c r="J94" s="12">
        <f t="shared" si="8"/>
        <v>66384.808826470704</v>
      </c>
      <c r="K94" s="12">
        <f t="shared" si="9"/>
        <v>480269.46073600341</v>
      </c>
      <c r="L94" s="15">
        <f t="shared" si="12"/>
        <v>7.0080410326854325</v>
      </c>
    </row>
    <row r="95" spans="1:12" x14ac:dyDescent="0.2">
      <c r="A95" s="16">
        <v>86</v>
      </c>
      <c r="B95" s="52">
        <v>34</v>
      </c>
      <c r="C95" s="50">
        <v>418</v>
      </c>
      <c r="D95" s="50">
        <v>402</v>
      </c>
      <c r="E95" s="13">
        <v>0.5</v>
      </c>
      <c r="F95" s="14">
        <f t="shared" si="10"/>
        <v>8.2926829268292687E-2</v>
      </c>
      <c r="G95" s="14">
        <f t="shared" si="7"/>
        <v>7.9625292740046844E-2</v>
      </c>
      <c r="H95" s="12">
        <f t="shared" si="13"/>
        <v>64238.417778963565</v>
      </c>
      <c r="I95" s="12">
        <f t="shared" si="11"/>
        <v>5115.0028208074036</v>
      </c>
      <c r="J95" s="12">
        <f t="shared" si="8"/>
        <v>61680.916368559869</v>
      </c>
      <c r="K95" s="12">
        <f t="shared" si="9"/>
        <v>413884.65190953272</v>
      </c>
      <c r="L95" s="15">
        <f t="shared" si="12"/>
        <v>6.4429459226978238</v>
      </c>
    </row>
    <row r="96" spans="1:12" x14ac:dyDescent="0.2">
      <c r="A96" s="16">
        <v>87</v>
      </c>
      <c r="B96" s="52">
        <v>33</v>
      </c>
      <c r="C96" s="50">
        <v>358</v>
      </c>
      <c r="D96" s="50">
        <v>385</v>
      </c>
      <c r="E96" s="13">
        <v>0.5</v>
      </c>
      <c r="F96" s="14">
        <f t="shared" si="10"/>
        <v>8.8829071332436074E-2</v>
      </c>
      <c r="G96" s="14">
        <f t="shared" si="7"/>
        <v>8.505154639175258E-2</v>
      </c>
      <c r="H96" s="12">
        <f t="shared" si="13"/>
        <v>59123.414958156165</v>
      </c>
      <c r="I96" s="12">
        <f t="shared" si="11"/>
        <v>5028.5378701524578</v>
      </c>
      <c r="J96" s="12">
        <f t="shared" si="8"/>
        <v>56609.146023079935</v>
      </c>
      <c r="K96" s="12">
        <f t="shared" si="9"/>
        <v>352203.73554097285</v>
      </c>
      <c r="L96" s="15">
        <f t="shared" si="12"/>
        <v>5.9570939160101037</v>
      </c>
    </row>
    <row r="97" spans="1:12" x14ac:dyDescent="0.2">
      <c r="A97" s="16">
        <v>88</v>
      </c>
      <c r="B97" s="52">
        <v>35</v>
      </c>
      <c r="C97" s="50">
        <v>303</v>
      </c>
      <c r="D97" s="50">
        <v>339</v>
      </c>
      <c r="E97" s="13">
        <v>0.5</v>
      </c>
      <c r="F97" s="14">
        <f t="shared" si="10"/>
        <v>0.10903426791277258</v>
      </c>
      <c r="G97" s="14">
        <f t="shared" si="7"/>
        <v>0.10339734121122598</v>
      </c>
      <c r="H97" s="12">
        <f t="shared" si="13"/>
        <v>54094.877088003705</v>
      </c>
      <c r="I97" s="12">
        <f t="shared" si="11"/>
        <v>5593.2664640476496</v>
      </c>
      <c r="J97" s="12">
        <f t="shared" si="8"/>
        <v>51298.243855979876</v>
      </c>
      <c r="K97" s="12">
        <f t="shared" si="9"/>
        <v>295594.58951789292</v>
      </c>
      <c r="L97" s="15">
        <f t="shared" si="12"/>
        <v>5.4643730687659726</v>
      </c>
    </row>
    <row r="98" spans="1:12" x14ac:dyDescent="0.2">
      <c r="A98" s="16">
        <v>89</v>
      </c>
      <c r="B98" s="52">
        <v>32</v>
      </c>
      <c r="C98" s="50">
        <v>268</v>
      </c>
      <c r="D98" s="50">
        <v>280</v>
      </c>
      <c r="E98" s="13">
        <v>0.5</v>
      </c>
      <c r="F98" s="14">
        <f t="shared" si="10"/>
        <v>0.11678832116788321</v>
      </c>
      <c r="G98" s="14">
        <f t="shared" si="7"/>
        <v>0.1103448275862069</v>
      </c>
      <c r="H98" s="12">
        <f t="shared" si="13"/>
        <v>48501.610623956054</v>
      </c>
      <c r="I98" s="12">
        <f t="shared" si="11"/>
        <v>5351.901861953771</v>
      </c>
      <c r="J98" s="12">
        <f t="shared" si="8"/>
        <v>45825.659692979163</v>
      </c>
      <c r="K98" s="12">
        <f>K99+J98</f>
        <v>244296.34566191307</v>
      </c>
      <c r="L98" s="15">
        <f t="shared" si="12"/>
        <v>5.0368707867455749</v>
      </c>
    </row>
    <row r="99" spans="1:12" x14ac:dyDescent="0.2">
      <c r="A99" s="16">
        <v>90</v>
      </c>
      <c r="B99" s="52">
        <v>35</v>
      </c>
      <c r="C99" s="50">
        <v>216</v>
      </c>
      <c r="D99" s="50">
        <v>229</v>
      </c>
      <c r="E99" s="13">
        <v>0.5</v>
      </c>
      <c r="F99" s="25">
        <f t="shared" si="10"/>
        <v>0.15730337078651685</v>
      </c>
      <c r="G99" s="25">
        <f t="shared" si="7"/>
        <v>0.14583333333333334</v>
      </c>
      <c r="H99" s="26">
        <f t="shared" si="13"/>
        <v>43149.708762002279</v>
      </c>
      <c r="I99" s="26">
        <f t="shared" si="11"/>
        <v>6292.6658611253324</v>
      </c>
      <c r="J99" s="26">
        <f t="shared" si="8"/>
        <v>40003.375831439618</v>
      </c>
      <c r="K99" s="26">
        <f t="shared" ref="K99:K108" si="14">K100+J99</f>
        <v>198470.68596893392</v>
      </c>
      <c r="L99" s="17">
        <f t="shared" si="12"/>
        <v>4.5995834424659572</v>
      </c>
    </row>
    <row r="100" spans="1:12" x14ac:dyDescent="0.2">
      <c r="A100" s="16">
        <v>91</v>
      </c>
      <c r="B100" s="52">
        <v>23</v>
      </c>
      <c r="C100" s="50">
        <v>163</v>
      </c>
      <c r="D100" s="50">
        <v>192</v>
      </c>
      <c r="E100" s="13">
        <v>0.5</v>
      </c>
      <c r="F100" s="25">
        <f t="shared" si="10"/>
        <v>0.12957746478873239</v>
      </c>
      <c r="G100" s="25">
        <f t="shared" si="7"/>
        <v>0.1216931216931217</v>
      </c>
      <c r="H100" s="26">
        <f t="shared" si="13"/>
        <v>36857.04290087695</v>
      </c>
      <c r="I100" s="26">
        <f t="shared" si="11"/>
        <v>4485.2486069850256</v>
      </c>
      <c r="J100" s="26">
        <f t="shared" si="8"/>
        <v>34614.418597384436</v>
      </c>
      <c r="K100" s="26">
        <f t="shared" si="14"/>
        <v>158467.31013749429</v>
      </c>
      <c r="L100" s="17">
        <f t="shared" si="12"/>
        <v>4.2995123228869732</v>
      </c>
    </row>
    <row r="101" spans="1:12" x14ac:dyDescent="0.2">
      <c r="A101" s="16">
        <v>92</v>
      </c>
      <c r="B101" s="52">
        <v>27</v>
      </c>
      <c r="C101" s="50">
        <v>124</v>
      </c>
      <c r="D101" s="50">
        <v>137</v>
      </c>
      <c r="E101" s="13">
        <v>0.5</v>
      </c>
      <c r="F101" s="25">
        <f t="shared" si="10"/>
        <v>0.20689655172413793</v>
      </c>
      <c r="G101" s="25">
        <f t="shared" si="7"/>
        <v>0.1875</v>
      </c>
      <c r="H101" s="26">
        <f t="shared" si="13"/>
        <v>32371.794293891922</v>
      </c>
      <c r="I101" s="26">
        <f t="shared" si="11"/>
        <v>6069.711430104735</v>
      </c>
      <c r="J101" s="26">
        <f t="shared" si="8"/>
        <v>29336.938578839556</v>
      </c>
      <c r="K101" s="26">
        <f t="shared" si="14"/>
        <v>123852.89154010986</v>
      </c>
      <c r="L101" s="17">
        <f t="shared" si="12"/>
        <v>3.82595077726288</v>
      </c>
    </row>
    <row r="102" spans="1:12" x14ac:dyDescent="0.2">
      <c r="A102" s="16">
        <v>93</v>
      </c>
      <c r="B102" s="52">
        <v>17</v>
      </c>
      <c r="C102" s="50">
        <v>104</v>
      </c>
      <c r="D102" s="50">
        <v>112</v>
      </c>
      <c r="E102" s="13">
        <v>0.5</v>
      </c>
      <c r="F102" s="25">
        <f t="shared" si="10"/>
        <v>0.15740740740740741</v>
      </c>
      <c r="G102" s="25">
        <f t="shared" si="7"/>
        <v>0.14592274678111589</v>
      </c>
      <c r="H102" s="26">
        <f t="shared" si="13"/>
        <v>26302.082863787189</v>
      </c>
      <c r="I102" s="26">
        <f t="shared" si="11"/>
        <v>3838.0721775483453</v>
      </c>
      <c r="J102" s="26">
        <f t="shared" si="8"/>
        <v>24383.046775013016</v>
      </c>
      <c r="K102" s="26">
        <f t="shared" si="14"/>
        <v>94515.952961270305</v>
      </c>
      <c r="L102" s="17">
        <f t="shared" si="12"/>
        <v>3.5934778797081597</v>
      </c>
    </row>
    <row r="103" spans="1:12" x14ac:dyDescent="0.2">
      <c r="A103" s="16">
        <v>94</v>
      </c>
      <c r="B103" s="52">
        <v>23</v>
      </c>
      <c r="C103" s="50">
        <v>101</v>
      </c>
      <c r="D103" s="50">
        <v>87</v>
      </c>
      <c r="E103" s="13">
        <v>0.5</v>
      </c>
      <c r="F103" s="25">
        <f t="shared" si="10"/>
        <v>0.24468085106382978</v>
      </c>
      <c r="G103" s="25">
        <f t="shared" si="7"/>
        <v>0.21800947867298576</v>
      </c>
      <c r="H103" s="26">
        <f t="shared" si="13"/>
        <v>22464.010686238842</v>
      </c>
      <c r="I103" s="26">
        <f t="shared" si="11"/>
        <v>4897.3672586113107</v>
      </c>
      <c r="J103" s="26">
        <f t="shared" si="8"/>
        <v>20015.327056933187</v>
      </c>
      <c r="K103" s="26">
        <f t="shared" si="14"/>
        <v>70132.906186257285</v>
      </c>
      <c r="L103" s="17">
        <f t="shared" si="12"/>
        <v>3.1220117888040262</v>
      </c>
    </row>
    <row r="104" spans="1:12" x14ac:dyDescent="0.2">
      <c r="A104" s="16">
        <v>95</v>
      </c>
      <c r="B104" s="52">
        <v>20</v>
      </c>
      <c r="C104" s="50">
        <v>86</v>
      </c>
      <c r="D104" s="50">
        <v>86</v>
      </c>
      <c r="E104" s="13">
        <v>0.5</v>
      </c>
      <c r="F104" s="25">
        <f t="shared" si="10"/>
        <v>0.23255813953488372</v>
      </c>
      <c r="G104" s="25">
        <f t="shared" si="7"/>
        <v>0.20833333333333334</v>
      </c>
      <c r="H104" s="26">
        <f t="shared" si="13"/>
        <v>17566.643427627532</v>
      </c>
      <c r="I104" s="26">
        <f t="shared" si="11"/>
        <v>3659.717380755736</v>
      </c>
      <c r="J104" s="26">
        <f t="shared" si="8"/>
        <v>15736.784737249665</v>
      </c>
      <c r="K104" s="26">
        <f t="shared" si="14"/>
        <v>50117.579129324105</v>
      </c>
      <c r="L104" s="17">
        <f t="shared" si="12"/>
        <v>2.8529968935615124</v>
      </c>
    </row>
    <row r="105" spans="1:12" x14ac:dyDescent="0.2">
      <c r="A105" s="16">
        <v>96</v>
      </c>
      <c r="B105" s="52">
        <v>14</v>
      </c>
      <c r="C105" s="50">
        <v>62</v>
      </c>
      <c r="D105" s="50">
        <v>67</v>
      </c>
      <c r="E105" s="13">
        <v>0.5</v>
      </c>
      <c r="F105" s="25">
        <f t="shared" si="10"/>
        <v>0.21705426356589147</v>
      </c>
      <c r="G105" s="25">
        <f t="shared" si="7"/>
        <v>0.19580419580419581</v>
      </c>
      <c r="H105" s="26">
        <f t="shared" si="13"/>
        <v>13906.926046871797</v>
      </c>
      <c r="I105" s="26">
        <f t="shared" si="11"/>
        <v>2723.0344707161562</v>
      </c>
      <c r="J105" s="26">
        <f t="shared" si="8"/>
        <v>12545.408811513718</v>
      </c>
      <c r="K105" s="26">
        <f t="shared" si="14"/>
        <v>34380.794392074436</v>
      </c>
      <c r="L105" s="17">
        <f t="shared" si="12"/>
        <v>2.4722066023934888</v>
      </c>
    </row>
    <row r="106" spans="1:12" x14ac:dyDescent="0.2">
      <c r="A106" s="16">
        <v>97</v>
      </c>
      <c r="B106" s="52">
        <v>15</v>
      </c>
      <c r="C106" s="50">
        <v>36</v>
      </c>
      <c r="D106" s="50">
        <v>48</v>
      </c>
      <c r="E106" s="13">
        <v>0.5</v>
      </c>
      <c r="F106" s="25">
        <f t="shared" si="10"/>
        <v>0.35714285714285715</v>
      </c>
      <c r="G106" s="25">
        <f t="shared" si="7"/>
        <v>0.30303030303030304</v>
      </c>
      <c r="H106" s="26">
        <f t="shared" si="13"/>
        <v>11183.89157615564</v>
      </c>
      <c r="I106" s="26">
        <f t="shared" si="11"/>
        <v>3389.0580533804969</v>
      </c>
      <c r="J106" s="26">
        <f t="shared" si="8"/>
        <v>9489.3625494653916</v>
      </c>
      <c r="K106" s="26">
        <f t="shared" si="14"/>
        <v>21835.385580560716</v>
      </c>
      <c r="L106" s="17">
        <f t="shared" si="12"/>
        <v>1.9523960360197294</v>
      </c>
    </row>
    <row r="107" spans="1:12" x14ac:dyDescent="0.2">
      <c r="A107" s="16">
        <v>98</v>
      </c>
      <c r="B107" s="52">
        <v>9</v>
      </c>
      <c r="C107" s="50">
        <v>32</v>
      </c>
      <c r="D107" s="50">
        <v>22</v>
      </c>
      <c r="E107" s="13">
        <v>0.5</v>
      </c>
      <c r="F107" s="25">
        <f t="shared" si="10"/>
        <v>0.33333333333333331</v>
      </c>
      <c r="G107" s="25">
        <f t="shared" si="7"/>
        <v>0.2857142857142857</v>
      </c>
      <c r="H107" s="26">
        <f t="shared" si="13"/>
        <v>7794.8335227751431</v>
      </c>
      <c r="I107" s="26">
        <f t="shared" si="11"/>
        <v>2227.0952922214692</v>
      </c>
      <c r="J107" s="26">
        <f t="shared" si="8"/>
        <v>6681.2858766644085</v>
      </c>
      <c r="K107" s="26">
        <f t="shared" si="14"/>
        <v>12346.023031095323</v>
      </c>
      <c r="L107" s="17">
        <f t="shared" si="12"/>
        <v>1.5838725734196117</v>
      </c>
    </row>
    <row r="108" spans="1:12" x14ac:dyDescent="0.2">
      <c r="A108" s="16">
        <v>99</v>
      </c>
      <c r="B108" s="52">
        <v>7</v>
      </c>
      <c r="C108" s="50">
        <v>11</v>
      </c>
      <c r="D108" s="50">
        <v>23</v>
      </c>
      <c r="E108" s="13">
        <v>0.5</v>
      </c>
      <c r="F108" s="25">
        <f t="shared" si="10"/>
        <v>0.41176470588235292</v>
      </c>
      <c r="G108" s="25">
        <f t="shared" si="7"/>
        <v>0.34146341463414637</v>
      </c>
      <c r="H108" s="26">
        <f t="shared" si="13"/>
        <v>5567.7382305536739</v>
      </c>
      <c r="I108" s="26">
        <f t="shared" si="11"/>
        <v>1901.1789079939376</v>
      </c>
      <c r="J108" s="26">
        <f t="shared" si="8"/>
        <v>4617.1487765567053</v>
      </c>
      <c r="K108" s="26">
        <f t="shared" si="14"/>
        <v>5664.7371544309153</v>
      </c>
      <c r="L108" s="17">
        <f t="shared" si="12"/>
        <v>1.0174216027874563</v>
      </c>
    </row>
    <row r="109" spans="1:12" x14ac:dyDescent="0.2">
      <c r="A109" s="16" t="s">
        <v>24</v>
      </c>
      <c r="B109" s="8">
        <v>14</v>
      </c>
      <c r="C109" s="50">
        <v>51</v>
      </c>
      <c r="D109" s="50">
        <v>47</v>
      </c>
      <c r="E109" s="24"/>
      <c r="F109" s="25">
        <f>B109/((C109+D109)/2)</f>
        <v>0.2857142857142857</v>
      </c>
      <c r="G109" s="25">
        <v>1</v>
      </c>
      <c r="H109" s="26">
        <f>H108-I108</f>
        <v>3666.5593225597363</v>
      </c>
      <c r="I109" s="26">
        <f>H109*G109</f>
        <v>3666.5593225597363</v>
      </c>
      <c r="J109" s="26">
        <f>H109*F109</f>
        <v>1047.5883778742102</v>
      </c>
      <c r="K109" s="26">
        <f>J109</f>
        <v>1047.5883778742102</v>
      </c>
      <c r="L109" s="17">
        <f>K109/H109</f>
        <v>0.28571428571428564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14.75" x14ac:dyDescent="0.2">
      <c r="A6" s="54" t="s">
        <v>0</v>
      </c>
      <c r="B6" s="55" t="s">
        <v>36</v>
      </c>
      <c r="C6" s="74" t="s">
        <v>37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4.25" x14ac:dyDescent="0.2">
      <c r="A7" s="57"/>
      <c r="B7" s="58"/>
      <c r="C7" s="59">
        <v>43101</v>
      </c>
      <c r="D7" s="60">
        <v>43466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2</v>
      </c>
      <c r="C9" s="50">
        <v>782</v>
      </c>
      <c r="D9" s="50">
        <v>688</v>
      </c>
      <c r="E9" s="13">
        <v>0.5</v>
      </c>
      <c r="F9" s="14">
        <f>B9/((C9+D9)/2)</f>
        <v>2.7210884353741495E-3</v>
      </c>
      <c r="G9" s="14">
        <f t="shared" ref="G9:G72" si="0">F9/((1+(1-E9)*F9))</f>
        <v>2.7173913043478256E-3</v>
      </c>
      <c r="H9" s="12">
        <v>100000</v>
      </c>
      <c r="I9" s="12">
        <f>H9*G9</f>
        <v>271.73913043478257</v>
      </c>
      <c r="J9" s="12">
        <f t="shared" ref="J9:J72" si="1">H10+I9*E9</f>
        <v>99864.130434782608</v>
      </c>
      <c r="K9" s="12">
        <f t="shared" ref="K9:K72" si="2">K10+J9</f>
        <v>8673529.3915500436</v>
      </c>
      <c r="L9" s="23">
        <f>K9/H9</f>
        <v>86.735293915500435</v>
      </c>
    </row>
    <row r="10" spans="1:13" x14ac:dyDescent="0.2">
      <c r="A10" s="16">
        <v>1</v>
      </c>
      <c r="B10" s="52">
        <v>0</v>
      </c>
      <c r="C10" s="50">
        <v>892</v>
      </c>
      <c r="D10" s="50">
        <v>795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99728.260869565216</v>
      </c>
      <c r="I10" s="12">
        <f t="shared" ref="I10:I73" si="4">H10*G10</f>
        <v>0</v>
      </c>
      <c r="J10" s="12">
        <f t="shared" si="1"/>
        <v>99728.260869565216</v>
      </c>
      <c r="K10" s="12">
        <f t="shared" si="2"/>
        <v>8573665.2611152604</v>
      </c>
      <c r="L10" s="15">
        <f t="shared" ref="L10:L73" si="5">K10/H10</f>
        <v>85.970267468403705</v>
      </c>
    </row>
    <row r="11" spans="1:13" x14ac:dyDescent="0.2">
      <c r="A11" s="16">
        <v>2</v>
      </c>
      <c r="B11" s="53">
        <v>0</v>
      </c>
      <c r="C11" s="50">
        <v>870</v>
      </c>
      <c r="D11" s="50">
        <v>849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99728.260869565216</v>
      </c>
      <c r="I11" s="12">
        <f t="shared" si="4"/>
        <v>0</v>
      </c>
      <c r="J11" s="12">
        <f t="shared" si="1"/>
        <v>99728.260869565216</v>
      </c>
      <c r="K11" s="12">
        <f t="shared" si="2"/>
        <v>8473937.0002456959</v>
      </c>
      <c r="L11" s="15">
        <f t="shared" si="5"/>
        <v>84.970267468403705</v>
      </c>
    </row>
    <row r="12" spans="1:13" x14ac:dyDescent="0.2">
      <c r="A12" s="16">
        <v>3</v>
      </c>
      <c r="B12" s="53">
        <v>0</v>
      </c>
      <c r="C12" s="50">
        <v>912</v>
      </c>
      <c r="D12" s="50">
        <v>887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99728.260869565216</v>
      </c>
      <c r="I12" s="12">
        <f t="shared" si="4"/>
        <v>0</v>
      </c>
      <c r="J12" s="12">
        <f t="shared" si="1"/>
        <v>99728.260869565216</v>
      </c>
      <c r="K12" s="12">
        <f t="shared" si="2"/>
        <v>8374208.7393761305</v>
      </c>
      <c r="L12" s="15">
        <f t="shared" si="5"/>
        <v>83.970267468403705</v>
      </c>
    </row>
    <row r="13" spans="1:13" x14ac:dyDescent="0.2">
      <c r="A13" s="16">
        <v>4</v>
      </c>
      <c r="B13" s="53">
        <v>0</v>
      </c>
      <c r="C13" s="50">
        <v>935</v>
      </c>
      <c r="D13" s="50">
        <v>882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99728.260869565216</v>
      </c>
      <c r="I13" s="12">
        <f t="shared" si="4"/>
        <v>0</v>
      </c>
      <c r="J13" s="12">
        <f t="shared" si="1"/>
        <v>99728.260869565216</v>
      </c>
      <c r="K13" s="12">
        <f t="shared" si="2"/>
        <v>8274480.4785065651</v>
      </c>
      <c r="L13" s="15">
        <f t="shared" si="5"/>
        <v>82.970267468403705</v>
      </c>
    </row>
    <row r="14" spans="1:13" x14ac:dyDescent="0.2">
      <c r="A14" s="16">
        <v>5</v>
      </c>
      <c r="B14" s="53">
        <v>1</v>
      </c>
      <c r="C14" s="50">
        <v>996</v>
      </c>
      <c r="D14" s="50">
        <v>907</v>
      </c>
      <c r="E14" s="13">
        <v>0.5</v>
      </c>
      <c r="F14" s="14">
        <f t="shared" si="3"/>
        <v>1.0509721492380452E-3</v>
      </c>
      <c r="G14" s="14">
        <f t="shared" si="0"/>
        <v>1.0504201680672268E-3</v>
      </c>
      <c r="H14" s="12">
        <f t="shared" si="6"/>
        <v>99728.260869565216</v>
      </c>
      <c r="I14" s="12">
        <f t="shared" si="4"/>
        <v>104.75657654366094</v>
      </c>
      <c r="J14" s="12">
        <f t="shared" si="1"/>
        <v>99675.882581293394</v>
      </c>
      <c r="K14" s="12">
        <f t="shared" si="2"/>
        <v>8174752.2176369997</v>
      </c>
      <c r="L14" s="15">
        <f t="shared" si="5"/>
        <v>81.970267468403705</v>
      </c>
    </row>
    <row r="15" spans="1:13" x14ac:dyDescent="0.2">
      <c r="A15" s="16">
        <v>6</v>
      </c>
      <c r="B15" s="53">
        <v>0</v>
      </c>
      <c r="C15" s="50">
        <v>978</v>
      </c>
      <c r="D15" s="50">
        <v>951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99623.504293021557</v>
      </c>
      <c r="I15" s="12">
        <f t="shared" si="4"/>
        <v>0</v>
      </c>
      <c r="J15" s="12">
        <f t="shared" si="1"/>
        <v>99623.504293021557</v>
      </c>
      <c r="K15" s="12">
        <f t="shared" si="2"/>
        <v>8075076.3350557061</v>
      </c>
      <c r="L15" s="15">
        <f t="shared" si="5"/>
        <v>81.055935467844719</v>
      </c>
    </row>
    <row r="16" spans="1:13" x14ac:dyDescent="0.2">
      <c r="A16" s="16">
        <v>7</v>
      </c>
      <c r="B16" s="53">
        <v>0</v>
      </c>
      <c r="C16" s="50">
        <v>986</v>
      </c>
      <c r="D16" s="50">
        <v>991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99623.504293021557</v>
      </c>
      <c r="I16" s="12">
        <f t="shared" si="4"/>
        <v>0</v>
      </c>
      <c r="J16" s="12">
        <f t="shared" si="1"/>
        <v>99623.504293021557</v>
      </c>
      <c r="K16" s="12">
        <f t="shared" si="2"/>
        <v>7975452.8307626843</v>
      </c>
      <c r="L16" s="15">
        <f t="shared" si="5"/>
        <v>80.055935467844705</v>
      </c>
    </row>
    <row r="17" spans="1:12" x14ac:dyDescent="0.2">
      <c r="A17" s="16">
        <v>8</v>
      </c>
      <c r="B17" s="53">
        <v>0</v>
      </c>
      <c r="C17" s="50">
        <v>1063</v>
      </c>
      <c r="D17" s="50">
        <v>970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99623.504293021557</v>
      </c>
      <c r="I17" s="12">
        <f t="shared" si="4"/>
        <v>0</v>
      </c>
      <c r="J17" s="12">
        <f t="shared" si="1"/>
        <v>99623.504293021557</v>
      </c>
      <c r="K17" s="12">
        <f t="shared" si="2"/>
        <v>7875829.3264696626</v>
      </c>
      <c r="L17" s="15">
        <f t="shared" si="5"/>
        <v>79.055935467844705</v>
      </c>
    </row>
    <row r="18" spans="1:12" x14ac:dyDescent="0.2">
      <c r="A18" s="16">
        <v>9</v>
      </c>
      <c r="B18" s="52">
        <v>0</v>
      </c>
      <c r="C18" s="50">
        <v>981</v>
      </c>
      <c r="D18" s="50">
        <v>990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99623.504293021557</v>
      </c>
      <c r="I18" s="12">
        <f t="shared" si="4"/>
        <v>0</v>
      </c>
      <c r="J18" s="12">
        <f t="shared" si="1"/>
        <v>99623.504293021557</v>
      </c>
      <c r="K18" s="12">
        <f t="shared" si="2"/>
        <v>7776205.8221766409</v>
      </c>
      <c r="L18" s="15">
        <f t="shared" si="5"/>
        <v>78.055935467844705</v>
      </c>
    </row>
    <row r="19" spans="1:12" x14ac:dyDescent="0.2">
      <c r="A19" s="16">
        <v>10</v>
      </c>
      <c r="B19" s="53">
        <v>0</v>
      </c>
      <c r="C19" s="50">
        <v>953</v>
      </c>
      <c r="D19" s="50">
        <v>1059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99623.504293021557</v>
      </c>
      <c r="I19" s="12">
        <f t="shared" si="4"/>
        <v>0</v>
      </c>
      <c r="J19" s="12">
        <f t="shared" si="1"/>
        <v>99623.504293021557</v>
      </c>
      <c r="K19" s="12">
        <f t="shared" si="2"/>
        <v>7676582.3178836191</v>
      </c>
      <c r="L19" s="15">
        <f t="shared" si="5"/>
        <v>77.055935467844705</v>
      </c>
    </row>
    <row r="20" spans="1:12" x14ac:dyDescent="0.2">
      <c r="A20" s="16">
        <v>11</v>
      </c>
      <c r="B20" s="52">
        <v>0</v>
      </c>
      <c r="C20" s="50">
        <v>892</v>
      </c>
      <c r="D20" s="50">
        <v>1020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99623.504293021557</v>
      </c>
      <c r="I20" s="12">
        <f t="shared" si="4"/>
        <v>0</v>
      </c>
      <c r="J20" s="12">
        <f t="shared" si="1"/>
        <v>99623.504293021557</v>
      </c>
      <c r="K20" s="12">
        <f t="shared" si="2"/>
        <v>7576958.8135905974</v>
      </c>
      <c r="L20" s="15">
        <f t="shared" si="5"/>
        <v>76.055935467844705</v>
      </c>
    </row>
    <row r="21" spans="1:12" x14ac:dyDescent="0.2">
      <c r="A21" s="16">
        <v>12</v>
      </c>
      <c r="B21" s="53">
        <v>0</v>
      </c>
      <c r="C21" s="50">
        <v>841</v>
      </c>
      <c r="D21" s="50">
        <v>959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99623.504293021557</v>
      </c>
      <c r="I21" s="12">
        <f t="shared" si="4"/>
        <v>0</v>
      </c>
      <c r="J21" s="12">
        <f t="shared" si="1"/>
        <v>99623.504293021557</v>
      </c>
      <c r="K21" s="12">
        <f t="shared" si="2"/>
        <v>7477335.3092975756</v>
      </c>
      <c r="L21" s="15">
        <f t="shared" si="5"/>
        <v>75.055935467844705</v>
      </c>
    </row>
    <row r="22" spans="1:12" x14ac:dyDescent="0.2">
      <c r="A22" s="16">
        <v>13</v>
      </c>
      <c r="B22" s="52">
        <v>0</v>
      </c>
      <c r="C22" s="50">
        <v>819</v>
      </c>
      <c r="D22" s="50">
        <v>908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99623.504293021557</v>
      </c>
      <c r="I22" s="12">
        <f t="shared" si="4"/>
        <v>0</v>
      </c>
      <c r="J22" s="12">
        <f t="shared" si="1"/>
        <v>99623.504293021557</v>
      </c>
      <c r="K22" s="12">
        <f t="shared" si="2"/>
        <v>7377711.8050045539</v>
      </c>
      <c r="L22" s="15">
        <f t="shared" si="5"/>
        <v>74.055935467844705</v>
      </c>
    </row>
    <row r="23" spans="1:12" x14ac:dyDescent="0.2">
      <c r="A23" s="16">
        <v>14</v>
      </c>
      <c r="B23" s="53">
        <v>0</v>
      </c>
      <c r="C23" s="50">
        <v>833</v>
      </c>
      <c r="D23" s="50">
        <v>862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99623.504293021557</v>
      </c>
      <c r="I23" s="12">
        <f t="shared" si="4"/>
        <v>0</v>
      </c>
      <c r="J23" s="12">
        <f t="shared" si="1"/>
        <v>99623.504293021557</v>
      </c>
      <c r="K23" s="12">
        <f t="shared" si="2"/>
        <v>7278088.3007115321</v>
      </c>
      <c r="L23" s="15">
        <f t="shared" si="5"/>
        <v>73.055935467844705</v>
      </c>
    </row>
    <row r="24" spans="1:12" x14ac:dyDescent="0.2">
      <c r="A24" s="16">
        <v>15</v>
      </c>
      <c r="B24" s="52">
        <v>0</v>
      </c>
      <c r="C24" s="50">
        <v>866</v>
      </c>
      <c r="D24" s="50">
        <v>832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99623.504293021557</v>
      </c>
      <c r="I24" s="12">
        <f t="shared" si="4"/>
        <v>0</v>
      </c>
      <c r="J24" s="12">
        <f t="shared" si="1"/>
        <v>99623.504293021557</v>
      </c>
      <c r="K24" s="12">
        <f t="shared" si="2"/>
        <v>7178464.7964185104</v>
      </c>
      <c r="L24" s="15">
        <f t="shared" si="5"/>
        <v>72.055935467844691</v>
      </c>
    </row>
    <row r="25" spans="1:12" x14ac:dyDescent="0.2">
      <c r="A25" s="16">
        <v>16</v>
      </c>
      <c r="B25" s="52">
        <v>0</v>
      </c>
      <c r="C25" s="50">
        <v>804</v>
      </c>
      <c r="D25" s="50">
        <v>846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99623.504293021557</v>
      </c>
      <c r="I25" s="12">
        <f t="shared" si="4"/>
        <v>0</v>
      </c>
      <c r="J25" s="12">
        <f t="shared" si="1"/>
        <v>99623.504293021557</v>
      </c>
      <c r="K25" s="12">
        <f t="shared" si="2"/>
        <v>7078841.2921254886</v>
      </c>
      <c r="L25" s="15">
        <f t="shared" si="5"/>
        <v>71.055935467844691</v>
      </c>
    </row>
    <row r="26" spans="1:12" x14ac:dyDescent="0.2">
      <c r="A26" s="16">
        <v>17</v>
      </c>
      <c r="B26" s="52">
        <v>0</v>
      </c>
      <c r="C26" s="50">
        <v>750</v>
      </c>
      <c r="D26" s="50">
        <v>880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99623.504293021557</v>
      </c>
      <c r="I26" s="12">
        <f t="shared" si="4"/>
        <v>0</v>
      </c>
      <c r="J26" s="12">
        <f t="shared" si="1"/>
        <v>99623.504293021557</v>
      </c>
      <c r="K26" s="12">
        <f t="shared" si="2"/>
        <v>6979217.7878324669</v>
      </c>
      <c r="L26" s="15">
        <f t="shared" si="5"/>
        <v>70.055935467844691</v>
      </c>
    </row>
    <row r="27" spans="1:12" x14ac:dyDescent="0.2">
      <c r="A27" s="16">
        <v>18</v>
      </c>
      <c r="B27" s="52">
        <v>0</v>
      </c>
      <c r="C27" s="50">
        <v>740</v>
      </c>
      <c r="D27" s="50">
        <v>841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99623.504293021557</v>
      </c>
      <c r="I27" s="12">
        <f t="shared" si="4"/>
        <v>0</v>
      </c>
      <c r="J27" s="12">
        <f t="shared" si="1"/>
        <v>99623.504293021557</v>
      </c>
      <c r="K27" s="12">
        <f t="shared" si="2"/>
        <v>6879594.2835394451</v>
      </c>
      <c r="L27" s="15">
        <f t="shared" si="5"/>
        <v>69.055935467844691</v>
      </c>
    </row>
    <row r="28" spans="1:12" x14ac:dyDescent="0.2">
      <c r="A28" s="16">
        <v>19</v>
      </c>
      <c r="B28" s="52">
        <v>0</v>
      </c>
      <c r="C28" s="50">
        <v>742</v>
      </c>
      <c r="D28" s="50">
        <v>823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99623.504293021557</v>
      </c>
      <c r="I28" s="12">
        <f t="shared" si="4"/>
        <v>0</v>
      </c>
      <c r="J28" s="12">
        <f t="shared" si="1"/>
        <v>99623.504293021557</v>
      </c>
      <c r="K28" s="12">
        <f t="shared" si="2"/>
        <v>6779970.7792464234</v>
      </c>
      <c r="L28" s="15">
        <f t="shared" si="5"/>
        <v>68.055935467844691</v>
      </c>
    </row>
    <row r="29" spans="1:12" x14ac:dyDescent="0.2">
      <c r="A29" s="16">
        <v>20</v>
      </c>
      <c r="B29" s="52">
        <v>0</v>
      </c>
      <c r="C29" s="50">
        <v>772</v>
      </c>
      <c r="D29" s="50">
        <v>783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99623.504293021557</v>
      </c>
      <c r="I29" s="12">
        <f t="shared" si="4"/>
        <v>0</v>
      </c>
      <c r="J29" s="12">
        <f t="shared" si="1"/>
        <v>99623.504293021557</v>
      </c>
      <c r="K29" s="12">
        <f t="shared" si="2"/>
        <v>6680347.2749534016</v>
      </c>
      <c r="L29" s="15">
        <f t="shared" si="5"/>
        <v>67.055935467844691</v>
      </c>
    </row>
    <row r="30" spans="1:12" x14ac:dyDescent="0.2">
      <c r="A30" s="16">
        <v>21</v>
      </c>
      <c r="B30" s="52">
        <v>0</v>
      </c>
      <c r="C30" s="50">
        <v>779</v>
      </c>
      <c r="D30" s="50">
        <v>811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99623.504293021557</v>
      </c>
      <c r="I30" s="12">
        <f t="shared" si="4"/>
        <v>0</v>
      </c>
      <c r="J30" s="12">
        <f t="shared" si="1"/>
        <v>99623.504293021557</v>
      </c>
      <c r="K30" s="12">
        <f t="shared" si="2"/>
        <v>6580723.7706603799</v>
      </c>
      <c r="L30" s="15">
        <f t="shared" si="5"/>
        <v>66.055935467844691</v>
      </c>
    </row>
    <row r="31" spans="1:12" x14ac:dyDescent="0.2">
      <c r="A31" s="16">
        <v>22</v>
      </c>
      <c r="B31" s="52">
        <v>0</v>
      </c>
      <c r="C31" s="50">
        <v>845</v>
      </c>
      <c r="D31" s="50">
        <v>852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99623.504293021557</v>
      </c>
      <c r="I31" s="12">
        <f t="shared" si="4"/>
        <v>0</v>
      </c>
      <c r="J31" s="12">
        <f t="shared" si="1"/>
        <v>99623.504293021557</v>
      </c>
      <c r="K31" s="12">
        <f t="shared" si="2"/>
        <v>6481100.2663673582</v>
      </c>
      <c r="L31" s="15">
        <f t="shared" si="5"/>
        <v>65.055935467844677</v>
      </c>
    </row>
    <row r="32" spans="1:12" x14ac:dyDescent="0.2">
      <c r="A32" s="16">
        <v>23</v>
      </c>
      <c r="B32" s="52">
        <v>0</v>
      </c>
      <c r="C32" s="50">
        <v>885</v>
      </c>
      <c r="D32" s="50">
        <v>808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99623.504293021557</v>
      </c>
      <c r="I32" s="12">
        <f t="shared" si="4"/>
        <v>0</v>
      </c>
      <c r="J32" s="12">
        <f t="shared" si="1"/>
        <v>99623.504293021557</v>
      </c>
      <c r="K32" s="12">
        <f t="shared" si="2"/>
        <v>6381476.7620743364</v>
      </c>
      <c r="L32" s="15">
        <f t="shared" si="5"/>
        <v>64.055935467844677</v>
      </c>
    </row>
    <row r="33" spans="1:12" x14ac:dyDescent="0.2">
      <c r="A33" s="16">
        <v>24</v>
      </c>
      <c r="B33" s="52">
        <v>0</v>
      </c>
      <c r="C33" s="50">
        <v>905</v>
      </c>
      <c r="D33" s="50">
        <v>901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99623.504293021557</v>
      </c>
      <c r="I33" s="12">
        <f t="shared" si="4"/>
        <v>0</v>
      </c>
      <c r="J33" s="12">
        <f t="shared" si="1"/>
        <v>99623.504293021557</v>
      </c>
      <c r="K33" s="12">
        <f t="shared" si="2"/>
        <v>6281853.2577813147</v>
      </c>
      <c r="L33" s="15">
        <f t="shared" si="5"/>
        <v>63.055935467844677</v>
      </c>
    </row>
    <row r="34" spans="1:12" x14ac:dyDescent="0.2">
      <c r="A34" s="16">
        <v>25</v>
      </c>
      <c r="B34" s="52">
        <v>0</v>
      </c>
      <c r="C34" s="50">
        <v>953</v>
      </c>
      <c r="D34" s="50">
        <v>946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99623.504293021557</v>
      </c>
      <c r="I34" s="12">
        <f t="shared" si="4"/>
        <v>0</v>
      </c>
      <c r="J34" s="12">
        <f t="shared" si="1"/>
        <v>99623.504293021557</v>
      </c>
      <c r="K34" s="12">
        <f t="shared" si="2"/>
        <v>6182229.7534882929</v>
      </c>
      <c r="L34" s="15">
        <f t="shared" si="5"/>
        <v>62.055935467844677</v>
      </c>
    </row>
    <row r="35" spans="1:12" x14ac:dyDescent="0.2">
      <c r="A35" s="16">
        <v>26</v>
      </c>
      <c r="B35" s="52">
        <v>0</v>
      </c>
      <c r="C35" s="50">
        <v>945</v>
      </c>
      <c r="D35" s="50">
        <v>964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99623.504293021557</v>
      </c>
      <c r="I35" s="12">
        <f t="shared" si="4"/>
        <v>0</v>
      </c>
      <c r="J35" s="12">
        <f t="shared" si="1"/>
        <v>99623.504293021557</v>
      </c>
      <c r="K35" s="12">
        <f t="shared" si="2"/>
        <v>6082606.2491952712</v>
      </c>
      <c r="L35" s="15">
        <f t="shared" si="5"/>
        <v>61.055935467844677</v>
      </c>
    </row>
    <row r="36" spans="1:12" x14ac:dyDescent="0.2">
      <c r="A36" s="16">
        <v>27</v>
      </c>
      <c r="B36" s="52">
        <v>0</v>
      </c>
      <c r="C36" s="50">
        <v>919</v>
      </c>
      <c r="D36" s="50">
        <v>999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99623.504293021557</v>
      </c>
      <c r="I36" s="12">
        <f t="shared" si="4"/>
        <v>0</v>
      </c>
      <c r="J36" s="12">
        <f t="shared" si="1"/>
        <v>99623.504293021557</v>
      </c>
      <c r="K36" s="12">
        <f t="shared" si="2"/>
        <v>5982982.7449022494</v>
      </c>
      <c r="L36" s="15">
        <f t="shared" si="5"/>
        <v>60.055935467844677</v>
      </c>
    </row>
    <row r="37" spans="1:12" x14ac:dyDescent="0.2">
      <c r="A37" s="16">
        <v>28</v>
      </c>
      <c r="B37" s="52">
        <v>0</v>
      </c>
      <c r="C37" s="50">
        <v>971</v>
      </c>
      <c r="D37" s="50">
        <v>980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99623.504293021557</v>
      </c>
      <c r="I37" s="12">
        <f t="shared" si="4"/>
        <v>0</v>
      </c>
      <c r="J37" s="12">
        <f t="shared" si="1"/>
        <v>99623.504293021557</v>
      </c>
      <c r="K37" s="12">
        <f t="shared" si="2"/>
        <v>5883359.2406092277</v>
      </c>
      <c r="L37" s="15">
        <f t="shared" si="5"/>
        <v>59.05593546784467</v>
      </c>
    </row>
    <row r="38" spans="1:12" x14ac:dyDescent="0.2">
      <c r="A38" s="16">
        <v>29</v>
      </c>
      <c r="B38" s="52">
        <v>0</v>
      </c>
      <c r="C38" s="50">
        <v>989</v>
      </c>
      <c r="D38" s="50">
        <v>979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99623.504293021557</v>
      </c>
      <c r="I38" s="12">
        <f t="shared" si="4"/>
        <v>0</v>
      </c>
      <c r="J38" s="12">
        <f t="shared" si="1"/>
        <v>99623.504293021557</v>
      </c>
      <c r="K38" s="12">
        <f t="shared" si="2"/>
        <v>5783735.7363162059</v>
      </c>
      <c r="L38" s="15">
        <f t="shared" si="5"/>
        <v>58.05593546784467</v>
      </c>
    </row>
    <row r="39" spans="1:12" x14ac:dyDescent="0.2">
      <c r="A39" s="16">
        <v>30</v>
      </c>
      <c r="B39" s="52">
        <v>0</v>
      </c>
      <c r="C39" s="50">
        <v>1077</v>
      </c>
      <c r="D39" s="50">
        <v>1061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99623.504293021557</v>
      </c>
      <c r="I39" s="12">
        <f t="shared" si="4"/>
        <v>0</v>
      </c>
      <c r="J39" s="12">
        <f t="shared" si="1"/>
        <v>99623.504293021557</v>
      </c>
      <c r="K39" s="12">
        <f t="shared" si="2"/>
        <v>5684112.2320231842</v>
      </c>
      <c r="L39" s="15">
        <f t="shared" si="5"/>
        <v>57.05593546784467</v>
      </c>
    </row>
    <row r="40" spans="1:12" x14ac:dyDescent="0.2">
      <c r="A40" s="16">
        <v>31</v>
      </c>
      <c r="B40" s="52">
        <v>0</v>
      </c>
      <c r="C40" s="50">
        <v>1186</v>
      </c>
      <c r="D40" s="50">
        <v>1019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99623.504293021557</v>
      </c>
      <c r="I40" s="12">
        <f t="shared" si="4"/>
        <v>0</v>
      </c>
      <c r="J40" s="12">
        <f t="shared" si="1"/>
        <v>99623.504293021557</v>
      </c>
      <c r="K40" s="12">
        <f t="shared" si="2"/>
        <v>5584488.7277301624</v>
      </c>
      <c r="L40" s="15">
        <f t="shared" si="5"/>
        <v>56.05593546784467</v>
      </c>
    </row>
    <row r="41" spans="1:12" x14ac:dyDescent="0.2">
      <c r="A41" s="16">
        <v>32</v>
      </c>
      <c r="B41" s="52">
        <v>2</v>
      </c>
      <c r="C41" s="50">
        <v>1154</v>
      </c>
      <c r="D41" s="50">
        <v>1097</v>
      </c>
      <c r="E41" s="13">
        <v>0.5</v>
      </c>
      <c r="F41" s="14">
        <f t="shared" si="3"/>
        <v>1.7769880053309639E-3</v>
      </c>
      <c r="G41" s="14">
        <f t="shared" si="0"/>
        <v>1.7754105636928539E-3</v>
      </c>
      <c r="H41" s="12">
        <f t="shared" si="6"/>
        <v>99623.504293021557</v>
      </c>
      <c r="I41" s="12">
        <f t="shared" si="4"/>
        <v>176.87262191393086</v>
      </c>
      <c r="J41" s="12">
        <f t="shared" si="1"/>
        <v>99535.067982064589</v>
      </c>
      <c r="K41" s="12">
        <f t="shared" si="2"/>
        <v>5484865.2234371407</v>
      </c>
      <c r="L41" s="15">
        <f t="shared" si="5"/>
        <v>55.055935467844662</v>
      </c>
    </row>
    <row r="42" spans="1:12" x14ac:dyDescent="0.2">
      <c r="A42" s="16">
        <v>33</v>
      </c>
      <c r="B42" s="52">
        <v>2</v>
      </c>
      <c r="C42" s="50">
        <v>1224</v>
      </c>
      <c r="D42" s="50">
        <v>1247</v>
      </c>
      <c r="E42" s="13">
        <v>0.5</v>
      </c>
      <c r="F42" s="14">
        <f t="shared" si="3"/>
        <v>1.6187778227438284E-3</v>
      </c>
      <c r="G42" s="14">
        <f t="shared" si="0"/>
        <v>1.6174686615446827E-3</v>
      </c>
      <c r="H42" s="12">
        <f t="shared" si="6"/>
        <v>99446.631671107622</v>
      </c>
      <c r="I42" s="12">
        <f t="shared" si="4"/>
        <v>160.85181022419349</v>
      </c>
      <c r="J42" s="12">
        <f t="shared" si="1"/>
        <v>99366.205765995517</v>
      </c>
      <c r="K42" s="12">
        <f t="shared" si="2"/>
        <v>5385330.1554550761</v>
      </c>
      <c r="L42" s="15">
        <f t="shared" si="5"/>
        <v>54.152966922656304</v>
      </c>
    </row>
    <row r="43" spans="1:12" x14ac:dyDescent="0.2">
      <c r="A43" s="16">
        <v>34</v>
      </c>
      <c r="B43" s="52">
        <v>0</v>
      </c>
      <c r="C43" s="50">
        <v>1292</v>
      </c>
      <c r="D43" s="50">
        <v>1204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99285.779860883427</v>
      </c>
      <c r="I43" s="12">
        <f t="shared" si="4"/>
        <v>0</v>
      </c>
      <c r="J43" s="12">
        <f t="shared" si="1"/>
        <v>99285.779860883427</v>
      </c>
      <c r="K43" s="12">
        <f t="shared" si="2"/>
        <v>5285963.9496890809</v>
      </c>
      <c r="L43" s="15">
        <f t="shared" si="5"/>
        <v>53.23988950981331</v>
      </c>
    </row>
    <row r="44" spans="1:12" x14ac:dyDescent="0.2">
      <c r="A44" s="16">
        <v>35</v>
      </c>
      <c r="B44" s="52">
        <v>1</v>
      </c>
      <c r="C44" s="50">
        <v>1384</v>
      </c>
      <c r="D44" s="50">
        <v>1239</v>
      </c>
      <c r="E44" s="13">
        <v>0.5</v>
      </c>
      <c r="F44" s="14">
        <f t="shared" si="3"/>
        <v>7.6248570339306138E-4</v>
      </c>
      <c r="G44" s="14">
        <f t="shared" si="0"/>
        <v>7.6219512195121954E-4</v>
      </c>
      <c r="H44" s="12">
        <f t="shared" si="6"/>
        <v>99285.779860883427</v>
      </c>
      <c r="I44" s="12">
        <f t="shared" si="4"/>
        <v>75.675137089087983</v>
      </c>
      <c r="J44" s="12">
        <f t="shared" si="1"/>
        <v>99247.942292338892</v>
      </c>
      <c r="K44" s="12">
        <f t="shared" si="2"/>
        <v>5186678.1698281979</v>
      </c>
      <c r="L44" s="15">
        <f t="shared" si="5"/>
        <v>52.23988950981331</v>
      </c>
    </row>
    <row r="45" spans="1:12" x14ac:dyDescent="0.2">
      <c r="A45" s="16">
        <v>36</v>
      </c>
      <c r="B45" s="52">
        <v>2</v>
      </c>
      <c r="C45" s="50">
        <v>1502</v>
      </c>
      <c r="D45" s="50">
        <v>1292</v>
      </c>
      <c r="E45" s="13">
        <v>0.5</v>
      </c>
      <c r="F45" s="14">
        <f t="shared" si="3"/>
        <v>1.4316392269148174E-3</v>
      </c>
      <c r="G45" s="14">
        <f t="shared" si="0"/>
        <v>1.4306151645207439E-3</v>
      </c>
      <c r="H45" s="12">
        <f t="shared" si="6"/>
        <v>99210.104723794342</v>
      </c>
      <c r="I45" s="12">
        <f t="shared" si="4"/>
        <v>141.93148029155128</v>
      </c>
      <c r="J45" s="12">
        <f t="shared" si="1"/>
        <v>99139.138983648576</v>
      </c>
      <c r="K45" s="12">
        <f t="shared" si="2"/>
        <v>5087430.2275358588</v>
      </c>
      <c r="L45" s="15">
        <f t="shared" si="5"/>
        <v>51.279355481979451</v>
      </c>
    </row>
    <row r="46" spans="1:12" x14ac:dyDescent="0.2">
      <c r="A46" s="16">
        <v>37</v>
      </c>
      <c r="B46" s="52">
        <v>1</v>
      </c>
      <c r="C46" s="50">
        <v>1653</v>
      </c>
      <c r="D46" s="50">
        <v>1407</v>
      </c>
      <c r="E46" s="13">
        <v>0.5</v>
      </c>
      <c r="F46" s="14">
        <f t="shared" si="3"/>
        <v>6.5359477124183002E-4</v>
      </c>
      <c r="G46" s="14">
        <f t="shared" si="0"/>
        <v>6.5338124795818358E-4</v>
      </c>
      <c r="H46" s="12">
        <f t="shared" si="6"/>
        <v>99068.173243502795</v>
      </c>
      <c r="I46" s="12">
        <f t="shared" si="4"/>
        <v>64.729286666777384</v>
      </c>
      <c r="J46" s="12">
        <f t="shared" si="1"/>
        <v>99035.808600169417</v>
      </c>
      <c r="K46" s="12">
        <f t="shared" si="2"/>
        <v>4988291.0885522105</v>
      </c>
      <c r="L46" s="15">
        <f t="shared" si="5"/>
        <v>50.352105274933578</v>
      </c>
    </row>
    <row r="47" spans="1:12" x14ac:dyDescent="0.2">
      <c r="A47" s="16">
        <v>38</v>
      </c>
      <c r="B47" s="52">
        <v>0</v>
      </c>
      <c r="C47" s="50">
        <v>1762</v>
      </c>
      <c r="D47" s="50">
        <v>1504</v>
      </c>
      <c r="E47" s="13">
        <v>0.5</v>
      </c>
      <c r="F47" s="14">
        <f t="shared" si="3"/>
        <v>0</v>
      </c>
      <c r="G47" s="14">
        <f t="shared" si="0"/>
        <v>0</v>
      </c>
      <c r="H47" s="12">
        <f t="shared" si="6"/>
        <v>99003.443956836025</v>
      </c>
      <c r="I47" s="12">
        <f t="shared" si="4"/>
        <v>0</v>
      </c>
      <c r="J47" s="12">
        <f t="shared" si="1"/>
        <v>99003.443956836025</v>
      </c>
      <c r="K47" s="12">
        <f t="shared" si="2"/>
        <v>4889255.2799520409</v>
      </c>
      <c r="L47" s="15">
        <f t="shared" si="5"/>
        <v>49.384699001821396</v>
      </c>
    </row>
    <row r="48" spans="1:12" x14ac:dyDescent="0.2">
      <c r="A48" s="16">
        <v>39</v>
      </c>
      <c r="B48" s="52">
        <v>1</v>
      </c>
      <c r="C48" s="50">
        <v>1835</v>
      </c>
      <c r="D48" s="50">
        <v>1646</v>
      </c>
      <c r="E48" s="13">
        <v>0.5</v>
      </c>
      <c r="F48" s="14">
        <f t="shared" si="3"/>
        <v>5.7454754380925025E-4</v>
      </c>
      <c r="G48" s="14">
        <f t="shared" si="0"/>
        <v>5.7438253877082138E-4</v>
      </c>
      <c r="H48" s="12">
        <f t="shared" si="6"/>
        <v>99003.443956836025</v>
      </c>
      <c r="I48" s="12">
        <f t="shared" si="4"/>
        <v>56.865849486982206</v>
      </c>
      <c r="J48" s="12">
        <f t="shared" si="1"/>
        <v>98975.011032092531</v>
      </c>
      <c r="K48" s="12">
        <f t="shared" si="2"/>
        <v>4790251.8359952047</v>
      </c>
      <c r="L48" s="15">
        <f t="shared" si="5"/>
        <v>48.384699001821396</v>
      </c>
    </row>
    <row r="49" spans="1:12" x14ac:dyDescent="0.2">
      <c r="A49" s="16">
        <v>40</v>
      </c>
      <c r="B49" s="52">
        <v>3</v>
      </c>
      <c r="C49" s="50">
        <v>1919</v>
      </c>
      <c r="D49" s="50">
        <v>1750</v>
      </c>
      <c r="E49" s="13">
        <v>0.5</v>
      </c>
      <c r="F49" s="14">
        <f t="shared" si="3"/>
        <v>1.6353229762878169E-3</v>
      </c>
      <c r="G49" s="14">
        <f t="shared" si="0"/>
        <v>1.6339869281045752E-3</v>
      </c>
      <c r="H49" s="12">
        <f t="shared" si="6"/>
        <v>98946.578107349036</v>
      </c>
      <c r="I49" s="12">
        <f t="shared" si="4"/>
        <v>161.67741520808667</v>
      </c>
      <c r="J49" s="12">
        <f t="shared" si="1"/>
        <v>98865.739399744984</v>
      </c>
      <c r="K49" s="12">
        <f t="shared" si="2"/>
        <v>4691276.8249631124</v>
      </c>
      <c r="L49" s="15">
        <f t="shared" si="5"/>
        <v>47.412218943776473</v>
      </c>
    </row>
    <row r="50" spans="1:12" x14ac:dyDescent="0.2">
      <c r="A50" s="16">
        <v>41</v>
      </c>
      <c r="B50" s="52">
        <v>3</v>
      </c>
      <c r="C50" s="50">
        <v>1825</v>
      </c>
      <c r="D50" s="50">
        <v>1821</v>
      </c>
      <c r="E50" s="13">
        <v>0.5</v>
      </c>
      <c r="F50" s="14">
        <f t="shared" si="3"/>
        <v>1.6456390565002743E-3</v>
      </c>
      <c r="G50" s="14">
        <f t="shared" si="0"/>
        <v>1.6442861057824063E-3</v>
      </c>
      <c r="H50" s="12">
        <f t="shared" si="6"/>
        <v>98784.900692140945</v>
      </c>
      <c r="I50" s="12">
        <f t="shared" si="4"/>
        <v>162.43063966918217</v>
      </c>
      <c r="J50" s="12">
        <f t="shared" si="1"/>
        <v>98703.685372306354</v>
      </c>
      <c r="K50" s="12">
        <f t="shared" si="2"/>
        <v>4592411.0855633672</v>
      </c>
      <c r="L50" s="15">
        <f t="shared" si="5"/>
        <v>46.488998352849755</v>
      </c>
    </row>
    <row r="51" spans="1:12" x14ac:dyDescent="0.2">
      <c r="A51" s="16">
        <v>42</v>
      </c>
      <c r="B51" s="52">
        <v>2</v>
      </c>
      <c r="C51" s="50">
        <v>1728</v>
      </c>
      <c r="D51" s="50">
        <v>1911</v>
      </c>
      <c r="E51" s="13">
        <v>0.5</v>
      </c>
      <c r="F51" s="14">
        <f t="shared" si="3"/>
        <v>1.0992030777686177E-3</v>
      </c>
      <c r="G51" s="14">
        <f t="shared" si="0"/>
        <v>1.0985992859104639E-3</v>
      </c>
      <c r="H51" s="12">
        <f t="shared" si="6"/>
        <v>98622.470052471763</v>
      </c>
      <c r="I51" s="12">
        <f t="shared" si="4"/>
        <v>108.34657517437159</v>
      </c>
      <c r="J51" s="12">
        <f t="shared" si="1"/>
        <v>98568.296764884566</v>
      </c>
      <c r="K51" s="12">
        <f t="shared" si="2"/>
        <v>4493707.4001910612</v>
      </c>
      <c r="L51" s="15">
        <f t="shared" si="5"/>
        <v>45.564741968034248</v>
      </c>
    </row>
    <row r="52" spans="1:12" x14ac:dyDescent="0.2">
      <c r="A52" s="16">
        <v>43</v>
      </c>
      <c r="B52" s="52">
        <v>1</v>
      </c>
      <c r="C52" s="50">
        <v>1666</v>
      </c>
      <c r="D52" s="50">
        <v>1826</v>
      </c>
      <c r="E52" s="13">
        <v>0.5</v>
      </c>
      <c r="F52" s="14">
        <f t="shared" si="3"/>
        <v>5.7273768613974802E-4</v>
      </c>
      <c r="G52" s="14">
        <f t="shared" si="0"/>
        <v>5.725737188663041E-4</v>
      </c>
      <c r="H52" s="12">
        <f t="shared" si="6"/>
        <v>98514.123477297384</v>
      </c>
      <c r="I52" s="12">
        <f t="shared" si="4"/>
        <v>56.406598040250444</v>
      </c>
      <c r="J52" s="12">
        <f t="shared" si="1"/>
        <v>98485.920178277258</v>
      </c>
      <c r="K52" s="12">
        <f t="shared" si="2"/>
        <v>4395139.1034261771</v>
      </c>
      <c r="L52" s="15">
        <f t="shared" si="5"/>
        <v>44.614304510754117</v>
      </c>
    </row>
    <row r="53" spans="1:12" x14ac:dyDescent="0.2">
      <c r="A53" s="16">
        <v>44</v>
      </c>
      <c r="B53" s="52">
        <v>2</v>
      </c>
      <c r="C53" s="50">
        <v>1596</v>
      </c>
      <c r="D53" s="50">
        <v>1732</v>
      </c>
      <c r="E53" s="13">
        <v>0.5</v>
      </c>
      <c r="F53" s="14">
        <f t="shared" si="3"/>
        <v>1.201923076923077E-3</v>
      </c>
      <c r="G53" s="14">
        <f t="shared" si="0"/>
        <v>1.2012012012012014E-3</v>
      </c>
      <c r="H53" s="12">
        <f t="shared" si="6"/>
        <v>98457.716879257132</v>
      </c>
      <c r="I53" s="12">
        <f t="shared" si="4"/>
        <v>118.26752778289146</v>
      </c>
      <c r="J53" s="12">
        <f t="shared" si="1"/>
        <v>98398.583115365676</v>
      </c>
      <c r="K53" s="12">
        <f t="shared" si="2"/>
        <v>4296653.1832478996</v>
      </c>
      <c r="L53" s="15">
        <f t="shared" si="5"/>
        <v>43.639577672891477</v>
      </c>
    </row>
    <row r="54" spans="1:12" x14ac:dyDescent="0.2">
      <c r="A54" s="16">
        <v>45</v>
      </c>
      <c r="B54" s="52">
        <v>1</v>
      </c>
      <c r="C54" s="50">
        <v>1541</v>
      </c>
      <c r="D54" s="50">
        <v>1693</v>
      </c>
      <c r="E54" s="13">
        <v>0.5</v>
      </c>
      <c r="F54" s="14">
        <f t="shared" si="3"/>
        <v>6.1842918985776133E-4</v>
      </c>
      <c r="G54" s="14">
        <f t="shared" si="0"/>
        <v>6.1823802163833079E-4</v>
      </c>
      <c r="H54" s="12">
        <f t="shared" si="6"/>
        <v>98339.449351474235</v>
      </c>
      <c r="I54" s="12">
        <f t="shared" si="4"/>
        <v>60.797186616058262</v>
      </c>
      <c r="J54" s="12">
        <f t="shared" si="1"/>
        <v>98309.05075816621</v>
      </c>
      <c r="K54" s="12">
        <f t="shared" si="2"/>
        <v>4198254.6001325343</v>
      </c>
      <c r="L54" s="15">
        <f t="shared" si="5"/>
        <v>42.691459305691112</v>
      </c>
    </row>
    <row r="55" spans="1:12" x14ac:dyDescent="0.2">
      <c r="A55" s="16">
        <v>46</v>
      </c>
      <c r="B55" s="52">
        <v>4</v>
      </c>
      <c r="C55" s="50">
        <v>1549</v>
      </c>
      <c r="D55" s="50">
        <v>1595</v>
      </c>
      <c r="E55" s="13">
        <v>0.5</v>
      </c>
      <c r="F55" s="14">
        <f t="shared" si="3"/>
        <v>2.5445292620865142E-3</v>
      </c>
      <c r="G55" s="14">
        <f t="shared" si="0"/>
        <v>2.5412960609911056E-3</v>
      </c>
      <c r="H55" s="12">
        <f t="shared" si="6"/>
        <v>98278.652164858184</v>
      </c>
      <c r="I55" s="12">
        <f t="shared" si="4"/>
        <v>249.75515162606908</v>
      </c>
      <c r="J55" s="12">
        <f t="shared" si="1"/>
        <v>98153.774589045148</v>
      </c>
      <c r="K55" s="12">
        <f t="shared" si="2"/>
        <v>4099945.5493743685</v>
      </c>
      <c r="L55" s="15">
        <f t="shared" si="5"/>
        <v>41.717559806344184</v>
      </c>
    </row>
    <row r="56" spans="1:12" x14ac:dyDescent="0.2">
      <c r="A56" s="16">
        <v>47</v>
      </c>
      <c r="B56" s="52">
        <v>1</v>
      </c>
      <c r="C56" s="50">
        <v>1428</v>
      </c>
      <c r="D56" s="50">
        <v>1543</v>
      </c>
      <c r="E56" s="13">
        <v>0.5</v>
      </c>
      <c r="F56" s="14">
        <f t="shared" si="3"/>
        <v>6.7317401548300237E-4</v>
      </c>
      <c r="G56" s="14">
        <f t="shared" si="0"/>
        <v>6.7294751009421277E-4</v>
      </c>
      <c r="H56" s="12">
        <f t="shared" si="6"/>
        <v>98028.897013232112</v>
      </c>
      <c r="I56" s="12">
        <f t="shared" si="4"/>
        <v>65.968302162336556</v>
      </c>
      <c r="J56" s="12">
        <f t="shared" si="1"/>
        <v>97995.912862150944</v>
      </c>
      <c r="K56" s="12">
        <f t="shared" si="2"/>
        <v>4001791.7747853235</v>
      </c>
      <c r="L56" s="15">
        <f t="shared" si="5"/>
        <v>40.822572697570543</v>
      </c>
    </row>
    <row r="57" spans="1:12" x14ac:dyDescent="0.2">
      <c r="A57" s="16">
        <v>48</v>
      </c>
      <c r="B57" s="52">
        <v>2</v>
      </c>
      <c r="C57" s="50">
        <v>1407</v>
      </c>
      <c r="D57" s="50">
        <v>1553</v>
      </c>
      <c r="E57" s="13">
        <v>0.5</v>
      </c>
      <c r="F57" s="14">
        <f t="shared" si="3"/>
        <v>1.3513513513513514E-3</v>
      </c>
      <c r="G57" s="14">
        <f t="shared" si="0"/>
        <v>1.3504388926401081E-3</v>
      </c>
      <c r="H57" s="12">
        <f t="shared" si="6"/>
        <v>97962.928711069777</v>
      </c>
      <c r="I57" s="12">
        <f t="shared" si="4"/>
        <v>132.29294896835893</v>
      </c>
      <c r="J57" s="12">
        <f t="shared" si="1"/>
        <v>97896.782236585597</v>
      </c>
      <c r="K57" s="12">
        <f t="shared" si="2"/>
        <v>3903795.8619231726</v>
      </c>
      <c r="L57" s="15">
        <f t="shared" si="5"/>
        <v>39.849725945178335</v>
      </c>
    </row>
    <row r="58" spans="1:12" x14ac:dyDescent="0.2">
      <c r="A58" s="16">
        <v>49</v>
      </c>
      <c r="B58" s="52">
        <v>0</v>
      </c>
      <c r="C58" s="50">
        <v>1344</v>
      </c>
      <c r="D58" s="50">
        <v>1442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97830.635762101418</v>
      </c>
      <c r="I58" s="12">
        <f t="shared" si="4"/>
        <v>0</v>
      </c>
      <c r="J58" s="12">
        <f t="shared" si="1"/>
        <v>97830.635762101418</v>
      </c>
      <c r="K58" s="12">
        <f t="shared" si="2"/>
        <v>3805899.0796865872</v>
      </c>
      <c r="L58" s="15">
        <f t="shared" si="5"/>
        <v>38.902937204062958</v>
      </c>
    </row>
    <row r="59" spans="1:12" x14ac:dyDescent="0.2">
      <c r="A59" s="16">
        <v>50</v>
      </c>
      <c r="B59" s="52">
        <v>0</v>
      </c>
      <c r="C59" s="50">
        <v>1238</v>
      </c>
      <c r="D59" s="50">
        <v>1412</v>
      </c>
      <c r="E59" s="13">
        <v>0.5</v>
      </c>
      <c r="F59" s="14">
        <f t="shared" si="3"/>
        <v>0</v>
      </c>
      <c r="G59" s="14">
        <f t="shared" si="0"/>
        <v>0</v>
      </c>
      <c r="H59" s="12">
        <f t="shared" si="6"/>
        <v>97830.635762101418</v>
      </c>
      <c r="I59" s="12">
        <f t="shared" si="4"/>
        <v>0</v>
      </c>
      <c r="J59" s="12">
        <f t="shared" si="1"/>
        <v>97830.635762101418</v>
      </c>
      <c r="K59" s="12">
        <f t="shared" si="2"/>
        <v>3708068.4439244857</v>
      </c>
      <c r="L59" s="15">
        <f t="shared" si="5"/>
        <v>37.902937204062958</v>
      </c>
    </row>
    <row r="60" spans="1:12" x14ac:dyDescent="0.2">
      <c r="A60" s="16">
        <v>51</v>
      </c>
      <c r="B60" s="52">
        <v>2</v>
      </c>
      <c r="C60" s="50">
        <v>1287</v>
      </c>
      <c r="D60" s="50">
        <v>1358</v>
      </c>
      <c r="E60" s="13">
        <v>0.5</v>
      </c>
      <c r="F60" s="14">
        <f t="shared" si="3"/>
        <v>1.5122873345935729E-3</v>
      </c>
      <c r="G60" s="14">
        <f t="shared" si="0"/>
        <v>1.5111446921042692E-3</v>
      </c>
      <c r="H60" s="12">
        <f t="shared" si="6"/>
        <v>97830.635762101418</v>
      </c>
      <c r="I60" s="12">
        <f t="shared" si="4"/>
        <v>147.83624595708565</v>
      </c>
      <c r="J60" s="12">
        <f t="shared" si="1"/>
        <v>97756.717639122871</v>
      </c>
      <c r="K60" s="12">
        <f t="shared" si="2"/>
        <v>3610237.8081623842</v>
      </c>
      <c r="L60" s="15">
        <f t="shared" si="5"/>
        <v>36.902937204062958</v>
      </c>
    </row>
    <row r="61" spans="1:12" x14ac:dyDescent="0.2">
      <c r="A61" s="16">
        <v>52</v>
      </c>
      <c r="B61" s="52">
        <v>1</v>
      </c>
      <c r="C61" s="50">
        <v>1275</v>
      </c>
      <c r="D61" s="50">
        <v>1236</v>
      </c>
      <c r="E61" s="13">
        <v>0.5</v>
      </c>
      <c r="F61" s="14">
        <f t="shared" si="3"/>
        <v>7.9649542015133412E-4</v>
      </c>
      <c r="G61" s="14">
        <f t="shared" si="0"/>
        <v>7.9617834394904452E-4</v>
      </c>
      <c r="H61" s="12">
        <f t="shared" si="6"/>
        <v>97682.799516144325</v>
      </c>
      <c r="I61" s="12">
        <f t="shared" si="4"/>
        <v>77.77292955107032</v>
      </c>
      <c r="J61" s="12">
        <f t="shared" si="1"/>
        <v>97643.9130513688</v>
      </c>
      <c r="K61" s="12">
        <f t="shared" si="2"/>
        <v>3512481.0905232611</v>
      </c>
      <c r="L61" s="15">
        <f t="shared" si="5"/>
        <v>35.958030563433461</v>
      </c>
    </row>
    <row r="62" spans="1:12" x14ac:dyDescent="0.2">
      <c r="A62" s="16">
        <v>53</v>
      </c>
      <c r="B62" s="52">
        <v>6</v>
      </c>
      <c r="C62" s="50">
        <v>1305</v>
      </c>
      <c r="D62" s="50">
        <v>1311</v>
      </c>
      <c r="E62" s="13">
        <v>0.5</v>
      </c>
      <c r="F62" s="14">
        <f t="shared" si="3"/>
        <v>4.5871559633027525E-3</v>
      </c>
      <c r="G62" s="14">
        <f t="shared" si="0"/>
        <v>4.5766590389016027E-3</v>
      </c>
      <c r="H62" s="12">
        <f t="shared" si="6"/>
        <v>97605.02658659326</v>
      </c>
      <c r="I62" s="12">
        <f t="shared" si="4"/>
        <v>446.70492716976327</v>
      </c>
      <c r="J62" s="12">
        <f t="shared" si="1"/>
        <v>97381.674123008386</v>
      </c>
      <c r="K62" s="12">
        <f t="shared" si="2"/>
        <v>3414837.1774718924</v>
      </c>
      <c r="L62" s="15">
        <f t="shared" si="5"/>
        <v>34.986283974240976</v>
      </c>
    </row>
    <row r="63" spans="1:12" x14ac:dyDescent="0.2">
      <c r="A63" s="16">
        <v>54</v>
      </c>
      <c r="B63" s="52">
        <v>5</v>
      </c>
      <c r="C63" s="50">
        <v>1277</v>
      </c>
      <c r="D63" s="50">
        <v>1273</v>
      </c>
      <c r="E63" s="13">
        <v>0.5</v>
      </c>
      <c r="F63" s="14">
        <f t="shared" si="3"/>
        <v>3.9215686274509803E-3</v>
      </c>
      <c r="G63" s="14">
        <f t="shared" si="0"/>
        <v>3.9138943248532287E-3</v>
      </c>
      <c r="H63" s="12">
        <f t="shared" si="6"/>
        <v>97158.321659423498</v>
      </c>
      <c r="I63" s="12">
        <f t="shared" si="4"/>
        <v>380.26740375508217</v>
      </c>
      <c r="J63" s="12">
        <f t="shared" si="1"/>
        <v>96968.187957545961</v>
      </c>
      <c r="K63" s="12">
        <f t="shared" si="2"/>
        <v>3317455.5033488842</v>
      </c>
      <c r="L63" s="15">
        <f t="shared" si="5"/>
        <v>34.144841601708755</v>
      </c>
    </row>
    <row r="64" spans="1:12" x14ac:dyDescent="0.2">
      <c r="A64" s="16">
        <v>55</v>
      </c>
      <c r="B64" s="52">
        <v>6</v>
      </c>
      <c r="C64" s="50">
        <v>1211</v>
      </c>
      <c r="D64" s="50">
        <v>1317</v>
      </c>
      <c r="E64" s="13">
        <v>0.5</v>
      </c>
      <c r="F64" s="14">
        <f t="shared" si="3"/>
        <v>4.7468354430379748E-3</v>
      </c>
      <c r="G64" s="14">
        <f t="shared" si="0"/>
        <v>4.7355958958168907E-3</v>
      </c>
      <c r="H64" s="12">
        <f t="shared" si="6"/>
        <v>96778.054255668423</v>
      </c>
      <c r="I64" s="12">
        <f t="shared" si="4"/>
        <v>458.30175653828775</v>
      </c>
      <c r="J64" s="12">
        <f t="shared" si="1"/>
        <v>96548.903377399271</v>
      </c>
      <c r="K64" s="12">
        <f t="shared" si="2"/>
        <v>3220487.3153913384</v>
      </c>
      <c r="L64" s="15">
        <f t="shared" si="5"/>
        <v>33.277041372245918</v>
      </c>
    </row>
    <row r="65" spans="1:12" x14ac:dyDescent="0.2">
      <c r="A65" s="16">
        <v>56</v>
      </c>
      <c r="B65" s="52">
        <v>3</v>
      </c>
      <c r="C65" s="50">
        <v>1195</v>
      </c>
      <c r="D65" s="50">
        <v>1257</v>
      </c>
      <c r="E65" s="13">
        <v>0.5</v>
      </c>
      <c r="F65" s="14">
        <f t="shared" si="3"/>
        <v>2.4469820554649264E-3</v>
      </c>
      <c r="G65" s="14">
        <f t="shared" si="0"/>
        <v>2.4439918533604886E-3</v>
      </c>
      <c r="H65" s="12">
        <f t="shared" si="6"/>
        <v>96319.752499130132</v>
      </c>
      <c r="I65" s="12">
        <f t="shared" si="4"/>
        <v>235.4046904255726</v>
      </c>
      <c r="J65" s="12">
        <f t="shared" si="1"/>
        <v>96202.050153917357</v>
      </c>
      <c r="K65" s="12">
        <f t="shared" si="2"/>
        <v>3123938.4120139391</v>
      </c>
      <c r="L65" s="15">
        <f t="shared" si="5"/>
        <v>32.432998745944154</v>
      </c>
    </row>
    <row r="66" spans="1:12" x14ac:dyDescent="0.2">
      <c r="A66" s="16">
        <v>57</v>
      </c>
      <c r="B66" s="52">
        <v>1</v>
      </c>
      <c r="C66" s="50">
        <v>1125</v>
      </c>
      <c r="D66" s="50">
        <v>1203</v>
      </c>
      <c r="E66" s="13">
        <v>0.5</v>
      </c>
      <c r="F66" s="14">
        <f t="shared" si="3"/>
        <v>8.5910652920962198E-4</v>
      </c>
      <c r="G66" s="14">
        <f t="shared" si="0"/>
        <v>8.5873765564620003E-4</v>
      </c>
      <c r="H66" s="12">
        <f t="shared" si="6"/>
        <v>96084.347808704566</v>
      </c>
      <c r="I66" s="12">
        <f t="shared" si="4"/>
        <v>82.511247581541056</v>
      </c>
      <c r="J66" s="12">
        <f t="shared" si="1"/>
        <v>96043.092184913796</v>
      </c>
      <c r="K66" s="12">
        <f t="shared" si="2"/>
        <v>3027736.3618600219</v>
      </c>
      <c r="L66" s="15">
        <f t="shared" si="5"/>
        <v>31.511233940911762</v>
      </c>
    </row>
    <row r="67" spans="1:12" x14ac:dyDescent="0.2">
      <c r="A67" s="16">
        <v>58</v>
      </c>
      <c r="B67" s="52">
        <v>3</v>
      </c>
      <c r="C67" s="50">
        <v>1055</v>
      </c>
      <c r="D67" s="50">
        <v>1192</v>
      </c>
      <c r="E67" s="13">
        <v>0.5</v>
      </c>
      <c r="F67" s="14">
        <f t="shared" si="3"/>
        <v>2.6702269692923898E-3</v>
      </c>
      <c r="G67" s="14">
        <f t="shared" si="0"/>
        <v>2.6666666666666666E-3</v>
      </c>
      <c r="H67" s="12">
        <f t="shared" si="6"/>
        <v>96001.836561123026</v>
      </c>
      <c r="I67" s="12">
        <f t="shared" si="4"/>
        <v>256.00489749632806</v>
      </c>
      <c r="J67" s="12">
        <f t="shared" si="1"/>
        <v>95873.834112374854</v>
      </c>
      <c r="K67" s="12">
        <f t="shared" si="2"/>
        <v>2931693.2696751081</v>
      </c>
      <c r="L67" s="15">
        <f t="shared" si="5"/>
        <v>30.537887343525352</v>
      </c>
    </row>
    <row r="68" spans="1:12" x14ac:dyDescent="0.2">
      <c r="A68" s="16">
        <v>59</v>
      </c>
      <c r="B68" s="52">
        <v>1</v>
      </c>
      <c r="C68" s="50">
        <v>1056</v>
      </c>
      <c r="D68" s="50">
        <v>1127</v>
      </c>
      <c r="E68" s="13">
        <v>0.5</v>
      </c>
      <c r="F68" s="14">
        <f t="shared" si="3"/>
        <v>9.1617040769583142E-4</v>
      </c>
      <c r="G68" s="14">
        <f t="shared" si="0"/>
        <v>9.1575091575091586E-4</v>
      </c>
      <c r="H68" s="12">
        <f t="shared" si="6"/>
        <v>95745.831663626697</v>
      </c>
      <c r="I68" s="12">
        <f t="shared" si="4"/>
        <v>87.679333025299186</v>
      </c>
      <c r="J68" s="12">
        <f t="shared" si="1"/>
        <v>95701.991997114048</v>
      </c>
      <c r="K68" s="12">
        <f t="shared" si="2"/>
        <v>2835819.4355627331</v>
      </c>
      <c r="L68" s="15">
        <f t="shared" si="5"/>
        <v>29.61820255032622</v>
      </c>
    </row>
    <row r="69" spans="1:12" x14ac:dyDescent="0.2">
      <c r="A69" s="16">
        <v>60</v>
      </c>
      <c r="B69" s="52">
        <v>2</v>
      </c>
      <c r="C69" s="50">
        <v>1022</v>
      </c>
      <c r="D69" s="50">
        <v>1051</v>
      </c>
      <c r="E69" s="13">
        <v>0.5</v>
      </c>
      <c r="F69" s="14">
        <f t="shared" si="3"/>
        <v>1.9295706705258081E-3</v>
      </c>
      <c r="G69" s="14">
        <f t="shared" si="0"/>
        <v>1.9277108433734939E-3</v>
      </c>
      <c r="H69" s="12">
        <f t="shared" si="6"/>
        <v>95658.152330601399</v>
      </c>
      <c r="I69" s="12">
        <f t="shared" si="4"/>
        <v>184.40125750477378</v>
      </c>
      <c r="J69" s="12">
        <f t="shared" si="1"/>
        <v>95565.951701849015</v>
      </c>
      <c r="K69" s="12">
        <f t="shared" si="2"/>
        <v>2740117.4435656192</v>
      </c>
      <c r="L69" s="15">
        <f t="shared" si="5"/>
        <v>28.644892011875555</v>
      </c>
    </row>
    <row r="70" spans="1:12" x14ac:dyDescent="0.2">
      <c r="A70" s="16">
        <v>61</v>
      </c>
      <c r="B70" s="52">
        <v>3</v>
      </c>
      <c r="C70" s="50">
        <v>987</v>
      </c>
      <c r="D70" s="50">
        <v>1038</v>
      </c>
      <c r="E70" s="13">
        <v>0.5</v>
      </c>
      <c r="F70" s="14">
        <f t="shared" si="3"/>
        <v>2.9629629629629628E-3</v>
      </c>
      <c r="G70" s="14">
        <f t="shared" si="0"/>
        <v>2.9585798816568047E-3</v>
      </c>
      <c r="H70" s="12">
        <f t="shared" si="6"/>
        <v>95473.751073096631</v>
      </c>
      <c r="I70" s="12">
        <f t="shared" si="4"/>
        <v>282.46671915117344</v>
      </c>
      <c r="J70" s="12">
        <f t="shared" si="1"/>
        <v>95332.517713521054</v>
      </c>
      <c r="K70" s="12">
        <f t="shared" si="2"/>
        <v>2644551.4918637699</v>
      </c>
      <c r="L70" s="15">
        <f t="shared" si="5"/>
        <v>27.699252015761356</v>
      </c>
    </row>
    <row r="71" spans="1:12" x14ac:dyDescent="0.2">
      <c r="A71" s="16">
        <v>62</v>
      </c>
      <c r="B71" s="52">
        <v>3</v>
      </c>
      <c r="C71" s="50">
        <v>1149</v>
      </c>
      <c r="D71" s="50">
        <v>1012</v>
      </c>
      <c r="E71" s="13">
        <v>0.5</v>
      </c>
      <c r="F71" s="14">
        <f t="shared" si="3"/>
        <v>2.7764923646459972E-3</v>
      </c>
      <c r="G71" s="14">
        <f t="shared" si="0"/>
        <v>2.7726432532347509E-3</v>
      </c>
      <c r="H71" s="12">
        <f t="shared" si="6"/>
        <v>95191.284353945462</v>
      </c>
      <c r="I71" s="12">
        <f t="shared" si="4"/>
        <v>263.93147233071761</v>
      </c>
      <c r="J71" s="12">
        <f t="shared" si="1"/>
        <v>95059.318617780096</v>
      </c>
      <c r="K71" s="12">
        <f t="shared" si="2"/>
        <v>2549218.9741502488</v>
      </c>
      <c r="L71" s="15">
        <f t="shared" si="5"/>
        <v>26.779961962395664</v>
      </c>
    </row>
    <row r="72" spans="1:12" x14ac:dyDescent="0.2">
      <c r="A72" s="16">
        <v>63</v>
      </c>
      <c r="B72" s="52">
        <v>3</v>
      </c>
      <c r="C72" s="50">
        <v>1282</v>
      </c>
      <c r="D72" s="50">
        <v>1006</v>
      </c>
      <c r="E72" s="13">
        <v>0.5</v>
      </c>
      <c r="F72" s="14">
        <f t="shared" si="3"/>
        <v>2.6223776223776225E-3</v>
      </c>
      <c r="G72" s="14">
        <f t="shared" si="0"/>
        <v>2.6189436927106071E-3</v>
      </c>
      <c r="H72" s="12">
        <f t="shared" si="6"/>
        <v>94927.352881614745</v>
      </c>
      <c r="I72" s="12">
        <f t="shared" si="4"/>
        <v>248.60939209501902</v>
      </c>
      <c r="J72" s="12">
        <f t="shared" si="1"/>
        <v>94803.048185567226</v>
      </c>
      <c r="K72" s="12">
        <f t="shared" si="2"/>
        <v>2454159.6555324686</v>
      </c>
      <c r="L72" s="15">
        <f t="shared" si="5"/>
        <v>25.853029511874055</v>
      </c>
    </row>
    <row r="73" spans="1:12" x14ac:dyDescent="0.2">
      <c r="A73" s="16">
        <v>64</v>
      </c>
      <c r="B73" s="52">
        <v>4</v>
      </c>
      <c r="C73" s="50">
        <v>1289</v>
      </c>
      <c r="D73" s="50">
        <v>1125</v>
      </c>
      <c r="E73" s="13">
        <v>0.5</v>
      </c>
      <c r="F73" s="14">
        <f t="shared" si="3"/>
        <v>3.3140016570008283E-3</v>
      </c>
      <c r="G73" s="14">
        <f t="shared" ref="G73:G108" si="7">F73/((1+(1-E73)*F73))</f>
        <v>3.3085194375516956E-3</v>
      </c>
      <c r="H73" s="12">
        <f t="shared" si="6"/>
        <v>94678.743489519722</v>
      </c>
      <c r="I73" s="12">
        <f t="shared" si="4"/>
        <v>313.24646315804705</v>
      </c>
      <c r="J73" s="12">
        <f t="shared" ref="J73:J108" si="8">H74+I73*E73</f>
        <v>94522.120257940696</v>
      </c>
      <c r="K73" s="12">
        <f t="shared" ref="K73:K97" si="9">K74+J73</f>
        <v>2359356.6073469012</v>
      </c>
      <c r="L73" s="15">
        <f t="shared" si="5"/>
        <v>24.919602018250966</v>
      </c>
    </row>
    <row r="74" spans="1:12" x14ac:dyDescent="0.2">
      <c r="A74" s="16">
        <v>65</v>
      </c>
      <c r="B74" s="52">
        <v>3</v>
      </c>
      <c r="C74" s="50">
        <v>1281</v>
      </c>
      <c r="D74" s="50">
        <v>1269</v>
      </c>
      <c r="E74" s="13">
        <v>0.5</v>
      </c>
      <c r="F74" s="14">
        <f t="shared" ref="F74:F108" si="10">B74/((C74+D74)/2)</f>
        <v>2.352941176470588E-3</v>
      </c>
      <c r="G74" s="14">
        <f t="shared" si="7"/>
        <v>2.350176263219741E-3</v>
      </c>
      <c r="H74" s="12">
        <f t="shared" si="6"/>
        <v>94365.497026361671</v>
      </c>
      <c r="I74" s="12">
        <f t="shared" ref="I74:I108" si="11">H74*G74</f>
        <v>221.77555117828825</v>
      </c>
      <c r="J74" s="12">
        <f t="shared" si="8"/>
        <v>94254.609250772526</v>
      </c>
      <c r="K74" s="12">
        <f t="shared" si="9"/>
        <v>2264834.4870889606</v>
      </c>
      <c r="L74" s="15">
        <f t="shared" ref="L74:L108" si="12">K74/H74</f>
        <v>24.000662937813626</v>
      </c>
    </row>
    <row r="75" spans="1:12" x14ac:dyDescent="0.2">
      <c r="A75" s="16">
        <v>66</v>
      </c>
      <c r="B75" s="52">
        <v>5</v>
      </c>
      <c r="C75" s="50">
        <v>1418</v>
      </c>
      <c r="D75" s="50">
        <v>1268</v>
      </c>
      <c r="E75" s="13">
        <v>0.5</v>
      </c>
      <c r="F75" s="14">
        <f t="shared" si="10"/>
        <v>3.7230081906180195E-3</v>
      </c>
      <c r="G75" s="14">
        <f t="shared" si="7"/>
        <v>3.716090672612412E-3</v>
      </c>
      <c r="H75" s="12">
        <f t="shared" ref="H75:H108" si="13">H74-I74</f>
        <v>94143.721475183382</v>
      </c>
      <c r="I75" s="12">
        <f t="shared" si="11"/>
        <v>349.84660525894981</v>
      </c>
      <c r="J75" s="12">
        <f t="shared" si="8"/>
        <v>93968.798172553899</v>
      </c>
      <c r="K75" s="12">
        <f t="shared" si="9"/>
        <v>2170579.8778381879</v>
      </c>
      <c r="L75" s="15">
        <f t="shared" si="12"/>
        <v>23.056023745676555</v>
      </c>
    </row>
    <row r="76" spans="1:12" x14ac:dyDescent="0.2">
      <c r="A76" s="16">
        <v>67</v>
      </c>
      <c r="B76" s="52">
        <v>1</v>
      </c>
      <c r="C76" s="50">
        <v>1432</v>
      </c>
      <c r="D76" s="50">
        <v>1275</v>
      </c>
      <c r="E76" s="13">
        <v>0.5</v>
      </c>
      <c r="F76" s="14">
        <f t="shared" si="10"/>
        <v>7.3882526782415958E-4</v>
      </c>
      <c r="G76" s="14">
        <f t="shared" si="7"/>
        <v>7.3855243722304289E-4</v>
      </c>
      <c r="H76" s="12">
        <f t="shared" si="13"/>
        <v>93793.874869924432</v>
      </c>
      <c r="I76" s="12">
        <f t="shared" si="11"/>
        <v>69.271694881775801</v>
      </c>
      <c r="J76" s="12">
        <f t="shared" si="8"/>
        <v>93759.239022483554</v>
      </c>
      <c r="K76" s="12">
        <f t="shared" si="9"/>
        <v>2076611.0796656341</v>
      </c>
      <c r="L76" s="15">
        <f t="shared" si="12"/>
        <v>22.140156620520557</v>
      </c>
    </row>
    <row r="77" spans="1:12" x14ac:dyDescent="0.2">
      <c r="A77" s="16">
        <v>68</v>
      </c>
      <c r="B77" s="52">
        <v>7</v>
      </c>
      <c r="C77" s="50">
        <v>1621</v>
      </c>
      <c r="D77" s="50">
        <v>1406</v>
      </c>
      <c r="E77" s="13">
        <v>0.5</v>
      </c>
      <c r="F77" s="14">
        <f t="shared" si="10"/>
        <v>4.6250412950115628E-3</v>
      </c>
      <c r="G77" s="14">
        <f t="shared" si="7"/>
        <v>4.614370468029004E-3</v>
      </c>
      <c r="H77" s="12">
        <f t="shared" si="13"/>
        <v>93724.603175042663</v>
      </c>
      <c r="I77" s="12">
        <f t="shared" si="11"/>
        <v>432.48004101865428</v>
      </c>
      <c r="J77" s="12">
        <f t="shared" si="8"/>
        <v>93508.363154533334</v>
      </c>
      <c r="K77" s="12">
        <f t="shared" si="9"/>
        <v>1982851.8406431505</v>
      </c>
      <c r="L77" s="15">
        <f t="shared" si="12"/>
        <v>21.156150823492116</v>
      </c>
    </row>
    <row r="78" spans="1:12" x14ac:dyDescent="0.2">
      <c r="A78" s="16">
        <v>69</v>
      </c>
      <c r="B78" s="52">
        <v>5</v>
      </c>
      <c r="C78" s="50">
        <v>1359</v>
      </c>
      <c r="D78" s="50">
        <v>1422</v>
      </c>
      <c r="E78" s="13">
        <v>0.5</v>
      </c>
      <c r="F78" s="14">
        <f t="shared" si="10"/>
        <v>3.5958288385472851E-3</v>
      </c>
      <c r="G78" s="14">
        <f t="shared" si="7"/>
        <v>3.5893754486719309E-3</v>
      </c>
      <c r="H78" s="12">
        <f t="shared" si="13"/>
        <v>93292.123134024005</v>
      </c>
      <c r="I78" s="12">
        <f t="shared" si="11"/>
        <v>334.86045633174444</v>
      </c>
      <c r="J78" s="12">
        <f t="shared" si="8"/>
        <v>93124.69290585813</v>
      </c>
      <c r="K78" s="12">
        <f t="shared" si="9"/>
        <v>1889343.4774886172</v>
      </c>
      <c r="L78" s="15">
        <f t="shared" si="12"/>
        <v>20.251907814064595</v>
      </c>
    </row>
    <row r="79" spans="1:12" x14ac:dyDescent="0.2">
      <c r="A79" s="16">
        <v>70</v>
      </c>
      <c r="B79" s="52">
        <v>8</v>
      </c>
      <c r="C79" s="50">
        <v>1269</v>
      </c>
      <c r="D79" s="50">
        <v>1595</v>
      </c>
      <c r="E79" s="13">
        <v>0.5</v>
      </c>
      <c r="F79" s="14">
        <f t="shared" si="10"/>
        <v>5.5865921787709499E-3</v>
      </c>
      <c r="G79" s="14">
        <f t="shared" si="7"/>
        <v>5.5710306406685237E-3</v>
      </c>
      <c r="H79" s="12">
        <f t="shared" si="13"/>
        <v>92957.262677692255</v>
      </c>
      <c r="I79" s="12">
        <f t="shared" si="11"/>
        <v>517.86775865009611</v>
      </c>
      <c r="J79" s="12">
        <f t="shared" si="8"/>
        <v>92698.328798367205</v>
      </c>
      <c r="K79" s="12">
        <f t="shared" si="9"/>
        <v>1796218.784582759</v>
      </c>
      <c r="L79" s="15">
        <f t="shared" si="12"/>
        <v>19.32306021973486</v>
      </c>
    </row>
    <row r="80" spans="1:12" x14ac:dyDescent="0.2">
      <c r="A80" s="16">
        <v>71</v>
      </c>
      <c r="B80" s="52">
        <v>7</v>
      </c>
      <c r="C80" s="50">
        <v>1364</v>
      </c>
      <c r="D80" s="50">
        <v>1336</v>
      </c>
      <c r="E80" s="13">
        <v>0.5</v>
      </c>
      <c r="F80" s="14">
        <f t="shared" si="10"/>
        <v>5.185185185185185E-3</v>
      </c>
      <c r="G80" s="14">
        <f t="shared" si="7"/>
        <v>5.171776874769116E-3</v>
      </c>
      <c r="H80" s="12">
        <f t="shared" si="13"/>
        <v>92439.394919042155</v>
      </c>
      <c r="I80" s="12">
        <f t="shared" si="11"/>
        <v>478.07592495995192</v>
      </c>
      <c r="J80" s="12">
        <f t="shared" si="8"/>
        <v>92200.356956562187</v>
      </c>
      <c r="K80" s="12">
        <f t="shared" si="9"/>
        <v>1703520.4557843918</v>
      </c>
      <c r="L80" s="15">
        <f t="shared" si="12"/>
        <v>18.428511537492476</v>
      </c>
    </row>
    <row r="81" spans="1:12" x14ac:dyDescent="0.2">
      <c r="A81" s="16">
        <v>72</v>
      </c>
      <c r="B81" s="52">
        <v>8</v>
      </c>
      <c r="C81" s="50">
        <v>1272</v>
      </c>
      <c r="D81" s="50">
        <v>1261</v>
      </c>
      <c r="E81" s="13">
        <v>0.5</v>
      </c>
      <c r="F81" s="14">
        <f t="shared" si="10"/>
        <v>6.3166206079747333E-3</v>
      </c>
      <c r="G81" s="14">
        <f t="shared" si="7"/>
        <v>6.2967335694608419E-3</v>
      </c>
      <c r="H81" s="12">
        <f t="shared" si="13"/>
        <v>91961.318994082205</v>
      </c>
      <c r="I81" s="12">
        <f t="shared" si="11"/>
        <v>579.05592440193436</v>
      </c>
      <c r="J81" s="12">
        <f t="shared" si="8"/>
        <v>91671.791031881236</v>
      </c>
      <c r="K81" s="12">
        <f t="shared" si="9"/>
        <v>1611320.0988278296</v>
      </c>
      <c r="L81" s="15">
        <f t="shared" si="12"/>
        <v>17.521715830669191</v>
      </c>
    </row>
    <row r="82" spans="1:12" x14ac:dyDescent="0.2">
      <c r="A82" s="16">
        <v>73</v>
      </c>
      <c r="B82" s="52">
        <v>11</v>
      </c>
      <c r="C82" s="50">
        <v>1197</v>
      </c>
      <c r="D82" s="50">
        <v>1336</v>
      </c>
      <c r="E82" s="13">
        <v>0.5</v>
      </c>
      <c r="F82" s="14">
        <f t="shared" si="10"/>
        <v>8.6853533359652589E-3</v>
      </c>
      <c r="G82" s="14">
        <f t="shared" si="7"/>
        <v>8.6477987421383646E-3</v>
      </c>
      <c r="H82" s="12">
        <f t="shared" si="13"/>
        <v>91382.263069680266</v>
      </c>
      <c r="I82" s="12">
        <f t="shared" si="11"/>
        <v>790.25541962773809</v>
      </c>
      <c r="J82" s="12">
        <f t="shared" si="8"/>
        <v>90987.135359866399</v>
      </c>
      <c r="K82" s="12">
        <f t="shared" si="9"/>
        <v>1519648.3077959483</v>
      </c>
      <c r="L82" s="15">
        <f t="shared" si="12"/>
        <v>16.629576208210068</v>
      </c>
    </row>
    <row r="83" spans="1:12" x14ac:dyDescent="0.2">
      <c r="A83" s="16">
        <v>74</v>
      </c>
      <c r="B83" s="52">
        <v>14</v>
      </c>
      <c r="C83" s="50">
        <v>901</v>
      </c>
      <c r="D83" s="50">
        <v>1241</v>
      </c>
      <c r="E83" s="13">
        <v>0.5</v>
      </c>
      <c r="F83" s="14">
        <f t="shared" si="10"/>
        <v>1.3071895424836602E-2</v>
      </c>
      <c r="G83" s="14">
        <f t="shared" si="7"/>
        <v>1.2987012987012988E-2</v>
      </c>
      <c r="H83" s="12">
        <f t="shared" si="13"/>
        <v>90592.007650052532</v>
      </c>
      <c r="I83" s="12">
        <f t="shared" si="11"/>
        <v>1176.5195798708121</v>
      </c>
      <c r="J83" s="12">
        <f t="shared" si="8"/>
        <v>90003.747860117117</v>
      </c>
      <c r="K83" s="12">
        <f t="shared" si="9"/>
        <v>1428661.172436082</v>
      </c>
      <c r="L83" s="15">
        <f t="shared" si="12"/>
        <v>15.770278300430773</v>
      </c>
    </row>
    <row r="84" spans="1:12" x14ac:dyDescent="0.2">
      <c r="A84" s="16">
        <v>75</v>
      </c>
      <c r="B84" s="52">
        <v>13</v>
      </c>
      <c r="C84" s="50">
        <v>775</v>
      </c>
      <c r="D84" s="50">
        <v>1169</v>
      </c>
      <c r="E84" s="13">
        <v>0.5</v>
      </c>
      <c r="F84" s="14">
        <f t="shared" si="10"/>
        <v>1.3374485596707819E-2</v>
      </c>
      <c r="G84" s="14">
        <f t="shared" si="7"/>
        <v>1.3285641287685231E-2</v>
      </c>
      <c r="H84" s="12">
        <f t="shared" si="13"/>
        <v>89415.488070181716</v>
      </c>
      <c r="I84" s="12">
        <f t="shared" si="11"/>
        <v>1187.9421000637324</v>
      </c>
      <c r="J84" s="12">
        <f t="shared" si="8"/>
        <v>88821.51702014984</v>
      </c>
      <c r="K84" s="12">
        <f t="shared" si="9"/>
        <v>1338657.4245759649</v>
      </c>
      <c r="L84" s="15">
        <f t="shared" si="12"/>
        <v>14.971203014910126</v>
      </c>
    </row>
    <row r="85" spans="1:12" x14ac:dyDescent="0.2">
      <c r="A85" s="16">
        <v>76</v>
      </c>
      <c r="B85" s="52">
        <v>16</v>
      </c>
      <c r="C85" s="50">
        <v>1018</v>
      </c>
      <c r="D85" s="50">
        <v>879</v>
      </c>
      <c r="E85" s="13">
        <v>0.5</v>
      </c>
      <c r="F85" s="14">
        <f t="shared" si="10"/>
        <v>1.6868740115972589E-2</v>
      </c>
      <c r="G85" s="14">
        <f t="shared" si="7"/>
        <v>1.6727652901202299E-2</v>
      </c>
      <c r="H85" s="12">
        <f t="shared" si="13"/>
        <v>88227.545970117979</v>
      </c>
      <c r="I85" s="12">
        <f t="shared" si="11"/>
        <v>1475.8397653130032</v>
      </c>
      <c r="J85" s="12">
        <f t="shared" si="8"/>
        <v>87489.626087461467</v>
      </c>
      <c r="K85" s="12">
        <f t="shared" si="9"/>
        <v>1249835.9075558151</v>
      </c>
      <c r="L85" s="15">
        <f t="shared" si="12"/>
        <v>14.166050906358942</v>
      </c>
    </row>
    <row r="86" spans="1:12" x14ac:dyDescent="0.2">
      <c r="A86" s="16">
        <v>77</v>
      </c>
      <c r="B86" s="52">
        <v>16</v>
      </c>
      <c r="C86" s="50">
        <v>549</v>
      </c>
      <c r="D86" s="50">
        <v>753</v>
      </c>
      <c r="E86" s="13">
        <v>0.5</v>
      </c>
      <c r="F86" s="14">
        <f t="shared" si="10"/>
        <v>2.4577572964669739E-2</v>
      </c>
      <c r="G86" s="14">
        <f t="shared" si="7"/>
        <v>2.4279210925644917E-2</v>
      </c>
      <c r="H86" s="12">
        <f t="shared" si="13"/>
        <v>86751.70620480497</v>
      </c>
      <c r="I86" s="12">
        <f t="shared" si="11"/>
        <v>2106.2629731060388</v>
      </c>
      <c r="J86" s="12">
        <f t="shared" si="8"/>
        <v>85698.574718251941</v>
      </c>
      <c r="K86" s="12">
        <f t="shared" si="9"/>
        <v>1162346.2814683537</v>
      </c>
      <c r="L86" s="15">
        <f t="shared" si="12"/>
        <v>13.398540873931239</v>
      </c>
    </row>
    <row r="87" spans="1:12" x14ac:dyDescent="0.2">
      <c r="A87" s="16">
        <v>78</v>
      </c>
      <c r="B87" s="52">
        <v>7</v>
      </c>
      <c r="C87" s="50">
        <v>633</v>
      </c>
      <c r="D87" s="50">
        <v>987</v>
      </c>
      <c r="E87" s="13">
        <v>0.5</v>
      </c>
      <c r="F87" s="14">
        <f t="shared" si="10"/>
        <v>8.6419753086419745E-3</v>
      </c>
      <c r="G87" s="14">
        <f t="shared" si="7"/>
        <v>8.6047940995697594E-3</v>
      </c>
      <c r="H87" s="12">
        <f t="shared" si="13"/>
        <v>84645.443231698926</v>
      </c>
      <c r="I87" s="12">
        <f t="shared" si="11"/>
        <v>728.35661047558995</v>
      </c>
      <c r="J87" s="12">
        <f t="shared" si="8"/>
        <v>84281.264926461139</v>
      </c>
      <c r="K87" s="12">
        <f t="shared" si="9"/>
        <v>1076647.7067501016</v>
      </c>
      <c r="L87" s="15">
        <f t="shared" si="12"/>
        <v>12.719499900343214</v>
      </c>
    </row>
    <row r="88" spans="1:12" x14ac:dyDescent="0.2">
      <c r="A88" s="16">
        <v>79</v>
      </c>
      <c r="B88" s="52">
        <v>13</v>
      </c>
      <c r="C88" s="50">
        <v>680</v>
      </c>
      <c r="D88" s="50">
        <v>522</v>
      </c>
      <c r="E88" s="13">
        <v>0.5</v>
      </c>
      <c r="F88" s="14">
        <f t="shared" si="10"/>
        <v>2.1630615640599003E-2</v>
      </c>
      <c r="G88" s="14">
        <f t="shared" si="7"/>
        <v>2.1399176954732511E-2</v>
      </c>
      <c r="H88" s="12">
        <f t="shared" si="13"/>
        <v>83917.086621223338</v>
      </c>
      <c r="I88" s="12">
        <f t="shared" si="11"/>
        <v>1795.7565861331743</v>
      </c>
      <c r="J88" s="12">
        <f t="shared" si="8"/>
        <v>83019.208328156761</v>
      </c>
      <c r="K88" s="12">
        <f t="shared" si="9"/>
        <v>992366.44182364061</v>
      </c>
      <c r="L88" s="15">
        <f t="shared" si="12"/>
        <v>11.825558795944458</v>
      </c>
    </row>
    <row r="89" spans="1:12" x14ac:dyDescent="0.2">
      <c r="A89" s="16">
        <v>80</v>
      </c>
      <c r="B89" s="52">
        <v>14</v>
      </c>
      <c r="C89" s="50">
        <v>662</v>
      </c>
      <c r="D89" s="50">
        <v>599</v>
      </c>
      <c r="E89" s="13">
        <v>0.5</v>
      </c>
      <c r="F89" s="14">
        <f t="shared" si="10"/>
        <v>2.2204599524187154E-2</v>
      </c>
      <c r="G89" s="14">
        <f t="shared" si="7"/>
        <v>2.1960784313725491E-2</v>
      </c>
      <c r="H89" s="12">
        <f t="shared" si="13"/>
        <v>82121.33003509017</v>
      </c>
      <c r="I89" s="12">
        <f t="shared" si="11"/>
        <v>1803.4488164568822</v>
      </c>
      <c r="J89" s="12">
        <f t="shared" si="8"/>
        <v>81219.605626861739</v>
      </c>
      <c r="K89" s="12">
        <f t="shared" si="9"/>
        <v>909347.23349548387</v>
      </c>
      <c r="L89" s="15">
        <f t="shared" si="12"/>
        <v>11.073216095098836</v>
      </c>
    </row>
    <row r="90" spans="1:12" x14ac:dyDescent="0.2">
      <c r="A90" s="16">
        <v>81</v>
      </c>
      <c r="B90" s="52">
        <v>19</v>
      </c>
      <c r="C90" s="50">
        <v>625</v>
      </c>
      <c r="D90" s="50">
        <v>634</v>
      </c>
      <c r="E90" s="13">
        <v>0.5</v>
      </c>
      <c r="F90" s="14">
        <f t="shared" si="10"/>
        <v>3.0182684670373314E-2</v>
      </c>
      <c r="G90" s="14">
        <f t="shared" si="7"/>
        <v>2.9733959311424103E-2</v>
      </c>
      <c r="H90" s="12">
        <f t="shared" si="13"/>
        <v>80317.881218633294</v>
      </c>
      <c r="I90" s="12">
        <f t="shared" si="11"/>
        <v>2388.1686121346365</v>
      </c>
      <c r="J90" s="12">
        <f t="shared" si="8"/>
        <v>79123.796912565973</v>
      </c>
      <c r="K90" s="12">
        <f t="shared" si="9"/>
        <v>828127.62786862219</v>
      </c>
      <c r="L90" s="15">
        <f t="shared" si="12"/>
        <v>10.310625919206908</v>
      </c>
    </row>
    <row r="91" spans="1:12" x14ac:dyDescent="0.2">
      <c r="A91" s="16">
        <v>82</v>
      </c>
      <c r="B91" s="52">
        <v>21</v>
      </c>
      <c r="C91" s="50">
        <v>513</v>
      </c>
      <c r="D91" s="50">
        <v>636</v>
      </c>
      <c r="E91" s="13">
        <v>0.5</v>
      </c>
      <c r="F91" s="14">
        <f t="shared" si="10"/>
        <v>3.6553524804177548E-2</v>
      </c>
      <c r="G91" s="14">
        <f t="shared" si="7"/>
        <v>3.5897435897435902E-2</v>
      </c>
      <c r="H91" s="12">
        <f t="shared" si="13"/>
        <v>77929.712606498651</v>
      </c>
      <c r="I91" s="12">
        <f t="shared" si="11"/>
        <v>2797.4768627973876</v>
      </c>
      <c r="J91" s="12">
        <f t="shared" si="8"/>
        <v>76530.974175099967</v>
      </c>
      <c r="K91" s="12">
        <f t="shared" si="9"/>
        <v>749003.83095605625</v>
      </c>
      <c r="L91" s="15">
        <f t="shared" si="12"/>
        <v>9.6112741328600251</v>
      </c>
    </row>
    <row r="92" spans="1:12" x14ac:dyDescent="0.2">
      <c r="A92" s="16">
        <v>83</v>
      </c>
      <c r="B92" s="52">
        <v>20</v>
      </c>
      <c r="C92" s="50">
        <v>483</v>
      </c>
      <c r="D92" s="50">
        <v>583</v>
      </c>
      <c r="E92" s="13">
        <v>0.5</v>
      </c>
      <c r="F92" s="14">
        <f t="shared" si="10"/>
        <v>3.7523452157598502E-2</v>
      </c>
      <c r="G92" s="14">
        <f t="shared" si="7"/>
        <v>3.6832412523020261E-2</v>
      </c>
      <c r="H92" s="12">
        <f t="shared" si="13"/>
        <v>75132.235743701269</v>
      </c>
      <c r="I92" s="12">
        <f t="shared" si="11"/>
        <v>2767.3015006888131</v>
      </c>
      <c r="J92" s="12">
        <f t="shared" si="8"/>
        <v>73748.584993356853</v>
      </c>
      <c r="K92" s="12">
        <f t="shared" si="9"/>
        <v>672472.85678095627</v>
      </c>
      <c r="L92" s="15">
        <f t="shared" si="12"/>
        <v>8.9505237016367261</v>
      </c>
    </row>
    <row r="93" spans="1:12" x14ac:dyDescent="0.2">
      <c r="A93" s="16">
        <v>84</v>
      </c>
      <c r="B93" s="52">
        <v>26</v>
      </c>
      <c r="C93" s="50">
        <v>479</v>
      </c>
      <c r="D93" s="50">
        <v>467</v>
      </c>
      <c r="E93" s="13">
        <v>0.5</v>
      </c>
      <c r="F93" s="14">
        <f t="shared" si="10"/>
        <v>5.4968287526427059E-2</v>
      </c>
      <c r="G93" s="14">
        <f t="shared" si="7"/>
        <v>5.3497942386831268E-2</v>
      </c>
      <c r="H93" s="12">
        <f t="shared" si="13"/>
        <v>72364.934243012452</v>
      </c>
      <c r="I93" s="12">
        <f t="shared" si="11"/>
        <v>3871.3750829595133</v>
      </c>
      <c r="J93" s="12">
        <f t="shared" si="8"/>
        <v>70429.246701532698</v>
      </c>
      <c r="K93" s="12">
        <f t="shared" si="9"/>
        <v>598724.27178759943</v>
      </c>
      <c r="L93" s="15">
        <f t="shared" si="12"/>
        <v>8.2736794837260863</v>
      </c>
    </row>
    <row r="94" spans="1:12" x14ac:dyDescent="0.2">
      <c r="A94" s="16">
        <v>85</v>
      </c>
      <c r="B94" s="52">
        <v>21</v>
      </c>
      <c r="C94" s="50">
        <v>384</v>
      </c>
      <c r="D94" s="50">
        <v>428</v>
      </c>
      <c r="E94" s="13">
        <v>0.5</v>
      </c>
      <c r="F94" s="14">
        <f t="shared" si="10"/>
        <v>5.1724137931034482E-2</v>
      </c>
      <c r="G94" s="14">
        <f t="shared" si="7"/>
        <v>5.0420168067226885E-2</v>
      </c>
      <c r="H94" s="12">
        <f t="shared" si="13"/>
        <v>68493.559160052944</v>
      </c>
      <c r="I94" s="12">
        <f t="shared" si="11"/>
        <v>3453.4567643724172</v>
      </c>
      <c r="J94" s="12">
        <f t="shared" si="8"/>
        <v>66766.830777866737</v>
      </c>
      <c r="K94" s="12">
        <f t="shared" si="9"/>
        <v>528295.02508606669</v>
      </c>
      <c r="L94" s="15">
        <f t="shared" si="12"/>
        <v>7.7130613675888631</v>
      </c>
    </row>
    <row r="95" spans="1:12" x14ac:dyDescent="0.2">
      <c r="A95" s="16">
        <v>86</v>
      </c>
      <c r="B95" s="52">
        <v>18</v>
      </c>
      <c r="C95" s="50">
        <v>345</v>
      </c>
      <c r="D95" s="50">
        <v>418</v>
      </c>
      <c r="E95" s="13">
        <v>0.5</v>
      </c>
      <c r="F95" s="14">
        <f t="shared" si="10"/>
        <v>4.7182175622542594E-2</v>
      </c>
      <c r="G95" s="14">
        <f t="shared" si="7"/>
        <v>4.6094750320102434E-2</v>
      </c>
      <c r="H95" s="12">
        <f t="shared" si="13"/>
        <v>65040.102395680529</v>
      </c>
      <c r="I95" s="12">
        <f t="shared" si="11"/>
        <v>2998.0072807227903</v>
      </c>
      <c r="J95" s="12">
        <f t="shared" si="8"/>
        <v>63541.09875531913</v>
      </c>
      <c r="K95" s="12">
        <f t="shared" si="9"/>
        <v>461528.19430819992</v>
      </c>
      <c r="L95" s="15">
        <f t="shared" si="12"/>
        <v>7.0960557764873862</v>
      </c>
    </row>
    <row r="96" spans="1:12" x14ac:dyDescent="0.2">
      <c r="A96" s="16">
        <v>87</v>
      </c>
      <c r="B96" s="52">
        <v>25</v>
      </c>
      <c r="C96" s="50">
        <v>310</v>
      </c>
      <c r="D96" s="50">
        <v>358</v>
      </c>
      <c r="E96" s="13">
        <v>0.5</v>
      </c>
      <c r="F96" s="14">
        <f t="shared" si="10"/>
        <v>7.4850299401197598E-2</v>
      </c>
      <c r="G96" s="14">
        <f t="shared" si="7"/>
        <v>7.2150072150072145E-2</v>
      </c>
      <c r="H96" s="12">
        <f t="shared" si="13"/>
        <v>62042.095114957738</v>
      </c>
      <c r="I96" s="12">
        <f t="shared" si="11"/>
        <v>4476.3416388858395</v>
      </c>
      <c r="J96" s="12">
        <f t="shared" si="8"/>
        <v>59803.924295514822</v>
      </c>
      <c r="K96" s="12">
        <f t="shared" si="9"/>
        <v>397987.09555288078</v>
      </c>
      <c r="L96" s="15">
        <f t="shared" si="12"/>
        <v>6.4147913576330859</v>
      </c>
    </row>
    <row r="97" spans="1:12" x14ac:dyDescent="0.2">
      <c r="A97" s="16">
        <v>88</v>
      </c>
      <c r="B97" s="52">
        <v>21</v>
      </c>
      <c r="C97" s="50">
        <v>271</v>
      </c>
      <c r="D97" s="50">
        <v>303</v>
      </c>
      <c r="E97" s="13">
        <v>0.5</v>
      </c>
      <c r="F97" s="14">
        <f t="shared" si="10"/>
        <v>7.3170731707317069E-2</v>
      </c>
      <c r="G97" s="14">
        <f t="shared" si="7"/>
        <v>7.0588235294117646E-2</v>
      </c>
      <c r="H97" s="12">
        <f t="shared" si="13"/>
        <v>57565.753476071899</v>
      </c>
      <c r="I97" s="12">
        <f t="shared" si="11"/>
        <v>4063.4649512521341</v>
      </c>
      <c r="J97" s="12">
        <f t="shared" si="8"/>
        <v>55534.021000445828</v>
      </c>
      <c r="K97" s="12">
        <f t="shared" si="9"/>
        <v>338183.17125736596</v>
      </c>
      <c r="L97" s="15">
        <f t="shared" si="12"/>
        <v>5.8747284772001995</v>
      </c>
    </row>
    <row r="98" spans="1:12" x14ac:dyDescent="0.2">
      <c r="A98" s="16">
        <v>89</v>
      </c>
      <c r="B98" s="52">
        <v>28</v>
      </c>
      <c r="C98" s="50">
        <v>214</v>
      </c>
      <c r="D98" s="50">
        <v>268</v>
      </c>
      <c r="E98" s="13">
        <v>0.5</v>
      </c>
      <c r="F98" s="14">
        <f t="shared" si="10"/>
        <v>0.11618257261410789</v>
      </c>
      <c r="G98" s="14">
        <f t="shared" si="7"/>
        <v>0.10980392156862745</v>
      </c>
      <c r="H98" s="12">
        <f t="shared" si="13"/>
        <v>53502.288524819764</v>
      </c>
      <c r="I98" s="12">
        <f t="shared" si="11"/>
        <v>5874.7610929213861</v>
      </c>
      <c r="J98" s="12">
        <f t="shared" si="8"/>
        <v>50564.907978359071</v>
      </c>
      <c r="K98" s="12">
        <f>K99+J98</f>
        <v>282649.15025692014</v>
      </c>
      <c r="L98" s="15">
        <f t="shared" si="12"/>
        <v>5.2829357033166708</v>
      </c>
    </row>
    <row r="99" spans="1:12" x14ac:dyDescent="0.2">
      <c r="A99" s="16">
        <v>90</v>
      </c>
      <c r="B99" s="52">
        <v>28</v>
      </c>
      <c r="C99" s="50">
        <v>151</v>
      </c>
      <c r="D99" s="50">
        <v>216</v>
      </c>
      <c r="E99" s="13">
        <v>0.5</v>
      </c>
      <c r="F99" s="25">
        <f t="shared" si="10"/>
        <v>0.15258855585831063</v>
      </c>
      <c r="G99" s="25">
        <f t="shared" si="7"/>
        <v>0.14177215189873418</v>
      </c>
      <c r="H99" s="26">
        <f t="shared" si="13"/>
        <v>47627.527431898379</v>
      </c>
      <c r="I99" s="26">
        <f t="shared" si="11"/>
        <v>6752.2570536362264</v>
      </c>
      <c r="J99" s="26">
        <f t="shared" si="8"/>
        <v>44251.39890508027</v>
      </c>
      <c r="K99" s="26">
        <f t="shared" ref="K99:K108" si="14">K100+J99</f>
        <v>232084.24227856105</v>
      </c>
      <c r="L99" s="17">
        <f t="shared" si="12"/>
        <v>4.8729013407301807</v>
      </c>
    </row>
    <row r="100" spans="1:12" x14ac:dyDescent="0.2">
      <c r="A100" s="16">
        <v>91</v>
      </c>
      <c r="B100" s="52">
        <v>30</v>
      </c>
      <c r="C100" s="50">
        <v>152</v>
      </c>
      <c r="D100" s="50">
        <v>163</v>
      </c>
      <c r="E100" s="13">
        <v>0.5</v>
      </c>
      <c r="F100" s="25">
        <f t="shared" si="10"/>
        <v>0.19047619047619047</v>
      </c>
      <c r="G100" s="25">
        <f t="shared" si="7"/>
        <v>0.17391304347826084</v>
      </c>
      <c r="H100" s="26">
        <f t="shared" si="13"/>
        <v>40875.270378262154</v>
      </c>
      <c r="I100" s="26">
        <f t="shared" si="11"/>
        <v>7108.7426744803734</v>
      </c>
      <c r="J100" s="26">
        <f t="shared" si="8"/>
        <v>37320.899041021963</v>
      </c>
      <c r="K100" s="26">
        <f t="shared" si="14"/>
        <v>187832.84337348078</v>
      </c>
      <c r="L100" s="17">
        <f t="shared" si="12"/>
        <v>4.5952685238596489</v>
      </c>
    </row>
    <row r="101" spans="1:12" x14ac:dyDescent="0.2">
      <c r="A101" s="16">
        <v>92</v>
      </c>
      <c r="B101" s="52">
        <v>17</v>
      </c>
      <c r="C101" s="50">
        <v>145</v>
      </c>
      <c r="D101" s="50">
        <v>124</v>
      </c>
      <c r="E101" s="13">
        <v>0.5</v>
      </c>
      <c r="F101" s="25">
        <f t="shared" si="10"/>
        <v>0.12639405204460966</v>
      </c>
      <c r="G101" s="25">
        <f t="shared" si="7"/>
        <v>0.11888111888111887</v>
      </c>
      <c r="H101" s="26">
        <f t="shared" si="13"/>
        <v>33766.52770378178</v>
      </c>
      <c r="I101" s="26">
        <f t="shared" si="11"/>
        <v>4014.2025941558754</v>
      </c>
      <c r="J101" s="26">
        <f t="shared" si="8"/>
        <v>31759.426406703842</v>
      </c>
      <c r="K101" s="26">
        <f t="shared" si="14"/>
        <v>150511.94433245881</v>
      </c>
      <c r="L101" s="17">
        <f t="shared" si="12"/>
        <v>4.4574303183564172</v>
      </c>
    </row>
    <row r="102" spans="1:12" x14ac:dyDescent="0.2">
      <c r="A102" s="16">
        <v>93</v>
      </c>
      <c r="B102" s="52">
        <v>15</v>
      </c>
      <c r="C102" s="50">
        <v>121</v>
      </c>
      <c r="D102" s="50">
        <v>104</v>
      </c>
      <c r="E102" s="13">
        <v>0.5</v>
      </c>
      <c r="F102" s="25">
        <f t="shared" si="10"/>
        <v>0.13333333333333333</v>
      </c>
      <c r="G102" s="25">
        <f t="shared" si="7"/>
        <v>0.125</v>
      </c>
      <c r="H102" s="26">
        <f t="shared" si="13"/>
        <v>29752.325109625905</v>
      </c>
      <c r="I102" s="26">
        <f t="shared" si="11"/>
        <v>3719.0406387032381</v>
      </c>
      <c r="J102" s="26">
        <f t="shared" si="8"/>
        <v>27892.804790274284</v>
      </c>
      <c r="K102" s="26">
        <f t="shared" si="14"/>
        <v>118752.51792575496</v>
      </c>
      <c r="L102" s="17">
        <f t="shared" si="12"/>
        <v>3.9913693295632355</v>
      </c>
    </row>
    <row r="103" spans="1:12" x14ac:dyDescent="0.2">
      <c r="A103" s="16">
        <v>94</v>
      </c>
      <c r="B103" s="52">
        <v>17</v>
      </c>
      <c r="C103" s="50">
        <v>100</v>
      </c>
      <c r="D103" s="50">
        <v>101</v>
      </c>
      <c r="E103" s="13">
        <v>0.5</v>
      </c>
      <c r="F103" s="25">
        <f t="shared" si="10"/>
        <v>0.1691542288557214</v>
      </c>
      <c r="G103" s="25">
        <f t="shared" si="7"/>
        <v>0.15596330275229359</v>
      </c>
      <c r="H103" s="26">
        <f t="shared" si="13"/>
        <v>26033.284470922667</v>
      </c>
      <c r="I103" s="26">
        <f t="shared" si="11"/>
        <v>4060.237027575095</v>
      </c>
      <c r="J103" s="26">
        <f t="shared" si="8"/>
        <v>24003.165957135119</v>
      </c>
      <c r="K103" s="26">
        <f t="shared" si="14"/>
        <v>90859.713135480677</v>
      </c>
      <c r="L103" s="17">
        <f t="shared" si="12"/>
        <v>3.4901363766436977</v>
      </c>
    </row>
    <row r="104" spans="1:12" x14ac:dyDescent="0.2">
      <c r="A104" s="16">
        <v>95</v>
      </c>
      <c r="B104" s="52">
        <v>17</v>
      </c>
      <c r="C104" s="50">
        <v>67</v>
      </c>
      <c r="D104" s="50">
        <v>86</v>
      </c>
      <c r="E104" s="13">
        <v>0.5</v>
      </c>
      <c r="F104" s="25">
        <f t="shared" si="10"/>
        <v>0.22222222222222221</v>
      </c>
      <c r="G104" s="25">
        <f t="shared" si="7"/>
        <v>0.19999999999999998</v>
      </c>
      <c r="H104" s="26">
        <f t="shared" si="13"/>
        <v>21973.047443347572</v>
      </c>
      <c r="I104" s="26">
        <f t="shared" si="11"/>
        <v>4394.6094886695137</v>
      </c>
      <c r="J104" s="26">
        <f t="shared" si="8"/>
        <v>19775.742699012815</v>
      </c>
      <c r="K104" s="26">
        <f t="shared" si="14"/>
        <v>66856.547178345558</v>
      </c>
      <c r="L104" s="17">
        <f t="shared" si="12"/>
        <v>3.0426615766756853</v>
      </c>
    </row>
    <row r="105" spans="1:12" x14ac:dyDescent="0.2">
      <c r="A105" s="16">
        <v>96</v>
      </c>
      <c r="B105" s="52">
        <v>11</v>
      </c>
      <c r="C105" s="50">
        <v>48</v>
      </c>
      <c r="D105" s="50">
        <v>62</v>
      </c>
      <c r="E105" s="13">
        <v>0.5</v>
      </c>
      <c r="F105" s="25">
        <f t="shared" si="10"/>
        <v>0.2</v>
      </c>
      <c r="G105" s="25">
        <f t="shared" si="7"/>
        <v>0.18181818181818182</v>
      </c>
      <c r="H105" s="26">
        <f t="shared" si="13"/>
        <v>17578.437954678058</v>
      </c>
      <c r="I105" s="26">
        <f t="shared" si="11"/>
        <v>3196.0796281232833</v>
      </c>
      <c r="J105" s="26">
        <f t="shared" si="8"/>
        <v>15980.398140616417</v>
      </c>
      <c r="K105" s="26">
        <f t="shared" si="14"/>
        <v>47080.804479332743</v>
      </c>
      <c r="L105" s="17">
        <f t="shared" si="12"/>
        <v>2.6783269708446062</v>
      </c>
    </row>
    <row r="106" spans="1:12" x14ac:dyDescent="0.2">
      <c r="A106" s="16">
        <v>97</v>
      </c>
      <c r="B106" s="52">
        <v>10</v>
      </c>
      <c r="C106" s="50">
        <v>31</v>
      </c>
      <c r="D106" s="50">
        <v>36</v>
      </c>
      <c r="E106" s="13">
        <v>0.5</v>
      </c>
      <c r="F106" s="25">
        <f t="shared" si="10"/>
        <v>0.29850746268656714</v>
      </c>
      <c r="G106" s="25">
        <f t="shared" si="7"/>
        <v>0.25974025974025972</v>
      </c>
      <c r="H106" s="26">
        <f t="shared" si="13"/>
        <v>14382.358326554775</v>
      </c>
      <c r="I106" s="26">
        <f t="shared" si="11"/>
        <v>3735.6774874168245</v>
      </c>
      <c r="J106" s="26">
        <f t="shared" si="8"/>
        <v>12514.519582846364</v>
      </c>
      <c r="K106" s="26">
        <f t="shared" si="14"/>
        <v>31100.406338716326</v>
      </c>
      <c r="L106" s="17">
        <f t="shared" si="12"/>
        <v>2.1623996310322968</v>
      </c>
    </row>
    <row r="107" spans="1:12" x14ac:dyDescent="0.2">
      <c r="A107" s="16">
        <v>98</v>
      </c>
      <c r="B107" s="52">
        <v>6</v>
      </c>
      <c r="C107" s="50">
        <v>26</v>
      </c>
      <c r="D107" s="50">
        <v>32</v>
      </c>
      <c r="E107" s="13">
        <v>0.5</v>
      </c>
      <c r="F107" s="25">
        <f t="shared" si="10"/>
        <v>0.20689655172413793</v>
      </c>
      <c r="G107" s="25">
        <f t="shared" si="7"/>
        <v>0.1875</v>
      </c>
      <c r="H107" s="26">
        <f t="shared" si="13"/>
        <v>10646.680839137951</v>
      </c>
      <c r="I107" s="26">
        <f t="shared" si="11"/>
        <v>1996.2526573383657</v>
      </c>
      <c r="J107" s="26">
        <f t="shared" si="8"/>
        <v>9648.5545104687681</v>
      </c>
      <c r="K107" s="26">
        <f t="shared" si="14"/>
        <v>18585.886755869964</v>
      </c>
      <c r="L107" s="17">
        <f t="shared" si="12"/>
        <v>1.7456977471839799</v>
      </c>
    </row>
    <row r="108" spans="1:12" x14ac:dyDescent="0.2">
      <c r="A108" s="16">
        <v>99</v>
      </c>
      <c r="B108" s="52">
        <v>5</v>
      </c>
      <c r="C108" s="50">
        <v>18</v>
      </c>
      <c r="D108" s="50">
        <v>11</v>
      </c>
      <c r="E108" s="13">
        <v>0.5</v>
      </c>
      <c r="F108" s="25">
        <f t="shared" si="10"/>
        <v>0.34482758620689657</v>
      </c>
      <c r="G108" s="25">
        <f t="shared" si="7"/>
        <v>0.29411764705882354</v>
      </c>
      <c r="H108" s="26">
        <f t="shared" si="13"/>
        <v>8650.4281817995852</v>
      </c>
      <c r="I108" s="26">
        <f t="shared" si="11"/>
        <v>2544.2435828822308</v>
      </c>
      <c r="J108" s="26">
        <f t="shared" si="8"/>
        <v>7378.3063903584698</v>
      </c>
      <c r="K108" s="26">
        <f t="shared" si="14"/>
        <v>8937.3322454011977</v>
      </c>
      <c r="L108" s="17">
        <f t="shared" si="12"/>
        <v>1.0331664580725906</v>
      </c>
    </row>
    <row r="109" spans="1:12" x14ac:dyDescent="0.2">
      <c r="A109" s="16" t="s">
        <v>24</v>
      </c>
      <c r="B109" s="8">
        <v>12</v>
      </c>
      <c r="C109" s="50">
        <v>43</v>
      </c>
      <c r="D109" s="50">
        <v>51</v>
      </c>
      <c r="E109" s="24"/>
      <c r="F109" s="25">
        <f>B109/((C109+D109)/2)</f>
        <v>0.25531914893617019</v>
      </c>
      <c r="G109" s="25">
        <v>1</v>
      </c>
      <c r="H109" s="26">
        <f>H108-I108</f>
        <v>6106.1845989173544</v>
      </c>
      <c r="I109" s="26">
        <f>H109*G109</f>
        <v>6106.1845989173544</v>
      </c>
      <c r="J109" s="26">
        <f>H109*F109</f>
        <v>1559.0258550427286</v>
      </c>
      <c r="K109" s="26">
        <f>J109</f>
        <v>1559.0258550427286</v>
      </c>
      <c r="L109" s="17">
        <f>K109/H109</f>
        <v>0.25531914893617019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102" x14ac:dyDescent="0.2">
      <c r="A6" s="54" t="s">
        <v>0</v>
      </c>
      <c r="B6" s="55" t="s">
        <v>36</v>
      </c>
      <c r="C6" s="74" t="s">
        <v>37</v>
      </c>
      <c r="D6" s="74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ht="14.25" x14ac:dyDescent="0.2">
      <c r="A7" s="57"/>
      <c r="B7" s="58"/>
      <c r="C7" s="59">
        <v>42736</v>
      </c>
      <c r="D7" s="60">
        <v>43101</v>
      </c>
      <c r="E7" s="61" t="s">
        <v>3</v>
      </c>
      <c r="F7" s="61" t="s">
        <v>4</v>
      </c>
      <c r="G7" s="61" t="s">
        <v>5</v>
      </c>
      <c r="H7" s="54" t="s">
        <v>6</v>
      </c>
      <c r="I7" s="54" t="s">
        <v>7</v>
      </c>
      <c r="J7" s="54" t="s">
        <v>8</v>
      </c>
      <c r="K7" s="54" t="s">
        <v>9</v>
      </c>
      <c r="L7" s="61" t="s">
        <v>10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2">
        <v>1</v>
      </c>
      <c r="C9" s="50">
        <v>782</v>
      </c>
      <c r="D9" s="50">
        <v>782</v>
      </c>
      <c r="E9" s="13">
        <v>0</v>
      </c>
      <c r="F9" s="14">
        <f>B9/((C9+D9)/2)</f>
        <v>1.2787723785166241E-3</v>
      </c>
      <c r="G9" s="14">
        <f t="shared" ref="G9:G72" si="0">F9/((1+(1-E9)*F9))</f>
        <v>1.277139208173691E-3</v>
      </c>
      <c r="H9" s="12">
        <v>100000</v>
      </c>
      <c r="I9" s="12">
        <f>H9*G9</f>
        <v>127.7139208173691</v>
      </c>
      <c r="J9" s="12">
        <f t="shared" ref="J9:J72" si="1">H10+I9*E9</f>
        <v>99872.286079182624</v>
      </c>
      <c r="K9" s="12">
        <f t="shared" ref="K9:K72" si="2">K10+J9</f>
        <v>8675456.9037511833</v>
      </c>
      <c r="L9" s="23">
        <f>K9/H9</f>
        <v>86.754569037511828</v>
      </c>
    </row>
    <row r="10" spans="1:13" x14ac:dyDescent="0.2">
      <c r="A10" s="16">
        <v>1</v>
      </c>
      <c r="B10" s="52">
        <v>0</v>
      </c>
      <c r="C10" s="50">
        <v>892</v>
      </c>
      <c r="D10" s="50">
        <v>892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99872.286079182624</v>
      </c>
      <c r="I10" s="12">
        <f t="shared" ref="I10:I73" si="4">H10*G10</f>
        <v>0</v>
      </c>
      <c r="J10" s="12">
        <f t="shared" si="1"/>
        <v>99872.286079182624</v>
      </c>
      <c r="K10" s="12">
        <f t="shared" si="2"/>
        <v>8575584.6176720001</v>
      </c>
      <c r="L10" s="15">
        <f t="shared" ref="L10:L73" si="5">K10/H10</f>
        <v>85.865508384107116</v>
      </c>
    </row>
    <row r="11" spans="1:13" x14ac:dyDescent="0.2">
      <c r="A11" s="16">
        <v>2</v>
      </c>
      <c r="B11" s="53">
        <v>0</v>
      </c>
      <c r="C11" s="50">
        <v>870</v>
      </c>
      <c r="D11" s="50">
        <v>870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99872.286079182624</v>
      </c>
      <c r="I11" s="12">
        <f t="shared" si="4"/>
        <v>0</v>
      </c>
      <c r="J11" s="12">
        <f t="shared" si="1"/>
        <v>99872.286079182624</v>
      </c>
      <c r="K11" s="12">
        <f t="shared" si="2"/>
        <v>8475712.3315928169</v>
      </c>
      <c r="L11" s="15">
        <f t="shared" si="5"/>
        <v>84.865508384107116</v>
      </c>
    </row>
    <row r="12" spans="1:13" x14ac:dyDescent="0.2">
      <c r="A12" s="16">
        <v>3</v>
      </c>
      <c r="B12" s="53">
        <v>0</v>
      </c>
      <c r="C12" s="50">
        <v>912</v>
      </c>
      <c r="D12" s="50">
        <v>912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99872.286079182624</v>
      </c>
      <c r="I12" s="12">
        <f t="shared" si="4"/>
        <v>0</v>
      </c>
      <c r="J12" s="12">
        <f t="shared" si="1"/>
        <v>99872.286079182624</v>
      </c>
      <c r="K12" s="12">
        <f t="shared" si="2"/>
        <v>8375840.0455136336</v>
      </c>
      <c r="L12" s="15">
        <f t="shared" si="5"/>
        <v>83.865508384107102</v>
      </c>
    </row>
    <row r="13" spans="1:13" x14ac:dyDescent="0.2">
      <c r="A13" s="16">
        <v>4</v>
      </c>
      <c r="B13" s="53">
        <v>0</v>
      </c>
      <c r="C13" s="50">
        <v>935</v>
      </c>
      <c r="D13" s="50">
        <v>935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99872.286079182624</v>
      </c>
      <c r="I13" s="12">
        <f t="shared" si="4"/>
        <v>0</v>
      </c>
      <c r="J13" s="12">
        <f t="shared" si="1"/>
        <v>99872.286079182624</v>
      </c>
      <c r="K13" s="12">
        <f t="shared" si="2"/>
        <v>8275967.7594344513</v>
      </c>
      <c r="L13" s="15">
        <f t="shared" si="5"/>
        <v>82.865508384107102</v>
      </c>
    </row>
    <row r="14" spans="1:13" x14ac:dyDescent="0.2">
      <c r="A14" s="16">
        <v>5</v>
      </c>
      <c r="B14" s="53">
        <v>0</v>
      </c>
      <c r="C14" s="50">
        <v>996</v>
      </c>
      <c r="D14" s="50">
        <v>996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99872.286079182624</v>
      </c>
      <c r="I14" s="12">
        <f t="shared" si="4"/>
        <v>0</v>
      </c>
      <c r="J14" s="12">
        <f t="shared" si="1"/>
        <v>99872.286079182624</v>
      </c>
      <c r="K14" s="12">
        <f t="shared" si="2"/>
        <v>8176095.4733552691</v>
      </c>
      <c r="L14" s="15">
        <f t="shared" si="5"/>
        <v>81.865508384107116</v>
      </c>
    </row>
    <row r="15" spans="1:13" x14ac:dyDescent="0.2">
      <c r="A15" s="16">
        <v>6</v>
      </c>
      <c r="B15" s="53">
        <v>0</v>
      </c>
      <c r="C15" s="50">
        <v>978</v>
      </c>
      <c r="D15" s="50">
        <v>978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99872.286079182624</v>
      </c>
      <c r="I15" s="12">
        <f t="shared" si="4"/>
        <v>0</v>
      </c>
      <c r="J15" s="12">
        <f t="shared" si="1"/>
        <v>99872.286079182624</v>
      </c>
      <c r="K15" s="12">
        <f t="shared" si="2"/>
        <v>8076223.1872760868</v>
      </c>
      <c r="L15" s="15">
        <f t="shared" si="5"/>
        <v>80.865508384107116</v>
      </c>
    </row>
    <row r="16" spans="1:13" x14ac:dyDescent="0.2">
      <c r="A16" s="16">
        <v>7</v>
      </c>
      <c r="B16" s="53">
        <v>0</v>
      </c>
      <c r="C16" s="50">
        <v>986</v>
      </c>
      <c r="D16" s="50">
        <v>986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99872.286079182624</v>
      </c>
      <c r="I16" s="12">
        <f t="shared" si="4"/>
        <v>0</v>
      </c>
      <c r="J16" s="12">
        <f t="shared" si="1"/>
        <v>99872.286079182624</v>
      </c>
      <c r="K16" s="12">
        <f t="shared" si="2"/>
        <v>7976350.9011969045</v>
      </c>
      <c r="L16" s="15">
        <f t="shared" si="5"/>
        <v>79.865508384107116</v>
      </c>
    </row>
    <row r="17" spans="1:12" x14ac:dyDescent="0.2">
      <c r="A17" s="16">
        <v>8</v>
      </c>
      <c r="B17" s="53">
        <v>0</v>
      </c>
      <c r="C17" s="50">
        <v>1063</v>
      </c>
      <c r="D17" s="50">
        <v>1063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99872.286079182624</v>
      </c>
      <c r="I17" s="12">
        <f t="shared" si="4"/>
        <v>0</v>
      </c>
      <c r="J17" s="12">
        <f t="shared" si="1"/>
        <v>99872.286079182624</v>
      </c>
      <c r="K17" s="12">
        <f t="shared" si="2"/>
        <v>7876478.6151177222</v>
      </c>
      <c r="L17" s="15">
        <f t="shared" si="5"/>
        <v>78.865508384107116</v>
      </c>
    </row>
    <row r="18" spans="1:12" x14ac:dyDescent="0.2">
      <c r="A18" s="16">
        <v>9</v>
      </c>
      <c r="B18" s="52">
        <v>0</v>
      </c>
      <c r="C18" s="50">
        <v>981</v>
      </c>
      <c r="D18" s="50">
        <v>981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99872.286079182624</v>
      </c>
      <c r="I18" s="12">
        <f t="shared" si="4"/>
        <v>0</v>
      </c>
      <c r="J18" s="12">
        <f t="shared" si="1"/>
        <v>99872.286079182624</v>
      </c>
      <c r="K18" s="12">
        <f t="shared" si="2"/>
        <v>7776606.3290385399</v>
      </c>
      <c r="L18" s="15">
        <f t="shared" si="5"/>
        <v>77.86550838410713</v>
      </c>
    </row>
    <row r="19" spans="1:12" x14ac:dyDescent="0.2">
      <c r="A19" s="16">
        <v>10</v>
      </c>
      <c r="B19" s="53">
        <v>0</v>
      </c>
      <c r="C19" s="50">
        <v>953</v>
      </c>
      <c r="D19" s="50">
        <v>953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99872.286079182624</v>
      </c>
      <c r="I19" s="12">
        <f t="shared" si="4"/>
        <v>0</v>
      </c>
      <c r="J19" s="12">
        <f t="shared" si="1"/>
        <v>99872.286079182624</v>
      </c>
      <c r="K19" s="12">
        <f t="shared" si="2"/>
        <v>7676734.0429593576</v>
      </c>
      <c r="L19" s="15">
        <f t="shared" si="5"/>
        <v>76.86550838410713</v>
      </c>
    </row>
    <row r="20" spans="1:12" x14ac:dyDescent="0.2">
      <c r="A20" s="16">
        <v>11</v>
      </c>
      <c r="B20" s="52">
        <v>0</v>
      </c>
      <c r="C20" s="50">
        <v>892</v>
      </c>
      <c r="D20" s="50">
        <v>892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99872.286079182624</v>
      </c>
      <c r="I20" s="12">
        <f t="shared" si="4"/>
        <v>0</v>
      </c>
      <c r="J20" s="12">
        <f t="shared" si="1"/>
        <v>99872.286079182624</v>
      </c>
      <c r="K20" s="12">
        <f t="shared" si="2"/>
        <v>7576861.7568801753</v>
      </c>
      <c r="L20" s="15">
        <f t="shared" si="5"/>
        <v>75.86550838410713</v>
      </c>
    </row>
    <row r="21" spans="1:12" x14ac:dyDescent="0.2">
      <c r="A21" s="16">
        <v>12</v>
      </c>
      <c r="B21" s="53">
        <v>0</v>
      </c>
      <c r="C21" s="50">
        <v>841</v>
      </c>
      <c r="D21" s="50">
        <v>841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99872.286079182624</v>
      </c>
      <c r="I21" s="12">
        <f t="shared" si="4"/>
        <v>0</v>
      </c>
      <c r="J21" s="12">
        <f t="shared" si="1"/>
        <v>99872.286079182624</v>
      </c>
      <c r="K21" s="12">
        <f t="shared" si="2"/>
        <v>7476989.470800993</v>
      </c>
      <c r="L21" s="15">
        <f t="shared" si="5"/>
        <v>74.86550838410713</v>
      </c>
    </row>
    <row r="22" spans="1:12" x14ac:dyDescent="0.2">
      <c r="A22" s="16">
        <v>13</v>
      </c>
      <c r="B22" s="52">
        <v>0</v>
      </c>
      <c r="C22" s="50">
        <v>819</v>
      </c>
      <c r="D22" s="50">
        <v>819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99872.286079182624</v>
      </c>
      <c r="I22" s="12">
        <f t="shared" si="4"/>
        <v>0</v>
      </c>
      <c r="J22" s="12">
        <f t="shared" si="1"/>
        <v>99872.286079182624</v>
      </c>
      <c r="K22" s="12">
        <f t="shared" si="2"/>
        <v>7377117.1847218107</v>
      </c>
      <c r="L22" s="15">
        <f t="shared" si="5"/>
        <v>73.865508384107144</v>
      </c>
    </row>
    <row r="23" spans="1:12" x14ac:dyDescent="0.2">
      <c r="A23" s="16">
        <v>14</v>
      </c>
      <c r="B23" s="53">
        <v>0</v>
      </c>
      <c r="C23" s="50">
        <v>833</v>
      </c>
      <c r="D23" s="50">
        <v>833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99872.286079182624</v>
      </c>
      <c r="I23" s="12">
        <f t="shared" si="4"/>
        <v>0</v>
      </c>
      <c r="J23" s="12">
        <f t="shared" si="1"/>
        <v>99872.286079182624</v>
      </c>
      <c r="K23" s="12">
        <f t="shared" si="2"/>
        <v>7277244.8986426285</v>
      </c>
      <c r="L23" s="15">
        <f t="shared" si="5"/>
        <v>72.865508384107144</v>
      </c>
    </row>
    <row r="24" spans="1:12" x14ac:dyDescent="0.2">
      <c r="A24" s="16">
        <v>15</v>
      </c>
      <c r="B24" s="52">
        <v>0</v>
      </c>
      <c r="C24" s="50">
        <v>866</v>
      </c>
      <c r="D24" s="50">
        <v>866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99872.286079182624</v>
      </c>
      <c r="I24" s="12">
        <f t="shared" si="4"/>
        <v>0</v>
      </c>
      <c r="J24" s="12">
        <f t="shared" si="1"/>
        <v>99872.286079182624</v>
      </c>
      <c r="K24" s="12">
        <f t="shared" si="2"/>
        <v>7177372.6125634462</v>
      </c>
      <c r="L24" s="15">
        <f t="shared" si="5"/>
        <v>71.865508384107144</v>
      </c>
    </row>
    <row r="25" spans="1:12" x14ac:dyDescent="0.2">
      <c r="A25" s="16">
        <v>16</v>
      </c>
      <c r="B25" s="52">
        <v>0</v>
      </c>
      <c r="C25" s="50">
        <v>804</v>
      </c>
      <c r="D25" s="50">
        <v>804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99872.286079182624</v>
      </c>
      <c r="I25" s="12">
        <f t="shared" si="4"/>
        <v>0</v>
      </c>
      <c r="J25" s="12">
        <f t="shared" si="1"/>
        <v>99872.286079182624</v>
      </c>
      <c r="K25" s="12">
        <f t="shared" si="2"/>
        <v>7077500.3264842639</v>
      </c>
      <c r="L25" s="15">
        <f t="shared" si="5"/>
        <v>70.865508384107144</v>
      </c>
    </row>
    <row r="26" spans="1:12" x14ac:dyDescent="0.2">
      <c r="A26" s="16">
        <v>17</v>
      </c>
      <c r="B26" s="52">
        <v>0</v>
      </c>
      <c r="C26" s="50">
        <v>750</v>
      </c>
      <c r="D26" s="50">
        <v>750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99872.286079182624</v>
      </c>
      <c r="I26" s="12">
        <f t="shared" si="4"/>
        <v>0</v>
      </c>
      <c r="J26" s="12">
        <f t="shared" si="1"/>
        <v>99872.286079182624</v>
      </c>
      <c r="K26" s="12">
        <f t="shared" si="2"/>
        <v>6977628.0404050816</v>
      </c>
      <c r="L26" s="15">
        <f t="shared" si="5"/>
        <v>69.865508384107144</v>
      </c>
    </row>
    <row r="27" spans="1:12" x14ac:dyDescent="0.2">
      <c r="A27" s="16">
        <v>18</v>
      </c>
      <c r="B27" s="52">
        <v>0</v>
      </c>
      <c r="C27" s="50">
        <v>740</v>
      </c>
      <c r="D27" s="50">
        <v>740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99872.286079182624</v>
      </c>
      <c r="I27" s="12">
        <f t="shared" si="4"/>
        <v>0</v>
      </c>
      <c r="J27" s="12">
        <f t="shared" si="1"/>
        <v>99872.286079182624</v>
      </c>
      <c r="K27" s="12">
        <f t="shared" si="2"/>
        <v>6877755.7543258993</v>
      </c>
      <c r="L27" s="15">
        <f t="shared" si="5"/>
        <v>68.865508384107159</v>
      </c>
    </row>
    <row r="28" spans="1:12" x14ac:dyDescent="0.2">
      <c r="A28" s="16">
        <v>19</v>
      </c>
      <c r="B28" s="52">
        <v>0</v>
      </c>
      <c r="C28" s="50">
        <v>742</v>
      </c>
      <c r="D28" s="50">
        <v>742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99872.286079182624</v>
      </c>
      <c r="I28" s="12">
        <f t="shared" si="4"/>
        <v>0</v>
      </c>
      <c r="J28" s="12">
        <f t="shared" si="1"/>
        <v>99872.286079182624</v>
      </c>
      <c r="K28" s="12">
        <f t="shared" si="2"/>
        <v>6777883.468246717</v>
      </c>
      <c r="L28" s="15">
        <f t="shared" si="5"/>
        <v>67.865508384107159</v>
      </c>
    </row>
    <row r="29" spans="1:12" x14ac:dyDescent="0.2">
      <c r="A29" s="16">
        <v>20</v>
      </c>
      <c r="B29" s="52">
        <v>0</v>
      </c>
      <c r="C29" s="50">
        <v>772</v>
      </c>
      <c r="D29" s="50">
        <v>772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99872.286079182624</v>
      </c>
      <c r="I29" s="12">
        <f t="shared" si="4"/>
        <v>0</v>
      </c>
      <c r="J29" s="12">
        <f t="shared" si="1"/>
        <v>99872.286079182624</v>
      </c>
      <c r="K29" s="12">
        <f t="shared" si="2"/>
        <v>6678011.1821675347</v>
      </c>
      <c r="L29" s="15">
        <f t="shared" si="5"/>
        <v>66.865508384107159</v>
      </c>
    </row>
    <row r="30" spans="1:12" x14ac:dyDescent="0.2">
      <c r="A30" s="16">
        <v>21</v>
      </c>
      <c r="B30" s="52">
        <v>0</v>
      </c>
      <c r="C30" s="50">
        <v>779</v>
      </c>
      <c r="D30" s="50">
        <v>779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99872.286079182624</v>
      </c>
      <c r="I30" s="12">
        <f t="shared" si="4"/>
        <v>0</v>
      </c>
      <c r="J30" s="12">
        <f t="shared" si="1"/>
        <v>99872.286079182624</v>
      </c>
      <c r="K30" s="12">
        <f t="shared" si="2"/>
        <v>6578138.8960883524</v>
      </c>
      <c r="L30" s="15">
        <f t="shared" si="5"/>
        <v>65.865508384107159</v>
      </c>
    </row>
    <row r="31" spans="1:12" x14ac:dyDescent="0.2">
      <c r="A31" s="16">
        <v>22</v>
      </c>
      <c r="B31" s="52">
        <v>0</v>
      </c>
      <c r="C31" s="50">
        <v>845</v>
      </c>
      <c r="D31" s="50">
        <v>845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99872.286079182624</v>
      </c>
      <c r="I31" s="12">
        <f t="shared" si="4"/>
        <v>0</v>
      </c>
      <c r="J31" s="12">
        <f t="shared" si="1"/>
        <v>99872.286079182624</v>
      </c>
      <c r="K31" s="12">
        <f t="shared" si="2"/>
        <v>6478266.6100091701</v>
      </c>
      <c r="L31" s="15">
        <f t="shared" si="5"/>
        <v>64.865508384107173</v>
      </c>
    </row>
    <row r="32" spans="1:12" x14ac:dyDescent="0.2">
      <c r="A32" s="16">
        <v>23</v>
      </c>
      <c r="B32" s="52">
        <v>0</v>
      </c>
      <c r="C32" s="50">
        <v>885</v>
      </c>
      <c r="D32" s="50">
        <v>885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99872.286079182624</v>
      </c>
      <c r="I32" s="12">
        <f t="shared" si="4"/>
        <v>0</v>
      </c>
      <c r="J32" s="12">
        <f t="shared" si="1"/>
        <v>99872.286079182624</v>
      </c>
      <c r="K32" s="12">
        <f t="shared" si="2"/>
        <v>6378394.3239299878</v>
      </c>
      <c r="L32" s="15">
        <f t="shared" si="5"/>
        <v>63.865508384107173</v>
      </c>
    </row>
    <row r="33" spans="1:12" x14ac:dyDescent="0.2">
      <c r="A33" s="16">
        <v>24</v>
      </c>
      <c r="B33" s="52">
        <v>0</v>
      </c>
      <c r="C33" s="50">
        <v>905</v>
      </c>
      <c r="D33" s="50">
        <v>905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99872.286079182624</v>
      </c>
      <c r="I33" s="12">
        <f t="shared" si="4"/>
        <v>0</v>
      </c>
      <c r="J33" s="12">
        <f t="shared" si="1"/>
        <v>99872.286079182624</v>
      </c>
      <c r="K33" s="12">
        <f t="shared" si="2"/>
        <v>6278522.0378508056</v>
      </c>
      <c r="L33" s="15">
        <f t="shared" si="5"/>
        <v>62.865508384107173</v>
      </c>
    </row>
    <row r="34" spans="1:12" x14ac:dyDescent="0.2">
      <c r="A34" s="16">
        <v>25</v>
      </c>
      <c r="B34" s="52">
        <v>1</v>
      </c>
      <c r="C34" s="50">
        <v>953</v>
      </c>
      <c r="D34" s="50">
        <v>953</v>
      </c>
      <c r="E34" s="13">
        <v>0.8</v>
      </c>
      <c r="F34" s="14">
        <f t="shared" si="3"/>
        <v>1.0493179433368311E-3</v>
      </c>
      <c r="G34" s="14">
        <f t="shared" si="0"/>
        <v>1.0490977759127151E-3</v>
      </c>
      <c r="H34" s="12">
        <f t="shared" si="6"/>
        <v>99872.286079182624</v>
      </c>
      <c r="I34" s="12">
        <f t="shared" si="4"/>
        <v>104.7757932009889</v>
      </c>
      <c r="J34" s="12">
        <f t="shared" si="1"/>
        <v>99851.33092054243</v>
      </c>
      <c r="K34" s="12">
        <f t="shared" si="2"/>
        <v>6178649.7517716233</v>
      </c>
      <c r="L34" s="15">
        <f t="shared" si="5"/>
        <v>61.86550838410718</v>
      </c>
    </row>
    <row r="35" spans="1:12" x14ac:dyDescent="0.2">
      <c r="A35" s="16">
        <v>26</v>
      </c>
      <c r="B35" s="52">
        <v>0</v>
      </c>
      <c r="C35" s="50">
        <v>945</v>
      </c>
      <c r="D35" s="50">
        <v>945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99767.51028598164</v>
      </c>
      <c r="I35" s="12">
        <f t="shared" si="4"/>
        <v>0</v>
      </c>
      <c r="J35" s="12">
        <f t="shared" si="1"/>
        <v>99767.51028598164</v>
      </c>
      <c r="K35" s="12">
        <f t="shared" si="2"/>
        <v>6078798.4208510807</v>
      </c>
      <c r="L35" s="15">
        <f t="shared" si="5"/>
        <v>60.929639352794538</v>
      </c>
    </row>
    <row r="36" spans="1:12" x14ac:dyDescent="0.2">
      <c r="A36" s="16">
        <v>27</v>
      </c>
      <c r="B36" s="52">
        <v>0</v>
      </c>
      <c r="C36" s="50">
        <v>919</v>
      </c>
      <c r="D36" s="50">
        <v>919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99767.51028598164</v>
      </c>
      <c r="I36" s="12">
        <f t="shared" si="4"/>
        <v>0</v>
      </c>
      <c r="J36" s="12">
        <f t="shared" si="1"/>
        <v>99767.51028598164</v>
      </c>
      <c r="K36" s="12">
        <f t="shared" si="2"/>
        <v>5979030.9105650987</v>
      </c>
      <c r="L36" s="15">
        <f t="shared" si="5"/>
        <v>59.929639352794531</v>
      </c>
    </row>
    <row r="37" spans="1:12" x14ac:dyDescent="0.2">
      <c r="A37" s="16">
        <v>28</v>
      </c>
      <c r="B37" s="52">
        <v>1</v>
      </c>
      <c r="C37" s="50">
        <v>971</v>
      </c>
      <c r="D37" s="50">
        <v>971</v>
      </c>
      <c r="E37" s="13">
        <v>0.88770000000000004</v>
      </c>
      <c r="F37" s="14">
        <f t="shared" si="3"/>
        <v>1.0298661174047373E-3</v>
      </c>
      <c r="G37" s="14">
        <f t="shared" si="0"/>
        <v>1.0297470230785873E-3</v>
      </c>
      <c r="H37" s="12">
        <f t="shared" si="6"/>
        <v>99767.51028598164</v>
      </c>
      <c r="I37" s="12">
        <f t="shared" si="4"/>
        <v>102.73529671695194</v>
      </c>
      <c r="J37" s="12">
        <f t="shared" si="1"/>
        <v>99755.973112160325</v>
      </c>
      <c r="K37" s="12">
        <f t="shared" si="2"/>
        <v>5879263.4002791168</v>
      </c>
      <c r="L37" s="15">
        <f t="shared" si="5"/>
        <v>58.929639352794531</v>
      </c>
    </row>
    <row r="38" spans="1:12" x14ac:dyDescent="0.2">
      <c r="A38" s="16">
        <v>29</v>
      </c>
      <c r="B38" s="52">
        <v>0</v>
      </c>
      <c r="C38" s="50">
        <v>989</v>
      </c>
      <c r="D38" s="50">
        <v>989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99664.774989264683</v>
      </c>
      <c r="I38" s="12">
        <f t="shared" si="4"/>
        <v>0</v>
      </c>
      <c r="J38" s="12">
        <f t="shared" si="1"/>
        <v>99664.774989264683</v>
      </c>
      <c r="K38" s="12">
        <f t="shared" si="2"/>
        <v>5779507.4271669565</v>
      </c>
      <c r="L38" s="15">
        <f t="shared" si="5"/>
        <v>57.989469476949019</v>
      </c>
    </row>
    <row r="39" spans="1:12" x14ac:dyDescent="0.2">
      <c r="A39" s="16">
        <v>30</v>
      </c>
      <c r="B39" s="52">
        <v>0</v>
      </c>
      <c r="C39" s="50">
        <v>1077</v>
      </c>
      <c r="D39" s="50">
        <v>1077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99664.774989264683</v>
      </c>
      <c r="I39" s="12">
        <f t="shared" si="4"/>
        <v>0</v>
      </c>
      <c r="J39" s="12">
        <f t="shared" si="1"/>
        <v>99664.774989264683</v>
      </c>
      <c r="K39" s="12">
        <f t="shared" si="2"/>
        <v>5679842.6521776915</v>
      </c>
      <c r="L39" s="15">
        <f t="shared" si="5"/>
        <v>56.989469476949019</v>
      </c>
    </row>
    <row r="40" spans="1:12" x14ac:dyDescent="0.2">
      <c r="A40" s="16">
        <v>31</v>
      </c>
      <c r="B40" s="52">
        <v>0</v>
      </c>
      <c r="C40" s="50">
        <v>1186</v>
      </c>
      <c r="D40" s="50">
        <v>1186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99664.774989264683</v>
      </c>
      <c r="I40" s="12">
        <f t="shared" si="4"/>
        <v>0</v>
      </c>
      <c r="J40" s="12">
        <f t="shared" si="1"/>
        <v>99664.774989264683</v>
      </c>
      <c r="K40" s="12">
        <f t="shared" si="2"/>
        <v>5580177.8771884264</v>
      </c>
      <c r="L40" s="15">
        <f t="shared" si="5"/>
        <v>55.989469476949012</v>
      </c>
    </row>
    <row r="41" spans="1:12" x14ac:dyDescent="0.2">
      <c r="A41" s="16">
        <v>32</v>
      </c>
      <c r="B41" s="52">
        <v>0</v>
      </c>
      <c r="C41" s="50">
        <v>1154</v>
      </c>
      <c r="D41" s="50">
        <v>1154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99664.774989264683</v>
      </c>
      <c r="I41" s="12">
        <f t="shared" si="4"/>
        <v>0</v>
      </c>
      <c r="J41" s="12">
        <f t="shared" si="1"/>
        <v>99664.774989264683</v>
      </c>
      <c r="K41" s="12">
        <f t="shared" si="2"/>
        <v>5480513.1021991614</v>
      </c>
      <c r="L41" s="15">
        <f t="shared" si="5"/>
        <v>54.989469476949012</v>
      </c>
    </row>
    <row r="42" spans="1:12" x14ac:dyDescent="0.2">
      <c r="A42" s="16">
        <v>33</v>
      </c>
      <c r="B42" s="52">
        <v>1</v>
      </c>
      <c r="C42" s="50">
        <v>1224</v>
      </c>
      <c r="D42" s="50">
        <v>1224</v>
      </c>
      <c r="E42" s="13">
        <v>0.78900000000000003</v>
      </c>
      <c r="F42" s="14">
        <f t="shared" si="3"/>
        <v>8.1699346405228761E-4</v>
      </c>
      <c r="G42" s="14">
        <f t="shared" si="0"/>
        <v>8.1685265040095214E-4</v>
      </c>
      <c r="H42" s="12">
        <f t="shared" si="6"/>
        <v>99664.774989264683</v>
      </c>
      <c r="I42" s="12">
        <f t="shared" si="4"/>
        <v>81.411435601595386</v>
      </c>
      <c r="J42" s="12">
        <f t="shared" si="1"/>
        <v>99647.597176352749</v>
      </c>
      <c r="K42" s="12">
        <f t="shared" si="2"/>
        <v>5380848.3272098964</v>
      </c>
      <c r="L42" s="15">
        <f t="shared" si="5"/>
        <v>53.989469476949004</v>
      </c>
    </row>
    <row r="43" spans="1:12" x14ac:dyDescent="0.2">
      <c r="A43" s="16">
        <v>34</v>
      </c>
      <c r="B43" s="52">
        <v>0</v>
      </c>
      <c r="C43" s="50">
        <v>1292</v>
      </c>
      <c r="D43" s="50">
        <v>1292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99583.36355366309</v>
      </c>
      <c r="I43" s="12">
        <f t="shared" si="4"/>
        <v>0</v>
      </c>
      <c r="J43" s="12">
        <f t="shared" si="1"/>
        <v>99583.36355366309</v>
      </c>
      <c r="K43" s="12">
        <f t="shared" si="2"/>
        <v>5281200.7300335439</v>
      </c>
      <c r="L43" s="15">
        <f t="shared" si="5"/>
        <v>53.03296194838439</v>
      </c>
    </row>
    <row r="44" spans="1:12" x14ac:dyDescent="0.2">
      <c r="A44" s="16">
        <v>35</v>
      </c>
      <c r="B44" s="52">
        <v>0</v>
      </c>
      <c r="C44" s="50">
        <v>1384</v>
      </c>
      <c r="D44" s="50">
        <v>1384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99583.36355366309</v>
      </c>
      <c r="I44" s="12">
        <f t="shared" si="4"/>
        <v>0</v>
      </c>
      <c r="J44" s="12">
        <f t="shared" si="1"/>
        <v>99583.36355366309</v>
      </c>
      <c r="K44" s="12">
        <f t="shared" si="2"/>
        <v>5181617.3664798811</v>
      </c>
      <c r="L44" s="15">
        <f t="shared" si="5"/>
        <v>52.032961948384397</v>
      </c>
    </row>
    <row r="45" spans="1:12" x14ac:dyDescent="0.2">
      <c r="A45" s="16">
        <v>36</v>
      </c>
      <c r="B45" s="52">
        <v>0</v>
      </c>
      <c r="C45" s="50">
        <v>1502</v>
      </c>
      <c r="D45" s="50">
        <v>1502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99583.36355366309</v>
      </c>
      <c r="I45" s="12">
        <f t="shared" si="4"/>
        <v>0</v>
      </c>
      <c r="J45" s="12">
        <f t="shared" si="1"/>
        <v>99583.36355366309</v>
      </c>
      <c r="K45" s="12">
        <f t="shared" si="2"/>
        <v>5082034.0029262183</v>
      </c>
      <c r="L45" s="15">
        <f t="shared" si="5"/>
        <v>51.032961948384397</v>
      </c>
    </row>
    <row r="46" spans="1:12" x14ac:dyDescent="0.2">
      <c r="A46" s="16">
        <v>37</v>
      </c>
      <c r="B46" s="52">
        <v>0</v>
      </c>
      <c r="C46" s="50">
        <v>1653</v>
      </c>
      <c r="D46" s="50">
        <v>1653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99583.36355366309</v>
      </c>
      <c r="I46" s="12">
        <f t="shared" si="4"/>
        <v>0</v>
      </c>
      <c r="J46" s="12">
        <f t="shared" si="1"/>
        <v>99583.36355366309</v>
      </c>
      <c r="K46" s="12">
        <f t="shared" si="2"/>
        <v>4982450.6393725555</v>
      </c>
      <c r="L46" s="15">
        <f t="shared" si="5"/>
        <v>50.032961948384404</v>
      </c>
    </row>
    <row r="47" spans="1:12" x14ac:dyDescent="0.2">
      <c r="A47" s="16">
        <v>38</v>
      </c>
      <c r="B47" s="52">
        <v>1</v>
      </c>
      <c r="C47" s="50">
        <v>1762</v>
      </c>
      <c r="D47" s="50">
        <v>1762</v>
      </c>
      <c r="E47" s="13">
        <v>0.90410000000000001</v>
      </c>
      <c r="F47" s="14">
        <f t="shared" si="3"/>
        <v>5.6753688989784334E-4</v>
      </c>
      <c r="G47" s="14">
        <f t="shared" si="0"/>
        <v>5.6750600236911062E-4</v>
      </c>
      <c r="H47" s="12">
        <f t="shared" si="6"/>
        <v>99583.36355366309</v>
      </c>
      <c r="I47" s="12">
        <f t="shared" si="4"/>
        <v>56.514156552809126</v>
      </c>
      <c r="J47" s="12">
        <f t="shared" si="1"/>
        <v>99577.943846049675</v>
      </c>
      <c r="K47" s="12">
        <f t="shared" si="2"/>
        <v>4882867.2758188928</v>
      </c>
      <c r="L47" s="15">
        <f t="shared" si="5"/>
        <v>49.032961948384404</v>
      </c>
    </row>
    <row r="48" spans="1:12" x14ac:dyDescent="0.2">
      <c r="A48" s="16">
        <v>39</v>
      </c>
      <c r="B48" s="52">
        <v>0</v>
      </c>
      <c r="C48" s="50">
        <v>1835</v>
      </c>
      <c r="D48" s="50">
        <v>1835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99526.849397110287</v>
      </c>
      <c r="I48" s="12">
        <f t="shared" si="4"/>
        <v>0</v>
      </c>
      <c r="J48" s="12">
        <f t="shared" si="1"/>
        <v>99526.849397110287</v>
      </c>
      <c r="K48" s="12">
        <f t="shared" si="2"/>
        <v>4783289.331972843</v>
      </c>
      <c r="L48" s="15">
        <f t="shared" si="5"/>
        <v>48.06029087575763</v>
      </c>
    </row>
    <row r="49" spans="1:12" x14ac:dyDescent="0.2">
      <c r="A49" s="16">
        <v>40</v>
      </c>
      <c r="B49" s="52">
        <v>2</v>
      </c>
      <c r="C49" s="50">
        <v>1919</v>
      </c>
      <c r="D49" s="50">
        <v>1919</v>
      </c>
      <c r="E49" s="13">
        <v>0.84930000000000005</v>
      </c>
      <c r="F49" s="14">
        <f t="shared" si="3"/>
        <v>1.0422094841063053E-3</v>
      </c>
      <c r="G49" s="14">
        <f t="shared" si="0"/>
        <v>1.0420458193799056E-3</v>
      </c>
      <c r="H49" s="12">
        <f t="shared" si="6"/>
        <v>99526.849397110287</v>
      </c>
      <c r="I49" s="12">
        <f t="shared" si="4"/>
        <v>103.71153733031225</v>
      </c>
      <c r="J49" s="12">
        <f t="shared" si="1"/>
        <v>99511.220068434617</v>
      </c>
      <c r="K49" s="12">
        <f t="shared" si="2"/>
        <v>4683762.4825757332</v>
      </c>
      <c r="L49" s="15">
        <f t="shared" si="5"/>
        <v>47.06029087575763</v>
      </c>
    </row>
    <row r="50" spans="1:12" x14ac:dyDescent="0.2">
      <c r="A50" s="16">
        <v>41</v>
      </c>
      <c r="B50" s="52">
        <v>2</v>
      </c>
      <c r="C50" s="50">
        <v>1825</v>
      </c>
      <c r="D50" s="50">
        <v>1825</v>
      </c>
      <c r="E50" s="13">
        <v>0.1726</v>
      </c>
      <c r="F50" s="14">
        <f t="shared" si="3"/>
        <v>1.095890410958904E-3</v>
      </c>
      <c r="G50" s="14">
        <f t="shared" si="0"/>
        <v>1.0948976237874829E-3</v>
      </c>
      <c r="H50" s="12">
        <f t="shared" si="6"/>
        <v>99423.137859779978</v>
      </c>
      <c r="I50" s="12">
        <f t="shared" si="4"/>
        <v>108.85815739216842</v>
      </c>
      <c r="J50" s="12">
        <f t="shared" si="1"/>
        <v>99333.06862035369</v>
      </c>
      <c r="K50" s="12">
        <f t="shared" si="2"/>
        <v>4584251.262507299</v>
      </c>
      <c r="L50" s="15">
        <f t="shared" si="5"/>
        <v>46.108495076595077</v>
      </c>
    </row>
    <row r="51" spans="1:12" x14ac:dyDescent="0.2">
      <c r="A51" s="16">
        <v>42</v>
      </c>
      <c r="B51" s="52">
        <v>0</v>
      </c>
      <c r="C51" s="50">
        <v>1728</v>
      </c>
      <c r="D51" s="50">
        <v>1728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99314.279702387808</v>
      </c>
      <c r="I51" s="12">
        <f t="shared" si="4"/>
        <v>0</v>
      </c>
      <c r="J51" s="12">
        <f t="shared" si="1"/>
        <v>99314.279702387808</v>
      </c>
      <c r="K51" s="12">
        <f t="shared" si="2"/>
        <v>4484918.193886945</v>
      </c>
      <c r="L51" s="15">
        <f t="shared" si="5"/>
        <v>45.158845307308958</v>
      </c>
    </row>
    <row r="52" spans="1:12" x14ac:dyDescent="0.2">
      <c r="A52" s="16">
        <v>43</v>
      </c>
      <c r="B52" s="52">
        <v>0</v>
      </c>
      <c r="C52" s="50">
        <v>1666</v>
      </c>
      <c r="D52" s="50">
        <v>1666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99314.279702387808</v>
      </c>
      <c r="I52" s="12">
        <f t="shared" si="4"/>
        <v>0</v>
      </c>
      <c r="J52" s="12">
        <f t="shared" si="1"/>
        <v>99314.279702387808</v>
      </c>
      <c r="K52" s="12">
        <f t="shared" si="2"/>
        <v>4385603.9141845573</v>
      </c>
      <c r="L52" s="15">
        <f t="shared" si="5"/>
        <v>44.158845307308958</v>
      </c>
    </row>
    <row r="53" spans="1:12" x14ac:dyDescent="0.2">
      <c r="A53" s="16">
        <v>44</v>
      </c>
      <c r="B53" s="52">
        <v>1</v>
      </c>
      <c r="C53" s="50">
        <v>1596</v>
      </c>
      <c r="D53" s="50">
        <v>1596</v>
      </c>
      <c r="E53" s="13">
        <v>0.76439999999999997</v>
      </c>
      <c r="F53" s="14">
        <f t="shared" si="3"/>
        <v>6.2656641604010022E-4</v>
      </c>
      <c r="G53" s="14">
        <f t="shared" si="0"/>
        <v>6.2647393655422795E-4</v>
      </c>
      <c r="H53" s="12">
        <f t="shared" si="6"/>
        <v>99314.279702387808</v>
      </c>
      <c r="I53" s="12">
        <f t="shared" si="4"/>
        <v>62.21780776120255</v>
      </c>
      <c r="J53" s="12">
        <f t="shared" si="1"/>
        <v>99299.621186879274</v>
      </c>
      <c r="K53" s="12">
        <f t="shared" si="2"/>
        <v>4286289.6344821695</v>
      </c>
      <c r="L53" s="15">
        <f t="shared" si="5"/>
        <v>43.158845307308958</v>
      </c>
    </row>
    <row r="54" spans="1:12" x14ac:dyDescent="0.2">
      <c r="A54" s="16">
        <v>45</v>
      </c>
      <c r="B54" s="52">
        <v>1</v>
      </c>
      <c r="C54" s="50">
        <v>1541</v>
      </c>
      <c r="D54" s="50">
        <v>1541</v>
      </c>
      <c r="E54" s="13">
        <v>0.90139999999999998</v>
      </c>
      <c r="F54" s="14">
        <f t="shared" si="3"/>
        <v>6.4892926670992858E-4</v>
      </c>
      <c r="G54" s="14">
        <f t="shared" si="0"/>
        <v>6.4888774800003063E-4</v>
      </c>
      <c r="H54" s="12">
        <f t="shared" si="6"/>
        <v>99252.061894626604</v>
      </c>
      <c r="I54" s="12">
        <f t="shared" si="4"/>
        <v>64.403446927163913</v>
      </c>
      <c r="J54" s="12">
        <f t="shared" si="1"/>
        <v>99245.711714759585</v>
      </c>
      <c r="K54" s="12">
        <f t="shared" si="2"/>
        <v>4186990.0132952901</v>
      </c>
      <c r="L54" s="15">
        <f t="shared" si="5"/>
        <v>42.185420971309505</v>
      </c>
    </row>
    <row r="55" spans="1:12" x14ac:dyDescent="0.2">
      <c r="A55" s="16">
        <v>46</v>
      </c>
      <c r="B55" s="52">
        <v>1</v>
      </c>
      <c r="C55" s="50">
        <v>1549</v>
      </c>
      <c r="D55" s="50">
        <v>1549</v>
      </c>
      <c r="E55" s="13">
        <v>0.13700000000000001</v>
      </c>
      <c r="F55" s="14">
        <f t="shared" si="3"/>
        <v>6.4557779212395089E-4</v>
      </c>
      <c r="G55" s="14">
        <f t="shared" si="0"/>
        <v>6.4521831929660871E-4</v>
      </c>
      <c r="H55" s="12">
        <f t="shared" si="6"/>
        <v>99187.658447699447</v>
      </c>
      <c r="I55" s="12">
        <f t="shared" si="4"/>
        <v>63.997694278590707</v>
      </c>
      <c r="J55" s="12">
        <f t="shared" si="1"/>
        <v>99132.428437537033</v>
      </c>
      <c r="K55" s="12">
        <f t="shared" si="2"/>
        <v>4087744.3015805306</v>
      </c>
      <c r="L55" s="15">
        <f t="shared" si="5"/>
        <v>41.212227060849038</v>
      </c>
    </row>
    <row r="56" spans="1:12" x14ac:dyDescent="0.2">
      <c r="A56" s="16">
        <v>47</v>
      </c>
      <c r="B56" s="52">
        <v>2</v>
      </c>
      <c r="C56" s="50">
        <v>1428</v>
      </c>
      <c r="D56" s="50">
        <v>1428</v>
      </c>
      <c r="E56" s="13">
        <v>0.65339999999999998</v>
      </c>
      <c r="F56" s="14">
        <f t="shared" si="3"/>
        <v>1.4005602240896359E-3</v>
      </c>
      <c r="G56" s="14">
        <f t="shared" si="0"/>
        <v>1.3998806741713336E-3</v>
      </c>
      <c r="H56" s="12">
        <f t="shared" si="6"/>
        <v>99123.66075342086</v>
      </c>
      <c r="I56" s="12">
        <f t="shared" si="4"/>
        <v>138.76129704182935</v>
      </c>
      <c r="J56" s="12">
        <f t="shared" si="1"/>
        <v>99075.566087866158</v>
      </c>
      <c r="K56" s="12">
        <f t="shared" si="2"/>
        <v>3988611.8731429935</v>
      </c>
      <c r="L56" s="15">
        <f t="shared" si="5"/>
        <v>40.238746660749641</v>
      </c>
    </row>
    <row r="57" spans="1:12" x14ac:dyDescent="0.2">
      <c r="A57" s="16">
        <v>48</v>
      </c>
      <c r="B57" s="52">
        <v>1</v>
      </c>
      <c r="C57" s="50">
        <v>1407</v>
      </c>
      <c r="D57" s="50">
        <v>1407</v>
      </c>
      <c r="E57" s="13">
        <v>0.89590000000000003</v>
      </c>
      <c r="F57" s="14">
        <f t="shared" si="3"/>
        <v>7.1073205401563609E-4</v>
      </c>
      <c r="G57" s="14">
        <f t="shared" si="0"/>
        <v>7.1067947282649527E-4</v>
      </c>
      <c r="H57" s="12">
        <f t="shared" si="6"/>
        <v>98984.899456379033</v>
      </c>
      <c r="I57" s="12">
        <f t="shared" si="4"/>
        <v>70.346536163443091</v>
      </c>
      <c r="J57" s="12">
        <f t="shared" si="1"/>
        <v>98977.57638196442</v>
      </c>
      <c r="K57" s="12">
        <f t="shared" si="2"/>
        <v>3889536.3070551273</v>
      </c>
      <c r="L57" s="15">
        <f t="shared" si="5"/>
        <v>39.294239105321111</v>
      </c>
    </row>
    <row r="58" spans="1:12" x14ac:dyDescent="0.2">
      <c r="A58" s="16">
        <v>49</v>
      </c>
      <c r="B58" s="52">
        <v>1</v>
      </c>
      <c r="C58" s="50">
        <v>1344</v>
      </c>
      <c r="D58" s="50">
        <v>1344</v>
      </c>
      <c r="E58" s="13">
        <v>0.9123</v>
      </c>
      <c r="F58" s="14">
        <f t="shared" si="3"/>
        <v>7.4404761904761901E-4</v>
      </c>
      <c r="G58" s="14">
        <f t="shared" si="0"/>
        <v>7.4399907089396026E-4</v>
      </c>
      <c r="H58" s="12">
        <f t="shared" si="6"/>
        <v>98914.552920215589</v>
      </c>
      <c r="I58" s="12">
        <f t="shared" si="4"/>
        <v>73.592335470531864</v>
      </c>
      <c r="J58" s="12">
        <f t="shared" si="1"/>
        <v>98908.098872394825</v>
      </c>
      <c r="K58" s="12">
        <f t="shared" si="2"/>
        <v>3790558.7306731627</v>
      </c>
      <c r="L58" s="15">
        <f t="shared" si="5"/>
        <v>38.321547424175542</v>
      </c>
    </row>
    <row r="59" spans="1:12" x14ac:dyDescent="0.2">
      <c r="A59" s="16">
        <v>50</v>
      </c>
      <c r="B59" s="52">
        <v>3</v>
      </c>
      <c r="C59" s="50">
        <v>1238</v>
      </c>
      <c r="D59" s="50">
        <v>1238</v>
      </c>
      <c r="E59" s="13">
        <v>0.65210000000000001</v>
      </c>
      <c r="F59" s="14">
        <f t="shared" si="3"/>
        <v>2.4232633279483036E-3</v>
      </c>
      <c r="G59" s="14">
        <f t="shared" si="0"/>
        <v>2.4212221086310354E-3</v>
      </c>
      <c r="H59" s="12">
        <f t="shared" si="6"/>
        <v>98840.960584745058</v>
      </c>
      <c r="I59" s="12">
        <f t="shared" si="4"/>
        <v>239.31591900611349</v>
      </c>
      <c r="J59" s="12">
        <f t="shared" si="1"/>
        <v>98757.702576522832</v>
      </c>
      <c r="K59" s="12">
        <f t="shared" si="2"/>
        <v>3691650.631800768</v>
      </c>
      <c r="L59" s="15">
        <f t="shared" si="5"/>
        <v>37.349400592233124</v>
      </c>
    </row>
    <row r="60" spans="1:12" x14ac:dyDescent="0.2">
      <c r="A60" s="16">
        <v>51</v>
      </c>
      <c r="B60" s="52">
        <v>0</v>
      </c>
      <c r="C60" s="50">
        <v>1287</v>
      </c>
      <c r="D60" s="50">
        <v>1287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98601.644665738946</v>
      </c>
      <c r="I60" s="12">
        <f t="shared" si="4"/>
        <v>0</v>
      </c>
      <c r="J60" s="12">
        <f t="shared" si="1"/>
        <v>98601.644665738946</v>
      </c>
      <c r="K60" s="12">
        <f t="shared" si="2"/>
        <v>3592892.9292242453</v>
      </c>
      <c r="L60" s="15">
        <f t="shared" si="5"/>
        <v>36.438468561089486</v>
      </c>
    </row>
    <row r="61" spans="1:12" x14ac:dyDescent="0.2">
      <c r="A61" s="16">
        <v>52</v>
      </c>
      <c r="B61" s="52">
        <v>4</v>
      </c>
      <c r="C61" s="50">
        <v>1275</v>
      </c>
      <c r="D61" s="50">
        <v>1275</v>
      </c>
      <c r="E61" s="13">
        <v>0.52810000000000001</v>
      </c>
      <c r="F61" s="14">
        <f t="shared" si="3"/>
        <v>3.1372549019607842E-3</v>
      </c>
      <c r="G61" s="14">
        <f t="shared" si="0"/>
        <v>3.1326171543994948E-3</v>
      </c>
      <c r="H61" s="12">
        <f t="shared" si="6"/>
        <v>98601.644665738946</v>
      </c>
      <c r="I61" s="12">
        <f t="shared" si="4"/>
        <v>308.88120353189726</v>
      </c>
      <c r="J61" s="12">
        <f t="shared" si="1"/>
        <v>98455.883625792238</v>
      </c>
      <c r="K61" s="12">
        <f t="shared" si="2"/>
        <v>3494291.2845585062</v>
      </c>
      <c r="L61" s="15">
        <f t="shared" si="5"/>
        <v>35.438468561089486</v>
      </c>
    </row>
    <row r="62" spans="1:12" x14ac:dyDescent="0.2">
      <c r="A62" s="16">
        <v>53</v>
      </c>
      <c r="B62" s="52">
        <v>1</v>
      </c>
      <c r="C62" s="50">
        <v>1305</v>
      </c>
      <c r="D62" s="50">
        <v>1305</v>
      </c>
      <c r="E62" s="13">
        <v>0.58079999999999998</v>
      </c>
      <c r="F62" s="14">
        <f t="shared" si="3"/>
        <v>7.6628352490421458E-4</v>
      </c>
      <c r="G62" s="14">
        <f t="shared" si="0"/>
        <v>7.6603745371601713E-4</v>
      </c>
      <c r="H62" s="12">
        <f t="shared" si="6"/>
        <v>98292.763462207047</v>
      </c>
      <c r="I62" s="12">
        <f t="shared" si="4"/>
        <v>75.295938241299851</v>
      </c>
      <c r="J62" s="12">
        <f t="shared" si="1"/>
        <v>98261.199404896295</v>
      </c>
      <c r="K62" s="12">
        <f t="shared" si="2"/>
        <v>3395835.4009327139</v>
      </c>
      <c r="L62" s="15">
        <f t="shared" si="5"/>
        <v>34.548173042651214</v>
      </c>
    </row>
    <row r="63" spans="1:12" x14ac:dyDescent="0.2">
      <c r="A63" s="16">
        <v>54</v>
      </c>
      <c r="B63" s="52">
        <v>3</v>
      </c>
      <c r="C63" s="50">
        <v>1277</v>
      </c>
      <c r="D63" s="50">
        <v>1277</v>
      </c>
      <c r="E63" s="13">
        <v>0.39629999999999999</v>
      </c>
      <c r="F63" s="14">
        <f t="shared" si="3"/>
        <v>2.3492560689115116E-3</v>
      </c>
      <c r="G63" s="14">
        <f t="shared" si="0"/>
        <v>2.3459289648017603E-3</v>
      </c>
      <c r="H63" s="12">
        <f t="shared" si="6"/>
        <v>98217.467523965752</v>
      </c>
      <c r="I63" s="12">
        <f t="shared" si="4"/>
        <v>230.41120191394748</v>
      </c>
      <c r="J63" s="12">
        <f t="shared" si="1"/>
        <v>98078.368281370305</v>
      </c>
      <c r="K63" s="12">
        <f t="shared" si="2"/>
        <v>3297574.2015278176</v>
      </c>
      <c r="L63" s="15">
        <f t="shared" si="5"/>
        <v>33.574213270395987</v>
      </c>
    </row>
    <row r="64" spans="1:12" x14ac:dyDescent="0.2">
      <c r="A64" s="16">
        <v>55</v>
      </c>
      <c r="B64" s="52">
        <v>3</v>
      </c>
      <c r="C64" s="50">
        <v>1211</v>
      </c>
      <c r="D64" s="50">
        <v>1211</v>
      </c>
      <c r="E64" s="13">
        <v>0.27400000000000002</v>
      </c>
      <c r="F64" s="14">
        <f t="shared" si="3"/>
        <v>2.477291494632535E-3</v>
      </c>
      <c r="G64" s="14">
        <f t="shared" si="0"/>
        <v>2.47284405091421E-3</v>
      </c>
      <c r="H64" s="12">
        <f t="shared" si="6"/>
        <v>97987.056322051809</v>
      </c>
      <c r="I64" s="12">
        <f t="shared" si="4"/>
        <v>242.30670929258144</v>
      </c>
      <c r="J64" s="12">
        <f t="shared" si="1"/>
        <v>97811.141651105398</v>
      </c>
      <c r="K64" s="12">
        <f t="shared" si="2"/>
        <v>3199495.8332464471</v>
      </c>
      <c r="L64" s="15">
        <f t="shared" si="5"/>
        <v>32.65222931823503</v>
      </c>
    </row>
    <row r="65" spans="1:12" x14ac:dyDescent="0.2">
      <c r="A65" s="16">
        <v>56</v>
      </c>
      <c r="B65" s="52">
        <v>6</v>
      </c>
      <c r="C65" s="50">
        <v>1195</v>
      </c>
      <c r="D65" s="50">
        <v>1195</v>
      </c>
      <c r="E65" s="13">
        <v>0.64470000000000005</v>
      </c>
      <c r="F65" s="14">
        <f t="shared" si="3"/>
        <v>5.0209205020920501E-3</v>
      </c>
      <c r="G65" s="14">
        <f t="shared" si="0"/>
        <v>5.011979466254258E-3</v>
      </c>
      <c r="H65" s="12">
        <f t="shared" si="6"/>
        <v>97744.749612759231</v>
      </c>
      <c r="I65" s="12">
        <f t="shared" si="4"/>
        <v>489.89467799331311</v>
      </c>
      <c r="J65" s="12">
        <f t="shared" si="1"/>
        <v>97570.690033668201</v>
      </c>
      <c r="K65" s="12">
        <f t="shared" si="2"/>
        <v>3101684.6915953415</v>
      </c>
      <c r="L65" s="15">
        <f t="shared" si="5"/>
        <v>31.732494112302266</v>
      </c>
    </row>
    <row r="66" spans="1:12" x14ac:dyDescent="0.2">
      <c r="A66" s="16">
        <v>57</v>
      </c>
      <c r="B66" s="52">
        <v>5</v>
      </c>
      <c r="C66" s="50">
        <v>1125</v>
      </c>
      <c r="D66" s="50">
        <v>1125</v>
      </c>
      <c r="E66" s="13">
        <v>0.43840000000000001</v>
      </c>
      <c r="F66" s="14">
        <f t="shared" si="3"/>
        <v>4.4444444444444444E-3</v>
      </c>
      <c r="G66" s="14">
        <f t="shared" si="0"/>
        <v>4.4333787311315398E-3</v>
      </c>
      <c r="H66" s="12">
        <f t="shared" si="6"/>
        <v>97254.854934765914</v>
      </c>
      <c r="I66" s="12">
        <f t="shared" si="4"/>
        <v>431.16760536707449</v>
      </c>
      <c r="J66" s="12">
        <f t="shared" si="1"/>
        <v>97012.711207591754</v>
      </c>
      <c r="K66" s="12">
        <f t="shared" si="2"/>
        <v>3004114.0015616734</v>
      </c>
      <c r="L66" s="15">
        <f t="shared" si="5"/>
        <v>30.889090355198153</v>
      </c>
    </row>
    <row r="67" spans="1:12" x14ac:dyDescent="0.2">
      <c r="A67" s="16">
        <v>58</v>
      </c>
      <c r="B67" s="52">
        <v>1</v>
      </c>
      <c r="C67" s="50">
        <v>1055</v>
      </c>
      <c r="D67" s="50">
        <v>1055</v>
      </c>
      <c r="E67" s="13">
        <v>0.76439999999999997</v>
      </c>
      <c r="F67" s="14">
        <f t="shared" si="3"/>
        <v>9.4786729857819908E-4</v>
      </c>
      <c r="G67" s="14">
        <f t="shared" si="0"/>
        <v>9.4765567044932902E-4</v>
      </c>
      <c r="H67" s="12">
        <f t="shared" si="6"/>
        <v>96823.687329398832</v>
      </c>
      <c r="I67" s="12">
        <f t="shared" si="4"/>
        <v>91.755516331517654</v>
      </c>
      <c r="J67" s="12">
        <f t="shared" si="1"/>
        <v>96802.069729751136</v>
      </c>
      <c r="K67" s="12">
        <f t="shared" si="2"/>
        <v>2907101.2903540814</v>
      </c>
      <c r="L67" s="15">
        <f t="shared" si="5"/>
        <v>30.02469096703561</v>
      </c>
    </row>
    <row r="68" spans="1:12" x14ac:dyDescent="0.2">
      <c r="A68" s="16">
        <v>59</v>
      </c>
      <c r="B68" s="52">
        <v>1</v>
      </c>
      <c r="C68" s="50">
        <v>1056</v>
      </c>
      <c r="D68" s="50">
        <v>1056</v>
      </c>
      <c r="E68" s="13">
        <v>0.6603</v>
      </c>
      <c r="F68" s="14">
        <f t="shared" si="3"/>
        <v>9.46969696969697E-4</v>
      </c>
      <c r="G68" s="14">
        <f t="shared" si="0"/>
        <v>9.4666516841126016E-4</v>
      </c>
      <c r="H68" s="12">
        <f t="shared" si="6"/>
        <v>96731.93181306732</v>
      </c>
      <c r="I68" s="12">
        <f t="shared" si="4"/>
        <v>91.572750520563915</v>
      </c>
      <c r="J68" s="12">
        <f t="shared" si="1"/>
        <v>96700.824549715486</v>
      </c>
      <c r="K68" s="12">
        <f t="shared" si="2"/>
        <v>2810299.2206243305</v>
      </c>
      <c r="L68" s="15">
        <f t="shared" si="5"/>
        <v>29.052445949856374</v>
      </c>
    </row>
    <row r="69" spans="1:12" x14ac:dyDescent="0.2">
      <c r="A69" s="16">
        <v>60</v>
      </c>
      <c r="B69" s="52">
        <v>3</v>
      </c>
      <c r="C69" s="50">
        <v>1022</v>
      </c>
      <c r="D69" s="50">
        <v>1022</v>
      </c>
      <c r="E69" s="13">
        <v>0.56710000000000005</v>
      </c>
      <c r="F69" s="14">
        <f t="shared" si="3"/>
        <v>2.9354207436399216E-3</v>
      </c>
      <c r="G69" s="14">
        <f t="shared" si="0"/>
        <v>2.9316953104699534E-3</v>
      </c>
      <c r="H69" s="12">
        <f t="shared" si="6"/>
        <v>96640.359062546762</v>
      </c>
      <c r="I69" s="12">
        <f t="shared" si="4"/>
        <v>283.32008746580078</v>
      </c>
      <c r="J69" s="12">
        <f t="shared" si="1"/>
        <v>96517.709796682815</v>
      </c>
      <c r="K69" s="12">
        <f t="shared" si="2"/>
        <v>2713598.396074615</v>
      </c>
      <c r="L69" s="15">
        <f t="shared" si="5"/>
        <v>28.079349273923356</v>
      </c>
    </row>
    <row r="70" spans="1:12" x14ac:dyDescent="0.2">
      <c r="A70" s="16">
        <v>61</v>
      </c>
      <c r="B70" s="52">
        <v>1</v>
      </c>
      <c r="C70" s="50">
        <v>987</v>
      </c>
      <c r="D70" s="50">
        <v>987</v>
      </c>
      <c r="E70" s="13">
        <v>0.19450000000000001</v>
      </c>
      <c r="F70" s="14">
        <f t="shared" si="3"/>
        <v>1.0131712259371835E-3</v>
      </c>
      <c r="G70" s="14">
        <f t="shared" si="0"/>
        <v>1.0123450416099121E-3</v>
      </c>
      <c r="H70" s="12">
        <f t="shared" si="6"/>
        <v>96357.038975080955</v>
      </c>
      <c r="I70" s="12">
        <f t="shared" si="4"/>
        <v>97.546570630636253</v>
      </c>
      <c r="J70" s="12">
        <f t="shared" si="1"/>
        <v>96278.465212437979</v>
      </c>
      <c r="K70" s="12">
        <f t="shared" si="2"/>
        <v>2617080.686277932</v>
      </c>
      <c r="L70" s="15">
        <f t="shared" si="5"/>
        <v>27.160243964685748</v>
      </c>
    </row>
    <row r="71" spans="1:12" x14ac:dyDescent="0.2">
      <c r="A71" s="16">
        <v>62</v>
      </c>
      <c r="B71" s="52">
        <v>1</v>
      </c>
      <c r="C71" s="50">
        <v>1149</v>
      </c>
      <c r="D71" s="50">
        <v>1149</v>
      </c>
      <c r="E71" s="13">
        <v>0.5726</v>
      </c>
      <c r="F71" s="14">
        <f t="shared" si="3"/>
        <v>8.703220191470844E-4</v>
      </c>
      <c r="G71" s="14">
        <f t="shared" si="0"/>
        <v>8.6999840094293909E-4</v>
      </c>
      <c r="H71" s="12">
        <f t="shared" si="6"/>
        <v>96259.492404450313</v>
      </c>
      <c r="I71" s="12">
        <f t="shared" si="4"/>
        <v>83.745604467450761</v>
      </c>
      <c r="J71" s="12">
        <f t="shared" si="1"/>
        <v>96223.699533100924</v>
      </c>
      <c r="K71" s="12">
        <f t="shared" si="2"/>
        <v>2520802.2210654942</v>
      </c>
      <c r="L71" s="15">
        <f t="shared" si="5"/>
        <v>26.187570265526887</v>
      </c>
    </row>
    <row r="72" spans="1:12" x14ac:dyDescent="0.2">
      <c r="A72" s="16">
        <v>63</v>
      </c>
      <c r="B72" s="52">
        <v>4</v>
      </c>
      <c r="C72" s="50">
        <v>1282</v>
      </c>
      <c r="D72" s="50">
        <v>1282</v>
      </c>
      <c r="E72" s="13">
        <v>0.34039999999999998</v>
      </c>
      <c r="F72" s="14">
        <f t="shared" si="3"/>
        <v>3.1201248049921998E-3</v>
      </c>
      <c r="G72" s="14">
        <f t="shared" si="0"/>
        <v>3.1137166692199146E-3</v>
      </c>
      <c r="H72" s="12">
        <f t="shared" si="6"/>
        <v>96175.746799982866</v>
      </c>
      <c r="I72" s="12">
        <f t="shared" si="4"/>
        <v>299.46402598578049</v>
      </c>
      <c r="J72" s="12">
        <f t="shared" si="1"/>
        <v>95978.220328442636</v>
      </c>
      <c r="K72" s="12">
        <f t="shared" si="2"/>
        <v>2424578.5215323935</v>
      </c>
      <c r="L72" s="15">
        <f t="shared" si="5"/>
        <v>25.20987465347995</v>
      </c>
    </row>
    <row r="73" spans="1:12" x14ac:dyDescent="0.2">
      <c r="A73" s="16">
        <v>64</v>
      </c>
      <c r="B73" s="52">
        <v>3</v>
      </c>
      <c r="C73" s="50">
        <v>1289</v>
      </c>
      <c r="D73" s="50">
        <v>1289</v>
      </c>
      <c r="E73" s="13">
        <v>0.57630000000000003</v>
      </c>
      <c r="F73" s="14">
        <f t="shared" si="3"/>
        <v>2.3273855702094647E-3</v>
      </c>
      <c r="G73" s="14">
        <f t="shared" ref="G73:G108" si="7">F73/((1+(1-E73)*F73))</f>
        <v>2.3250927653886071E-3</v>
      </c>
      <c r="H73" s="12">
        <f t="shared" si="6"/>
        <v>95876.282773997082</v>
      </c>
      <c r="I73" s="12">
        <f t="shared" si="4"/>
        <v>222.92125145017295</v>
      </c>
      <c r="J73" s="12">
        <f t="shared" ref="J73:J108" si="8">H74+I73*E73</f>
        <v>95781.831039757642</v>
      </c>
      <c r="K73" s="12">
        <f t="shared" ref="K73:K97" si="9">K74+J73</f>
        <v>2328600.3012039508</v>
      </c>
      <c r="L73" s="15">
        <f t="shared" si="5"/>
        <v>24.287553019686928</v>
      </c>
    </row>
    <row r="74" spans="1:12" x14ac:dyDescent="0.2">
      <c r="A74" s="16">
        <v>65</v>
      </c>
      <c r="B74" s="52">
        <v>6</v>
      </c>
      <c r="C74" s="50">
        <v>1281</v>
      </c>
      <c r="D74" s="50">
        <v>1281</v>
      </c>
      <c r="E74" s="13">
        <v>0.60050000000000003</v>
      </c>
      <c r="F74" s="14">
        <f t="shared" ref="F74:F108" si="10">B74/((C74+D74)/2)</f>
        <v>4.6838407494145199E-3</v>
      </c>
      <c r="G74" s="14">
        <f t="shared" si="7"/>
        <v>4.6750927421522715E-3</v>
      </c>
      <c r="H74" s="12">
        <f t="shared" si="6"/>
        <v>95653.361522546911</v>
      </c>
      <c r="I74" s="12">
        <f t="shared" ref="I74:I108" si="11">H74*G74</f>
        <v>447.18833621652641</v>
      </c>
      <c r="J74" s="12">
        <f t="shared" si="8"/>
        <v>95474.709782228412</v>
      </c>
      <c r="K74" s="12">
        <f t="shared" si="9"/>
        <v>2232818.4701641933</v>
      </c>
      <c r="L74" s="15">
        <f t="shared" ref="L74:L108" si="12">K74/H74</f>
        <v>23.342812365646814</v>
      </c>
    </row>
    <row r="75" spans="1:12" x14ac:dyDescent="0.2">
      <c r="A75" s="16">
        <v>66</v>
      </c>
      <c r="B75" s="52">
        <v>10</v>
      </c>
      <c r="C75" s="50">
        <v>1418</v>
      </c>
      <c r="D75" s="50">
        <v>1418</v>
      </c>
      <c r="E75" s="13">
        <v>0.44440000000000002</v>
      </c>
      <c r="F75" s="14">
        <f t="shared" si="10"/>
        <v>7.052186177715092E-3</v>
      </c>
      <c r="G75" s="14">
        <f t="shared" si="7"/>
        <v>7.0246621839955715E-3</v>
      </c>
      <c r="H75" s="12">
        <f t="shared" ref="H75:H108" si="13">H74-I74</f>
        <v>95206.173186330387</v>
      </c>
      <c r="I75" s="12">
        <f t="shared" si="11"/>
        <v>668.79120446494824</v>
      </c>
      <c r="J75" s="12">
        <f t="shared" si="8"/>
        <v>94834.592793129661</v>
      </c>
      <c r="K75" s="12">
        <f t="shared" si="9"/>
        <v>2137343.760381965</v>
      </c>
      <c r="L75" s="15">
        <f t="shared" si="12"/>
        <v>22.449634187049153</v>
      </c>
    </row>
    <row r="76" spans="1:12" x14ac:dyDescent="0.2">
      <c r="A76" s="16">
        <v>67</v>
      </c>
      <c r="B76" s="52">
        <v>5</v>
      </c>
      <c r="C76" s="50">
        <v>1432</v>
      </c>
      <c r="D76" s="50">
        <v>1432</v>
      </c>
      <c r="E76" s="13">
        <v>0.55559999999999998</v>
      </c>
      <c r="F76" s="14">
        <f t="shared" si="10"/>
        <v>3.4916201117318434E-3</v>
      </c>
      <c r="G76" s="14">
        <f t="shared" si="7"/>
        <v>3.4862106424249518E-3</v>
      </c>
      <c r="H76" s="12">
        <f t="shared" si="13"/>
        <v>94537.381981865445</v>
      </c>
      <c r="I76" s="12">
        <f t="shared" si="11"/>
        <v>329.57722717217217</v>
      </c>
      <c r="J76" s="12">
        <f t="shared" si="8"/>
        <v>94390.917862110146</v>
      </c>
      <c r="K76" s="12">
        <f t="shared" si="9"/>
        <v>2042509.1675888353</v>
      </c>
      <c r="L76" s="15">
        <f t="shared" si="12"/>
        <v>21.605307072927385</v>
      </c>
    </row>
    <row r="77" spans="1:12" x14ac:dyDescent="0.2">
      <c r="A77" s="16">
        <v>68</v>
      </c>
      <c r="B77" s="52">
        <v>5</v>
      </c>
      <c r="C77" s="50">
        <v>1621</v>
      </c>
      <c r="D77" s="50">
        <v>1621</v>
      </c>
      <c r="E77" s="13">
        <v>0.53590000000000004</v>
      </c>
      <c r="F77" s="14">
        <f t="shared" si="10"/>
        <v>3.0845157310302285E-3</v>
      </c>
      <c r="G77" s="14">
        <f t="shared" si="7"/>
        <v>3.0801064854414149E-3</v>
      </c>
      <c r="H77" s="12">
        <f t="shared" si="13"/>
        <v>94207.804754693279</v>
      </c>
      <c r="I77" s="12">
        <f t="shared" si="11"/>
        <v>290.17007040412932</v>
      </c>
      <c r="J77" s="12">
        <f t="shared" si="8"/>
        <v>94073.136825018722</v>
      </c>
      <c r="K77" s="12">
        <f t="shared" si="9"/>
        <v>1948118.2497267253</v>
      </c>
      <c r="L77" s="15">
        <f t="shared" si="12"/>
        <v>20.678947511826756</v>
      </c>
    </row>
    <row r="78" spans="1:12" x14ac:dyDescent="0.2">
      <c r="A78" s="16">
        <v>69</v>
      </c>
      <c r="B78" s="52">
        <v>12</v>
      </c>
      <c r="C78" s="50">
        <v>1359</v>
      </c>
      <c r="D78" s="50">
        <v>1359</v>
      </c>
      <c r="E78" s="13">
        <v>0.44769999999999999</v>
      </c>
      <c r="F78" s="14">
        <f t="shared" si="10"/>
        <v>8.8300220750551876E-3</v>
      </c>
      <c r="G78" s="14">
        <f t="shared" si="7"/>
        <v>8.7871686248871955E-3</v>
      </c>
      <c r="H78" s="12">
        <f t="shared" si="13"/>
        <v>93917.634684289151</v>
      </c>
      <c r="I78" s="12">
        <f t="shared" si="11"/>
        <v>825.27009282140307</v>
      </c>
      <c r="J78" s="12">
        <f t="shared" si="8"/>
        <v>93461.838012023887</v>
      </c>
      <c r="K78" s="12">
        <f t="shared" si="9"/>
        <v>1854045.1129017065</v>
      </c>
      <c r="L78" s="15">
        <f t="shared" si="12"/>
        <v>19.741181931744894</v>
      </c>
    </row>
    <row r="79" spans="1:12" x14ac:dyDescent="0.2">
      <c r="A79" s="16">
        <v>70</v>
      </c>
      <c r="B79" s="52">
        <v>9</v>
      </c>
      <c r="C79" s="50">
        <v>1269</v>
      </c>
      <c r="D79" s="50">
        <v>1269</v>
      </c>
      <c r="E79" s="13">
        <v>0.42680000000000001</v>
      </c>
      <c r="F79" s="14">
        <f t="shared" si="10"/>
        <v>7.0921985815602835E-3</v>
      </c>
      <c r="G79" s="14">
        <f t="shared" si="7"/>
        <v>7.0634837667016073E-3</v>
      </c>
      <c r="H79" s="12">
        <f t="shared" si="13"/>
        <v>93092.364591467747</v>
      </c>
      <c r="I79" s="12">
        <f t="shared" si="11"/>
        <v>657.55640609569991</v>
      </c>
      <c r="J79" s="12">
        <f t="shared" si="8"/>
        <v>92715.45325949369</v>
      </c>
      <c r="K79" s="12">
        <f t="shared" si="9"/>
        <v>1760583.2748896827</v>
      </c>
      <c r="L79" s="15">
        <f t="shared" si="12"/>
        <v>18.912219950754658</v>
      </c>
    </row>
    <row r="80" spans="1:12" x14ac:dyDescent="0.2">
      <c r="A80" s="16">
        <v>71</v>
      </c>
      <c r="B80" s="52">
        <v>11</v>
      </c>
      <c r="C80" s="50">
        <v>1364</v>
      </c>
      <c r="D80" s="50">
        <v>1364</v>
      </c>
      <c r="E80" s="13">
        <v>0.64029999999999998</v>
      </c>
      <c r="F80" s="14">
        <f t="shared" si="10"/>
        <v>8.0645161290322578E-3</v>
      </c>
      <c r="G80" s="14">
        <f t="shared" si="7"/>
        <v>8.0411901926427925E-3</v>
      </c>
      <c r="H80" s="12">
        <f t="shared" si="13"/>
        <v>92434.808185372051</v>
      </c>
      <c r="I80" s="12">
        <f t="shared" si="11"/>
        <v>743.28587303903146</v>
      </c>
      <c r="J80" s="12">
        <f t="shared" si="8"/>
        <v>92167.448256839911</v>
      </c>
      <c r="K80" s="12">
        <f t="shared" si="9"/>
        <v>1667867.821630189</v>
      </c>
      <c r="L80" s="15">
        <f t="shared" si="12"/>
        <v>18.043720264831268</v>
      </c>
    </row>
    <row r="81" spans="1:12" x14ac:dyDescent="0.2">
      <c r="A81" s="16">
        <v>72</v>
      </c>
      <c r="B81" s="52">
        <v>11</v>
      </c>
      <c r="C81" s="50">
        <v>1272</v>
      </c>
      <c r="D81" s="50">
        <v>1272</v>
      </c>
      <c r="E81" s="13">
        <v>0.50609999999999999</v>
      </c>
      <c r="F81" s="14">
        <f t="shared" si="10"/>
        <v>8.6477987421383646E-3</v>
      </c>
      <c r="G81" s="14">
        <f t="shared" si="7"/>
        <v>8.6110198038581911E-3</v>
      </c>
      <c r="H81" s="12">
        <f t="shared" si="13"/>
        <v>91691.522312333022</v>
      </c>
      <c r="I81" s="12">
        <f t="shared" si="11"/>
        <v>789.55751447740488</v>
      </c>
      <c r="J81" s="12">
        <f t="shared" si="8"/>
        <v>91301.559855932632</v>
      </c>
      <c r="K81" s="12">
        <f t="shared" si="9"/>
        <v>1575700.373373349</v>
      </c>
      <c r="L81" s="15">
        <f t="shared" si="12"/>
        <v>17.18479891746119</v>
      </c>
    </row>
    <row r="82" spans="1:12" x14ac:dyDescent="0.2">
      <c r="A82" s="16">
        <v>73</v>
      </c>
      <c r="B82" s="52">
        <v>10</v>
      </c>
      <c r="C82" s="50">
        <v>1197</v>
      </c>
      <c r="D82" s="50">
        <v>1197</v>
      </c>
      <c r="E82" s="13">
        <v>0.55210000000000004</v>
      </c>
      <c r="F82" s="14">
        <f t="shared" si="10"/>
        <v>8.3542188805346695E-3</v>
      </c>
      <c r="G82" s="14">
        <f t="shared" si="7"/>
        <v>8.3230751432193141E-3</v>
      </c>
      <c r="H82" s="12">
        <f t="shared" si="13"/>
        <v>90901.964797855617</v>
      </c>
      <c r="I82" s="12">
        <f t="shared" si="11"/>
        <v>756.58388367882924</v>
      </c>
      <c r="J82" s="12">
        <f t="shared" si="8"/>
        <v>90563.090876355869</v>
      </c>
      <c r="K82" s="12">
        <f t="shared" si="9"/>
        <v>1484398.8135174164</v>
      </c>
      <c r="L82" s="15">
        <f t="shared" si="12"/>
        <v>16.32966698594873</v>
      </c>
    </row>
    <row r="83" spans="1:12" x14ac:dyDescent="0.2">
      <c r="A83" s="16">
        <v>74</v>
      </c>
      <c r="B83" s="52">
        <v>11</v>
      </c>
      <c r="C83" s="50">
        <v>901</v>
      </c>
      <c r="D83" s="50">
        <v>901</v>
      </c>
      <c r="E83" s="13">
        <v>0.48039999999999999</v>
      </c>
      <c r="F83" s="14">
        <f t="shared" si="10"/>
        <v>1.2208657047724751E-2</v>
      </c>
      <c r="G83" s="14">
        <f t="shared" si="7"/>
        <v>1.2131698186289064E-2</v>
      </c>
      <c r="H83" s="12">
        <f t="shared" si="13"/>
        <v>90145.380914176785</v>
      </c>
      <c r="I83" s="12">
        <f t="shared" si="11"/>
        <v>1093.6165541388552</v>
      </c>
      <c r="J83" s="12">
        <f t="shared" si="8"/>
        <v>89577.137752646231</v>
      </c>
      <c r="K83" s="12">
        <f t="shared" si="9"/>
        <v>1393835.7226410606</v>
      </c>
      <c r="L83" s="15">
        <f t="shared" si="12"/>
        <v>15.462087003304879</v>
      </c>
    </row>
    <row r="84" spans="1:12" x14ac:dyDescent="0.2">
      <c r="A84" s="16">
        <v>75</v>
      </c>
      <c r="B84" s="52">
        <v>9</v>
      </c>
      <c r="C84" s="50">
        <v>775</v>
      </c>
      <c r="D84" s="50">
        <v>775</v>
      </c>
      <c r="E84" s="13">
        <v>0.39539999999999997</v>
      </c>
      <c r="F84" s="14">
        <f t="shared" si="10"/>
        <v>1.1612903225806452E-2</v>
      </c>
      <c r="G84" s="14">
        <f t="shared" si="7"/>
        <v>1.1531935645648732E-2</v>
      </c>
      <c r="H84" s="12">
        <f t="shared" si="13"/>
        <v>89051.764360037923</v>
      </c>
      <c r="I84" s="12">
        <f t="shared" si="11"/>
        <v>1026.9392157314328</v>
      </c>
      <c r="J84" s="12">
        <f t="shared" si="8"/>
        <v>88430.876910206702</v>
      </c>
      <c r="K84" s="12">
        <f t="shared" si="9"/>
        <v>1304258.5848884142</v>
      </c>
      <c r="L84" s="15">
        <f t="shared" si="12"/>
        <v>14.646072363207457</v>
      </c>
    </row>
    <row r="85" spans="1:12" x14ac:dyDescent="0.2">
      <c r="A85" s="16">
        <v>76</v>
      </c>
      <c r="B85" s="52">
        <v>16</v>
      </c>
      <c r="C85" s="50">
        <v>1018</v>
      </c>
      <c r="D85" s="50">
        <v>1018</v>
      </c>
      <c r="E85" s="13">
        <v>0.46029999999999999</v>
      </c>
      <c r="F85" s="14">
        <f t="shared" si="10"/>
        <v>1.5717092337917484E-2</v>
      </c>
      <c r="G85" s="14">
        <f t="shared" si="7"/>
        <v>1.5584893251273674E-2</v>
      </c>
      <c r="H85" s="12">
        <f t="shared" si="13"/>
        <v>88024.825144306495</v>
      </c>
      <c r="I85" s="12">
        <f t="shared" si="11"/>
        <v>1371.8575033360476</v>
      </c>
      <c r="J85" s="12">
        <f t="shared" si="8"/>
        <v>87284.433649756029</v>
      </c>
      <c r="K85" s="12">
        <f t="shared" si="9"/>
        <v>1215827.7079782076</v>
      </c>
      <c r="L85" s="15">
        <f t="shared" si="12"/>
        <v>13.812327442684483</v>
      </c>
    </row>
    <row r="86" spans="1:12" x14ac:dyDescent="0.2">
      <c r="A86" s="16">
        <v>77</v>
      </c>
      <c r="B86" s="52">
        <v>14</v>
      </c>
      <c r="C86" s="50">
        <v>549</v>
      </c>
      <c r="D86" s="50">
        <v>549</v>
      </c>
      <c r="E86" s="13">
        <v>0.50509999999999999</v>
      </c>
      <c r="F86" s="14">
        <f t="shared" si="10"/>
        <v>2.5500910746812388E-2</v>
      </c>
      <c r="G86" s="14">
        <f t="shared" si="7"/>
        <v>2.5183090058687393E-2</v>
      </c>
      <c r="H86" s="12">
        <f t="shared" si="13"/>
        <v>86652.967640970441</v>
      </c>
      <c r="I86" s="12">
        <f t="shared" si="11"/>
        <v>2182.1894879550832</v>
      </c>
      <c r="J86" s="12">
        <f t="shared" si="8"/>
        <v>85573.002063381471</v>
      </c>
      <c r="K86" s="12">
        <f t="shared" si="9"/>
        <v>1128543.2743284516</v>
      </c>
      <c r="L86" s="15">
        <f t="shared" si="12"/>
        <v>13.023711767199355</v>
      </c>
    </row>
    <row r="87" spans="1:12" x14ac:dyDescent="0.2">
      <c r="A87" s="16">
        <v>78</v>
      </c>
      <c r="B87" s="52">
        <v>11</v>
      </c>
      <c r="C87" s="50">
        <v>633</v>
      </c>
      <c r="D87" s="50">
        <v>633</v>
      </c>
      <c r="E87" s="13">
        <v>0.5806</v>
      </c>
      <c r="F87" s="14">
        <f t="shared" si="10"/>
        <v>1.7377567140600316E-2</v>
      </c>
      <c r="G87" s="14">
        <f t="shared" si="7"/>
        <v>1.7251833164108533E-2</v>
      </c>
      <c r="H87" s="12">
        <f t="shared" si="13"/>
        <v>84470.778153015359</v>
      </c>
      <c r="I87" s="12">
        <f t="shared" si="11"/>
        <v>1457.275771938245</v>
      </c>
      <c r="J87" s="12">
        <f t="shared" si="8"/>
        <v>83859.596694264459</v>
      </c>
      <c r="K87" s="12">
        <f t="shared" si="9"/>
        <v>1042970.2722650702</v>
      </c>
      <c r="L87" s="15">
        <f t="shared" si="12"/>
        <v>12.347113345822057</v>
      </c>
    </row>
    <row r="88" spans="1:12" x14ac:dyDescent="0.2">
      <c r="A88" s="16">
        <v>79</v>
      </c>
      <c r="B88" s="52">
        <v>15</v>
      </c>
      <c r="C88" s="50">
        <v>680</v>
      </c>
      <c r="D88" s="50">
        <v>680</v>
      </c>
      <c r="E88" s="13">
        <v>0.5121</v>
      </c>
      <c r="F88" s="14">
        <f t="shared" si="10"/>
        <v>2.2058823529411766E-2</v>
      </c>
      <c r="G88" s="14">
        <f t="shared" si="7"/>
        <v>2.1823943339223374E-2</v>
      </c>
      <c r="H88" s="12">
        <f t="shared" si="13"/>
        <v>83013.502381077109</v>
      </c>
      <c r="I88" s="12">
        <f t="shared" si="11"/>
        <v>1811.6819723551114</v>
      </c>
      <c r="J88" s="12">
        <f t="shared" si="8"/>
        <v>82129.582746765052</v>
      </c>
      <c r="K88" s="12">
        <f t="shared" si="9"/>
        <v>959110.67557080579</v>
      </c>
      <c r="L88" s="15">
        <f t="shared" si="12"/>
        <v>11.553670765124044</v>
      </c>
    </row>
    <row r="89" spans="1:12" x14ac:dyDescent="0.2">
      <c r="A89" s="16">
        <v>80</v>
      </c>
      <c r="B89" s="52">
        <v>17</v>
      </c>
      <c r="C89" s="50">
        <v>662</v>
      </c>
      <c r="D89" s="50">
        <v>662</v>
      </c>
      <c r="E89" s="13">
        <v>0.55840000000000001</v>
      </c>
      <c r="F89" s="14">
        <f t="shared" si="10"/>
        <v>2.5679758308157101E-2</v>
      </c>
      <c r="G89" s="14">
        <f t="shared" si="7"/>
        <v>2.5391810573508394E-2</v>
      </c>
      <c r="H89" s="12">
        <f t="shared" si="13"/>
        <v>81201.820408721993</v>
      </c>
      <c r="I89" s="12">
        <f t="shared" si="11"/>
        <v>2061.8612420423169</v>
      </c>
      <c r="J89" s="12">
        <f t="shared" si="8"/>
        <v>80291.302484236105</v>
      </c>
      <c r="K89" s="12">
        <f t="shared" si="9"/>
        <v>876981.0928240408</v>
      </c>
      <c r="L89" s="15">
        <f t="shared" si="12"/>
        <v>10.80001764011984</v>
      </c>
    </row>
    <row r="90" spans="1:12" x14ac:dyDescent="0.2">
      <c r="A90" s="16">
        <v>81</v>
      </c>
      <c r="B90" s="52">
        <v>15</v>
      </c>
      <c r="C90" s="50">
        <v>625</v>
      </c>
      <c r="D90" s="50">
        <v>625</v>
      </c>
      <c r="E90" s="13">
        <v>0.44750000000000001</v>
      </c>
      <c r="F90" s="14">
        <f t="shared" si="10"/>
        <v>2.4E-2</v>
      </c>
      <c r="G90" s="14">
        <f t="shared" si="7"/>
        <v>2.3685924639283106E-2</v>
      </c>
      <c r="H90" s="12">
        <f t="shared" si="13"/>
        <v>79139.959166679677</v>
      </c>
      <c r="I90" s="12">
        <f t="shared" si="11"/>
        <v>1874.5031087779171</v>
      </c>
      <c r="J90" s="12">
        <f t="shared" si="8"/>
        <v>78104.296199079879</v>
      </c>
      <c r="K90" s="12">
        <f t="shared" si="9"/>
        <v>796689.79033980472</v>
      </c>
      <c r="L90" s="15">
        <f t="shared" si="12"/>
        <v>10.06684611324939</v>
      </c>
    </row>
    <row r="91" spans="1:12" x14ac:dyDescent="0.2">
      <c r="A91" s="16">
        <v>82</v>
      </c>
      <c r="B91" s="52">
        <v>17</v>
      </c>
      <c r="C91" s="50">
        <v>513</v>
      </c>
      <c r="D91" s="50">
        <v>513</v>
      </c>
      <c r="E91" s="13">
        <v>0.53380000000000005</v>
      </c>
      <c r="F91" s="14">
        <f t="shared" si="10"/>
        <v>3.3138401559454189E-2</v>
      </c>
      <c r="G91" s="14">
        <f t="shared" si="7"/>
        <v>3.2634231312199405E-2</v>
      </c>
      <c r="H91" s="12">
        <f t="shared" si="13"/>
        <v>77265.456057901756</v>
      </c>
      <c r="I91" s="12">
        <f t="shared" si="11"/>
        <v>2521.4987654361448</v>
      </c>
      <c r="J91" s="12">
        <f t="shared" si="8"/>
        <v>76089.933333455425</v>
      </c>
      <c r="K91" s="12">
        <f t="shared" si="9"/>
        <v>718585.49414072488</v>
      </c>
      <c r="L91" s="15">
        <f t="shared" si="12"/>
        <v>9.3002168213726204</v>
      </c>
    </row>
    <row r="92" spans="1:12" x14ac:dyDescent="0.2">
      <c r="A92" s="16">
        <v>83</v>
      </c>
      <c r="B92" s="52">
        <v>30</v>
      </c>
      <c r="C92" s="50">
        <v>483</v>
      </c>
      <c r="D92" s="50">
        <v>483</v>
      </c>
      <c r="E92" s="13">
        <v>0.53129999999999999</v>
      </c>
      <c r="F92" s="14">
        <f t="shared" si="10"/>
        <v>6.2111801242236024E-2</v>
      </c>
      <c r="G92" s="14">
        <f t="shared" si="7"/>
        <v>6.0354765310495093E-2</v>
      </c>
      <c r="H92" s="12">
        <f t="shared" si="13"/>
        <v>74743.957292465609</v>
      </c>
      <c r="I92" s="12">
        <f t="shared" si="11"/>
        <v>4511.1540007644298</v>
      </c>
      <c r="J92" s="12">
        <f t="shared" si="8"/>
        <v>72629.579412307314</v>
      </c>
      <c r="K92" s="12">
        <f t="shared" si="9"/>
        <v>642495.56080726942</v>
      </c>
      <c r="L92" s="15">
        <f t="shared" si="12"/>
        <v>8.5959532259343554</v>
      </c>
    </row>
    <row r="93" spans="1:12" x14ac:dyDescent="0.2">
      <c r="A93" s="16">
        <v>84</v>
      </c>
      <c r="B93" s="52">
        <v>28</v>
      </c>
      <c r="C93" s="50">
        <v>479</v>
      </c>
      <c r="D93" s="50">
        <v>479</v>
      </c>
      <c r="E93" s="13">
        <v>0.35289999999999999</v>
      </c>
      <c r="F93" s="14">
        <f t="shared" si="10"/>
        <v>5.845511482254697E-2</v>
      </c>
      <c r="G93" s="14">
        <f t="shared" si="7"/>
        <v>5.6324564671462844E-2</v>
      </c>
      <c r="H93" s="12">
        <f t="shared" si="13"/>
        <v>70232.803291701173</v>
      </c>
      <c r="I93" s="12">
        <f t="shared" si="11"/>
        <v>3955.8320710615512</v>
      </c>
      <c r="J93" s="12">
        <f t="shared" si="8"/>
        <v>67672.984358517249</v>
      </c>
      <c r="K93" s="12">
        <f t="shared" si="9"/>
        <v>569865.98139496206</v>
      </c>
      <c r="L93" s="15">
        <f t="shared" si="12"/>
        <v>8.1139575054139748</v>
      </c>
    </row>
    <row r="94" spans="1:12" x14ac:dyDescent="0.2">
      <c r="A94" s="16">
        <v>85</v>
      </c>
      <c r="B94" s="52">
        <v>19</v>
      </c>
      <c r="C94" s="50">
        <v>384</v>
      </c>
      <c r="D94" s="50">
        <v>384</v>
      </c>
      <c r="E94" s="13">
        <v>0.42959999999999998</v>
      </c>
      <c r="F94" s="14">
        <f t="shared" si="10"/>
        <v>4.9479166666666664E-2</v>
      </c>
      <c r="G94" s="14">
        <f t="shared" si="7"/>
        <v>4.8121050274847171E-2</v>
      </c>
      <c r="H94" s="12">
        <f t="shared" si="13"/>
        <v>66276.971220639622</v>
      </c>
      <c r="I94" s="12">
        <f t="shared" si="11"/>
        <v>3189.3174641729984</v>
      </c>
      <c r="J94" s="12">
        <f t="shared" si="8"/>
        <v>64457.784539075343</v>
      </c>
      <c r="K94" s="12">
        <f t="shared" si="9"/>
        <v>502192.99703644484</v>
      </c>
      <c r="L94" s="15">
        <f t="shared" si="12"/>
        <v>7.5771868838818417</v>
      </c>
    </row>
    <row r="95" spans="1:12" x14ac:dyDescent="0.2">
      <c r="A95" s="16">
        <v>86</v>
      </c>
      <c r="B95" s="52">
        <v>16</v>
      </c>
      <c r="C95" s="50">
        <v>345</v>
      </c>
      <c r="D95" s="50">
        <v>345</v>
      </c>
      <c r="E95" s="13">
        <v>0.5464</v>
      </c>
      <c r="F95" s="14">
        <f t="shared" si="10"/>
        <v>4.6376811594202899E-2</v>
      </c>
      <c r="G95" s="14">
        <f t="shared" si="7"/>
        <v>4.5421305317472217E-2</v>
      </c>
      <c r="H95" s="12">
        <f t="shared" si="13"/>
        <v>63087.653756466621</v>
      </c>
      <c r="I95" s="12">
        <f t="shared" si="11"/>
        <v>2865.5235830354436</v>
      </c>
      <c r="J95" s="12">
        <f t="shared" si="8"/>
        <v>61787.852259201747</v>
      </c>
      <c r="K95" s="12">
        <f t="shared" si="9"/>
        <v>437735.2124973695</v>
      </c>
      <c r="L95" s="15">
        <f t="shared" si="12"/>
        <v>6.9385242029626228</v>
      </c>
    </row>
    <row r="96" spans="1:12" x14ac:dyDescent="0.2">
      <c r="A96" s="16">
        <v>87</v>
      </c>
      <c r="B96" s="52">
        <v>17</v>
      </c>
      <c r="C96" s="50">
        <v>310</v>
      </c>
      <c r="D96" s="50">
        <v>310</v>
      </c>
      <c r="E96" s="13">
        <v>0.54959999999999998</v>
      </c>
      <c r="F96" s="14">
        <f t="shared" si="10"/>
        <v>5.4838709677419356E-2</v>
      </c>
      <c r="G96" s="14">
        <f t="shared" si="7"/>
        <v>5.3516877334280261E-2</v>
      </c>
      <c r="H96" s="12">
        <f t="shared" si="13"/>
        <v>60222.130173431178</v>
      </c>
      <c r="I96" s="12">
        <f t="shared" si="11"/>
        <v>3222.9003533005744</v>
      </c>
      <c r="J96" s="12">
        <f t="shared" si="8"/>
        <v>58770.535854304602</v>
      </c>
      <c r="K96" s="12">
        <f t="shared" si="9"/>
        <v>375947.36023816775</v>
      </c>
      <c r="L96" s="15">
        <f t="shared" si="12"/>
        <v>6.2426778852805898</v>
      </c>
    </row>
    <row r="97" spans="1:12" x14ac:dyDescent="0.2">
      <c r="A97" s="16">
        <v>88</v>
      </c>
      <c r="B97" s="52">
        <v>23</v>
      </c>
      <c r="C97" s="50">
        <v>271</v>
      </c>
      <c r="D97" s="50">
        <v>271</v>
      </c>
      <c r="E97" s="13">
        <v>0.49969999999999998</v>
      </c>
      <c r="F97" s="14">
        <f t="shared" si="10"/>
        <v>8.4870848708487087E-2</v>
      </c>
      <c r="G97" s="14">
        <f t="shared" si="7"/>
        <v>8.1413940686050498E-2</v>
      </c>
      <c r="H97" s="12">
        <f t="shared" si="13"/>
        <v>56999.229820130604</v>
      </c>
      <c r="I97" s="12">
        <f t="shared" si="11"/>
        <v>4640.531915726674</v>
      </c>
      <c r="J97" s="12">
        <f t="shared" si="8"/>
        <v>54677.571702692549</v>
      </c>
      <c r="K97" s="12">
        <f t="shared" si="9"/>
        <v>317176.82438386313</v>
      </c>
      <c r="L97" s="15">
        <f t="shared" si="12"/>
        <v>5.5645808791585596</v>
      </c>
    </row>
    <row r="98" spans="1:12" x14ac:dyDescent="0.2">
      <c r="A98" s="16">
        <v>89</v>
      </c>
      <c r="B98" s="52">
        <v>26</v>
      </c>
      <c r="C98" s="50">
        <v>214</v>
      </c>
      <c r="D98" s="50">
        <v>214</v>
      </c>
      <c r="E98" s="13">
        <v>0.49640000000000001</v>
      </c>
      <c r="F98" s="14">
        <f t="shared" si="10"/>
        <v>0.12149532710280374</v>
      </c>
      <c r="G98" s="14">
        <f t="shared" si="7"/>
        <v>0.11449023662489827</v>
      </c>
      <c r="H98" s="12">
        <f t="shared" si="13"/>
        <v>52358.697904403933</v>
      </c>
      <c r="I98" s="12">
        <f t="shared" si="11"/>
        <v>5994.5597124467713</v>
      </c>
      <c r="J98" s="12">
        <f t="shared" si="8"/>
        <v>49339.837633215735</v>
      </c>
      <c r="K98" s="12">
        <f>K99+J98</f>
        <v>262499.25268117059</v>
      </c>
      <c r="L98" s="15">
        <f t="shared" si="12"/>
        <v>5.0134793871390668</v>
      </c>
    </row>
    <row r="99" spans="1:12" x14ac:dyDescent="0.2">
      <c r="A99" s="16">
        <v>90</v>
      </c>
      <c r="B99" s="52">
        <v>21</v>
      </c>
      <c r="C99" s="50">
        <v>151</v>
      </c>
      <c r="D99" s="50">
        <v>151</v>
      </c>
      <c r="E99" s="24">
        <v>0.50239999999999996</v>
      </c>
      <c r="F99" s="25">
        <f t="shared" si="10"/>
        <v>0.13907284768211919</v>
      </c>
      <c r="G99" s="25">
        <f t="shared" si="7"/>
        <v>0.13007155174122451</v>
      </c>
      <c r="H99" s="26">
        <f t="shared" si="13"/>
        <v>46364.138191957158</v>
      </c>
      <c r="I99" s="26">
        <f t="shared" si="11"/>
        <v>6030.6553997724386</v>
      </c>
      <c r="J99" s="26">
        <f t="shared" si="8"/>
        <v>43363.284065030392</v>
      </c>
      <c r="K99" s="26">
        <f t="shared" ref="K99:K108" si="14">K100+J99</f>
        <v>213159.41504795483</v>
      </c>
      <c r="L99" s="17">
        <f t="shared" si="12"/>
        <v>4.597506248588739</v>
      </c>
    </row>
    <row r="100" spans="1:12" x14ac:dyDescent="0.2">
      <c r="A100" s="16">
        <v>91</v>
      </c>
      <c r="B100" s="52">
        <v>31</v>
      </c>
      <c r="C100" s="50">
        <v>152</v>
      </c>
      <c r="D100" s="50">
        <v>152</v>
      </c>
      <c r="E100" s="24">
        <v>0.54420000000000002</v>
      </c>
      <c r="F100" s="25">
        <f t="shared" si="10"/>
        <v>0.20394736842105263</v>
      </c>
      <c r="G100" s="25">
        <f t="shared" si="7"/>
        <v>0.18660107939695347</v>
      </c>
      <c r="H100" s="26">
        <f t="shared" si="13"/>
        <v>40333.482792184717</v>
      </c>
      <c r="I100" s="26">
        <f t="shared" si="11"/>
        <v>7526.2714248601169</v>
      </c>
      <c r="J100" s="26">
        <f t="shared" si="8"/>
        <v>36903.008276733475</v>
      </c>
      <c r="K100" s="26">
        <f t="shared" si="14"/>
        <v>169796.13098292443</v>
      </c>
      <c r="L100" s="17">
        <f t="shared" si="12"/>
        <v>4.2098058295086096</v>
      </c>
    </row>
    <row r="101" spans="1:12" x14ac:dyDescent="0.2">
      <c r="A101" s="16">
        <v>92</v>
      </c>
      <c r="B101" s="52">
        <v>25</v>
      </c>
      <c r="C101" s="50">
        <v>145</v>
      </c>
      <c r="D101" s="50">
        <v>145</v>
      </c>
      <c r="E101" s="24">
        <v>0.54849999999999999</v>
      </c>
      <c r="F101" s="25">
        <f t="shared" si="10"/>
        <v>0.17241379310344829</v>
      </c>
      <c r="G101" s="25">
        <f t="shared" si="7"/>
        <v>0.15996160921378869</v>
      </c>
      <c r="H101" s="26">
        <f t="shared" si="13"/>
        <v>32807.211367324599</v>
      </c>
      <c r="I101" s="26">
        <f t="shared" si="11"/>
        <v>5247.8943241341431</v>
      </c>
      <c r="J101" s="26">
        <f t="shared" si="8"/>
        <v>30437.787079978032</v>
      </c>
      <c r="K101" s="26">
        <f t="shared" si="14"/>
        <v>132893.12270619094</v>
      </c>
      <c r="L101" s="17">
        <f t="shared" si="12"/>
        <v>4.0507290064449109</v>
      </c>
    </row>
    <row r="102" spans="1:12" x14ac:dyDescent="0.2">
      <c r="A102" s="16">
        <v>93</v>
      </c>
      <c r="B102" s="52">
        <v>15</v>
      </c>
      <c r="C102" s="50">
        <v>121</v>
      </c>
      <c r="D102" s="50">
        <v>121</v>
      </c>
      <c r="E102" s="24">
        <v>0.47249999999999998</v>
      </c>
      <c r="F102" s="25">
        <f t="shared" si="10"/>
        <v>0.12396694214876033</v>
      </c>
      <c r="G102" s="25">
        <f t="shared" si="7"/>
        <v>0.11635799476389025</v>
      </c>
      <c r="H102" s="26">
        <f t="shared" si="13"/>
        <v>27559.317043190455</v>
      </c>
      <c r="I102" s="26">
        <f t="shared" si="11"/>
        <v>3206.7468682079461</v>
      </c>
      <c r="J102" s="26">
        <f t="shared" si="8"/>
        <v>25867.758070210763</v>
      </c>
      <c r="K102" s="26">
        <f t="shared" si="14"/>
        <v>102455.33562621292</v>
      </c>
      <c r="L102" s="17">
        <f t="shared" si="12"/>
        <v>3.7176297027116747</v>
      </c>
    </row>
    <row r="103" spans="1:12" x14ac:dyDescent="0.2">
      <c r="A103" s="16">
        <v>94</v>
      </c>
      <c r="B103" s="52">
        <v>22</v>
      </c>
      <c r="C103" s="50">
        <v>100</v>
      </c>
      <c r="D103" s="50">
        <v>100</v>
      </c>
      <c r="E103" s="24">
        <v>0.34889999999999999</v>
      </c>
      <c r="F103" s="25">
        <f t="shared" si="10"/>
        <v>0.22</v>
      </c>
      <c r="G103" s="25">
        <f t="shared" si="7"/>
        <v>0.19243519744725962</v>
      </c>
      <c r="H103" s="26">
        <f t="shared" si="13"/>
        <v>24352.570174982509</v>
      </c>
      <c r="I103" s="26">
        <f t="shared" si="11"/>
        <v>4686.2916499710045</v>
      </c>
      <c r="J103" s="26">
        <f t="shared" si="8"/>
        <v>21301.325681686387</v>
      </c>
      <c r="K103" s="26">
        <f t="shared" si="14"/>
        <v>76587.577556002158</v>
      </c>
      <c r="L103" s="17">
        <f t="shared" si="12"/>
        <v>3.1449484389405793</v>
      </c>
    </row>
    <row r="104" spans="1:12" x14ac:dyDescent="0.2">
      <c r="A104" s="16">
        <v>95</v>
      </c>
      <c r="B104" s="52">
        <v>14</v>
      </c>
      <c r="C104" s="50">
        <v>67</v>
      </c>
      <c r="D104" s="50">
        <v>67</v>
      </c>
      <c r="E104" s="24">
        <v>0.3569</v>
      </c>
      <c r="F104" s="25">
        <f t="shared" si="10"/>
        <v>0.20895522388059701</v>
      </c>
      <c r="G104" s="25">
        <f t="shared" si="7"/>
        <v>0.18420228568721925</v>
      </c>
      <c r="H104" s="26">
        <f t="shared" si="13"/>
        <v>19666.278525011505</v>
      </c>
      <c r="I104" s="26">
        <f t="shared" si="11"/>
        <v>3622.573455268594</v>
      </c>
      <c r="J104" s="26">
        <f t="shared" si="8"/>
        <v>17336.601535928272</v>
      </c>
      <c r="K104" s="26">
        <f t="shared" si="14"/>
        <v>55286.251874315771</v>
      </c>
      <c r="L104" s="17">
        <f t="shared" si="12"/>
        <v>2.8112208318418204</v>
      </c>
    </row>
    <row r="105" spans="1:12" x14ac:dyDescent="0.2">
      <c r="A105" s="16">
        <v>96</v>
      </c>
      <c r="B105" s="52">
        <v>13</v>
      </c>
      <c r="C105" s="50">
        <v>48</v>
      </c>
      <c r="D105" s="50">
        <v>48</v>
      </c>
      <c r="E105" s="24">
        <v>0.4672</v>
      </c>
      <c r="F105" s="25">
        <f t="shared" si="10"/>
        <v>0.27083333333333331</v>
      </c>
      <c r="G105" s="25">
        <f t="shared" si="7"/>
        <v>0.23668035771505141</v>
      </c>
      <c r="H105" s="26">
        <f t="shared" si="13"/>
        <v>16043.705069742911</v>
      </c>
      <c r="I105" s="26">
        <f t="shared" si="11"/>
        <v>3797.2298549815359</v>
      </c>
      <c r="J105" s="26">
        <f t="shared" si="8"/>
        <v>14020.54100300875</v>
      </c>
      <c r="K105" s="26">
        <f t="shared" si="14"/>
        <v>37949.650338387502</v>
      </c>
      <c r="L105" s="17">
        <f t="shared" si="12"/>
        <v>2.3653919199722373</v>
      </c>
    </row>
    <row r="106" spans="1:12" x14ac:dyDescent="0.2">
      <c r="A106" s="16">
        <v>97</v>
      </c>
      <c r="B106" s="52">
        <v>12</v>
      </c>
      <c r="C106" s="50">
        <v>31</v>
      </c>
      <c r="D106" s="50">
        <v>31</v>
      </c>
      <c r="E106" s="24">
        <v>0.41210000000000002</v>
      </c>
      <c r="F106" s="25">
        <f t="shared" si="10"/>
        <v>0.38709677419354838</v>
      </c>
      <c r="G106" s="25">
        <f t="shared" si="7"/>
        <v>0.31533472781357413</v>
      </c>
      <c r="H106" s="26">
        <f t="shared" si="13"/>
        <v>12246.475214761376</v>
      </c>
      <c r="I106" s="26">
        <f t="shared" si="11"/>
        <v>3861.7389285224604</v>
      </c>
      <c r="J106" s="26">
        <f t="shared" si="8"/>
        <v>9976.1588986830229</v>
      </c>
      <c r="K106" s="26">
        <f t="shared" si="14"/>
        <v>23929.109335378751</v>
      </c>
      <c r="L106" s="17">
        <f t="shared" si="12"/>
        <v>1.9539589078280768</v>
      </c>
    </row>
    <row r="107" spans="1:12" x14ac:dyDescent="0.2">
      <c r="A107" s="16">
        <v>98</v>
      </c>
      <c r="B107" s="52">
        <v>5</v>
      </c>
      <c r="C107" s="50">
        <v>26</v>
      </c>
      <c r="D107" s="50">
        <v>26</v>
      </c>
      <c r="E107" s="24">
        <v>0.52549999999999997</v>
      </c>
      <c r="F107" s="25">
        <f t="shared" si="10"/>
        <v>0.19230769230769232</v>
      </c>
      <c r="G107" s="25">
        <f t="shared" si="7"/>
        <v>0.1762269803506917</v>
      </c>
      <c r="H107" s="26">
        <f t="shared" si="13"/>
        <v>8384.7362862389164</v>
      </c>
      <c r="I107" s="26">
        <f t="shared" si="11"/>
        <v>1477.6167567607572</v>
      </c>
      <c r="J107" s="26">
        <f t="shared" si="8"/>
        <v>7683.6071351559367</v>
      </c>
      <c r="K107" s="26">
        <f t="shared" si="14"/>
        <v>13952.95043669573</v>
      </c>
      <c r="L107" s="17">
        <f t="shared" si="12"/>
        <v>1.6640893595658341</v>
      </c>
    </row>
    <row r="108" spans="1:12" x14ac:dyDescent="0.2">
      <c r="A108" s="16">
        <v>99</v>
      </c>
      <c r="B108" s="52">
        <v>8</v>
      </c>
      <c r="C108" s="50">
        <v>18</v>
      </c>
      <c r="D108" s="50">
        <v>18</v>
      </c>
      <c r="E108" s="24">
        <v>0.44790000000000002</v>
      </c>
      <c r="F108" s="25">
        <f t="shared" si="10"/>
        <v>0.44444444444444442</v>
      </c>
      <c r="G108" s="25">
        <f t="shared" si="7"/>
        <v>0.35687520074230045</v>
      </c>
      <c r="H108" s="26">
        <f t="shared" si="13"/>
        <v>6907.1195294781592</v>
      </c>
      <c r="I108" s="26">
        <f t="shared" si="11"/>
        <v>2464.9796686335817</v>
      </c>
      <c r="J108" s="26">
        <f t="shared" si="8"/>
        <v>5546.2042544255592</v>
      </c>
      <c r="K108" s="26">
        <f t="shared" si="14"/>
        <v>6269.3433015397932</v>
      </c>
      <c r="L108" s="17">
        <f t="shared" si="12"/>
        <v>0.90766393643305743</v>
      </c>
    </row>
    <row r="109" spans="1:12" x14ac:dyDescent="0.2">
      <c r="A109" s="16" t="s">
        <v>24</v>
      </c>
      <c r="B109" s="8">
        <v>7</v>
      </c>
      <c r="C109" s="50">
        <v>43</v>
      </c>
      <c r="D109" s="50">
        <v>43</v>
      </c>
      <c r="E109" s="24"/>
      <c r="F109" s="25">
        <f>B109/((C109+D109)/2)</f>
        <v>0.16279069767441862</v>
      </c>
      <c r="G109" s="25">
        <v>1</v>
      </c>
      <c r="H109" s="26">
        <f>H108-I108</f>
        <v>4442.1398608445779</v>
      </c>
      <c r="I109" s="26">
        <f>H109*G109</f>
        <v>4442.1398608445779</v>
      </c>
      <c r="J109" s="26">
        <f>H109*F109</f>
        <v>723.13904711423368</v>
      </c>
      <c r="K109" s="26">
        <f>J109</f>
        <v>723.13904711423368</v>
      </c>
      <c r="L109" s="17">
        <f>K109/H109</f>
        <v>0.16279069767441862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30" customFormat="1" x14ac:dyDescent="0.2">
      <c r="A112" s="31" t="s">
        <v>25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49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32"/>
      <c r="B127" s="8"/>
      <c r="C127" s="8"/>
      <c r="D127" s="8"/>
      <c r="H127" s="32"/>
      <c r="I127" s="32"/>
      <c r="J127" s="32"/>
      <c r="K127" s="32"/>
      <c r="L127" s="29"/>
    </row>
    <row r="128" spans="1:12" s="30" customFormat="1" x14ac:dyDescent="0.2">
      <c r="A128" s="32"/>
      <c r="B128" s="8"/>
      <c r="C128" s="8"/>
      <c r="D128" s="8"/>
      <c r="H128" s="32"/>
      <c r="I128" s="32"/>
      <c r="J128" s="32"/>
      <c r="K128" s="32"/>
      <c r="L128" s="29"/>
    </row>
    <row r="129" spans="1:12" s="30" customFormat="1" x14ac:dyDescent="0.2">
      <c r="A129" s="32"/>
      <c r="B129" s="8"/>
      <c r="C129" s="8"/>
      <c r="D129" s="8"/>
      <c r="H129" s="32"/>
      <c r="I129" s="32"/>
      <c r="J129" s="32"/>
      <c r="K129" s="32"/>
      <c r="L129" s="29"/>
    </row>
    <row r="130" spans="1:12" x14ac:dyDescent="0.2">
      <c r="L130" s="20"/>
    </row>
    <row r="131" spans="1:12" x14ac:dyDescent="0.2">
      <c r="L131" s="20"/>
    </row>
    <row r="132" spans="1:12" x14ac:dyDescent="0.2">
      <c r="L132" s="20"/>
    </row>
    <row r="133" spans="1:12" x14ac:dyDescent="0.2">
      <c r="L133" s="20"/>
    </row>
    <row r="134" spans="1:12" x14ac:dyDescent="0.2">
      <c r="L134" s="20"/>
    </row>
    <row r="135" spans="1:12" x14ac:dyDescent="0.2">
      <c r="L135" s="20"/>
    </row>
    <row r="136" spans="1:12" x14ac:dyDescent="0.2">
      <c r="L136" s="20"/>
    </row>
    <row r="137" spans="1:12" x14ac:dyDescent="0.2">
      <c r="L137" s="20"/>
    </row>
    <row r="138" spans="1:12" x14ac:dyDescent="0.2">
      <c r="L138" s="20"/>
    </row>
    <row r="139" spans="1:12" x14ac:dyDescent="0.2">
      <c r="L139" s="20"/>
    </row>
    <row r="140" spans="1:12" x14ac:dyDescent="0.2">
      <c r="L140" s="20"/>
    </row>
    <row r="141" spans="1:12" x14ac:dyDescent="0.2">
      <c r="L141" s="20"/>
    </row>
    <row r="142" spans="1:12" x14ac:dyDescent="0.2">
      <c r="L142" s="20"/>
    </row>
    <row r="143" spans="1:12" x14ac:dyDescent="0.2">
      <c r="L143" s="20"/>
    </row>
    <row r="144" spans="1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  <row r="613" spans="12:12" x14ac:dyDescent="0.2">
      <c r="L613" s="20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Leganés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Leganés  2010-2023 por edad. Mujeres</dc:title>
  <dc:creator>Dirección General de Economía. Comunidad de Madrid</dc:creator>
  <cp:keywords>Defunciones, Mortalidad, Esperanza de vida, Leganés, 2023</cp:keywords>
  <cp:lastModifiedBy>Dirección General de Economía. Comunidad de Madrid</cp:lastModifiedBy>
  <dcterms:created xsi:type="dcterms:W3CDTF">2018-03-23T07:16:28Z</dcterms:created>
  <dcterms:modified xsi:type="dcterms:W3CDTF">2025-02-27T11:50:29Z</dcterms:modified>
</cp:coreProperties>
</file>