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0" yWindow="0" windowWidth="21600" windowHeight="9435"/>
  </bookViews>
  <sheets>
    <sheet name="Esperanza vida Getafe 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1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I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I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J9" i="13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J11" i="14"/>
  <c r="H13" i="14"/>
  <c r="J10" i="13"/>
  <c r="I11" i="13"/>
  <c r="H12" i="13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4"/>
  <c r="H14" i="14"/>
  <c r="J12" i="14"/>
  <c r="J11" i="13"/>
  <c r="I12" i="13"/>
  <c r="H13" i="13"/>
  <c r="I11" i="11"/>
  <c r="H12" i="11"/>
  <c r="J10" i="11"/>
  <c r="I10" i="10"/>
  <c r="H11" i="10"/>
  <c r="J9" i="10"/>
  <c r="I10" i="9"/>
  <c r="H11" i="9"/>
  <c r="J9" i="9"/>
  <c r="J13" i="14"/>
  <c r="I14" i="14"/>
  <c r="H15" i="14"/>
  <c r="I13" i="13"/>
  <c r="H14" i="13"/>
  <c r="J12" i="13"/>
  <c r="I12" i="11"/>
  <c r="H13" i="11"/>
  <c r="J11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5" i="14"/>
  <c r="H16" i="14"/>
  <c r="J14" i="14"/>
  <c r="I14" i="13"/>
  <c r="H15" i="13"/>
  <c r="J13" i="13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4"/>
  <c r="I16" i="14"/>
  <c r="H17" i="14"/>
  <c r="I15" i="13"/>
  <c r="H16" i="13"/>
  <c r="J14" i="13"/>
  <c r="J13" i="11"/>
  <c r="I14" i="11"/>
  <c r="H15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6" i="14"/>
  <c r="I17" i="14"/>
  <c r="H18" i="14"/>
  <c r="J15" i="13"/>
  <c r="I16" i="13"/>
  <c r="H17" i="13"/>
  <c r="I15" i="11"/>
  <c r="H16" i="11"/>
  <c r="J14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8" i="14"/>
  <c r="H19" i="14"/>
  <c r="J17" i="14"/>
  <c r="J16" i="13"/>
  <c r="I17" i="13"/>
  <c r="H18" i="13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4"/>
  <c r="H20" i="14"/>
  <c r="J18" i="14"/>
  <c r="I18" i="13"/>
  <c r="H19" i="13"/>
  <c r="J17" i="13"/>
  <c r="I17" i="11"/>
  <c r="H18" i="11"/>
  <c r="J16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4"/>
  <c r="H21" i="14"/>
  <c r="J19" i="14"/>
  <c r="J18" i="13"/>
  <c r="I19" i="13"/>
  <c r="H20" i="13"/>
  <c r="J17" i="11"/>
  <c r="I18" i="11"/>
  <c r="H19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4"/>
  <c r="I21" i="14"/>
  <c r="H22" i="14"/>
  <c r="J19" i="13"/>
  <c r="I20" i="13"/>
  <c r="H21" i="13"/>
  <c r="I19" i="11"/>
  <c r="H20" i="11"/>
  <c r="J18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4"/>
  <c r="I22" i="14"/>
  <c r="H23" i="14"/>
  <c r="J20" i="13"/>
  <c r="I21" i="13"/>
  <c r="H22" i="13"/>
  <c r="I20" i="11"/>
  <c r="H21" i="11"/>
  <c r="J19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3" i="14"/>
  <c r="H24" i="14"/>
  <c r="J22" i="14"/>
  <c r="I22" i="13"/>
  <c r="H23" i="13"/>
  <c r="J21" i="13"/>
  <c r="I21" i="11"/>
  <c r="H22" i="11"/>
  <c r="J20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4"/>
  <c r="H25" i="14"/>
  <c r="J23" i="14"/>
  <c r="I23" i="13"/>
  <c r="H24" i="13"/>
  <c r="J22" i="13"/>
  <c r="J21" i="11"/>
  <c r="I22" i="11"/>
  <c r="H23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4" i="14"/>
  <c r="I25" i="14"/>
  <c r="H26" i="14"/>
  <c r="J23" i="13"/>
  <c r="I24" i="13"/>
  <c r="H25" i="13"/>
  <c r="I23" i="11"/>
  <c r="H24" i="11"/>
  <c r="J22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5" i="14"/>
  <c r="I26" i="14"/>
  <c r="H27" i="14"/>
  <c r="J24" i="13"/>
  <c r="I25" i="13"/>
  <c r="H26" i="13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6" i="14"/>
  <c r="I27" i="14"/>
  <c r="H28" i="14"/>
  <c r="J25" i="13"/>
  <c r="I26" i="13"/>
  <c r="H27" i="13"/>
  <c r="I25" i="11"/>
  <c r="H26" i="11"/>
  <c r="J24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9" i="14"/>
  <c r="H30" i="14"/>
  <c r="J28" i="14"/>
  <c r="J27" i="13"/>
  <c r="I28" i="13"/>
  <c r="H29" i="13"/>
  <c r="I27" i="11"/>
  <c r="H28" i="11"/>
  <c r="J26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J28" i="13"/>
  <c r="I29" i="13"/>
  <c r="H30" i="13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4"/>
  <c r="I31" i="14"/>
  <c r="H32" i="14"/>
  <c r="J29" i="13"/>
  <c r="I30" i="13"/>
  <c r="H31" i="13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2" i="14"/>
  <c r="H33" i="14"/>
  <c r="J31" i="14"/>
  <c r="I31" i="13"/>
  <c r="H32" i="13"/>
  <c r="J30" i="13"/>
  <c r="J29" i="11"/>
  <c r="I30" i="11"/>
  <c r="H31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2" i="14"/>
  <c r="I33" i="14"/>
  <c r="H34" i="14"/>
  <c r="I32" i="13"/>
  <c r="H33" i="13"/>
  <c r="J31" i="13"/>
  <c r="I31" i="11"/>
  <c r="H32" i="11"/>
  <c r="J30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3" i="14"/>
  <c r="I34" i="14"/>
  <c r="H35" i="14"/>
  <c r="J32" i="13"/>
  <c r="I33" i="13"/>
  <c r="H34" i="13"/>
  <c r="I32" i="11"/>
  <c r="H33" i="11"/>
  <c r="J31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J33" i="13"/>
  <c r="I34" i="13"/>
  <c r="H35" i="13"/>
  <c r="I33" i="11"/>
  <c r="H34" i="11"/>
  <c r="J32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J34" i="13"/>
  <c r="I35" i="13"/>
  <c r="H36" i="13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I36" i="13"/>
  <c r="H37" i="13"/>
  <c r="J35" i="13"/>
  <c r="I35" i="11"/>
  <c r="H36" i="11"/>
  <c r="J34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4"/>
  <c r="I38" i="14"/>
  <c r="H39" i="14"/>
  <c r="I37" i="13"/>
  <c r="H38" i="13"/>
  <c r="J36" i="13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9" i="14"/>
  <c r="H40" i="14"/>
  <c r="J38" i="14"/>
  <c r="J37" i="13"/>
  <c r="I38" i="13"/>
  <c r="H39" i="13"/>
  <c r="I37" i="11"/>
  <c r="H38" i="11"/>
  <c r="J36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0" i="14"/>
  <c r="J39" i="14"/>
  <c r="H41" i="14"/>
  <c r="I39" i="13"/>
  <c r="H40" i="13"/>
  <c r="J38" i="13"/>
  <c r="J37" i="11"/>
  <c r="I38" i="11"/>
  <c r="H39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0" i="14"/>
  <c r="I41" i="14"/>
  <c r="H42" i="14"/>
  <c r="I40" i="13"/>
  <c r="H41" i="13"/>
  <c r="J39" i="13"/>
  <c r="I39" i="11"/>
  <c r="H40" i="11"/>
  <c r="J38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J40" i="13"/>
  <c r="I41" i="13"/>
  <c r="H42" i="13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2" i="14"/>
  <c r="I43" i="14"/>
  <c r="H44" i="14"/>
  <c r="J41" i="13"/>
  <c r="I42" i="13"/>
  <c r="H43" i="13"/>
  <c r="I41" i="11"/>
  <c r="H42" i="11"/>
  <c r="J40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J42" i="13"/>
  <c r="I43" i="13"/>
  <c r="H44" i="13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5" i="14"/>
  <c r="H46" i="14"/>
  <c r="J44" i="14"/>
  <c r="J43" i="13"/>
  <c r="I44" i="13"/>
  <c r="H45" i="13"/>
  <c r="I43" i="11"/>
  <c r="H44" i="11"/>
  <c r="J42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4"/>
  <c r="I46" i="14"/>
  <c r="H47" i="14"/>
  <c r="I45" i="13"/>
  <c r="H46" i="13"/>
  <c r="J44" i="13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6" i="14"/>
  <c r="I47" i="14"/>
  <c r="H48" i="14"/>
  <c r="I46" i="13"/>
  <c r="H47" i="13"/>
  <c r="J45" i="13"/>
  <c r="I45" i="11"/>
  <c r="H46" i="11"/>
  <c r="J44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4"/>
  <c r="H49" i="14"/>
  <c r="J47" i="14"/>
  <c r="I47" i="13"/>
  <c r="H48" i="13"/>
  <c r="J46" i="13"/>
  <c r="J45" i="11"/>
  <c r="I46" i="11"/>
  <c r="H47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4"/>
  <c r="I49" i="14"/>
  <c r="H50" i="14"/>
  <c r="J47" i="13"/>
  <c r="I48" i="13"/>
  <c r="H49" i="13"/>
  <c r="I47" i="11"/>
  <c r="H48" i="11"/>
  <c r="J46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9" i="14"/>
  <c r="I50" i="14"/>
  <c r="H51" i="14"/>
  <c r="J48" i="13"/>
  <c r="I49" i="13"/>
  <c r="H50" i="13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4"/>
  <c r="H52" i="14"/>
  <c r="J50" i="14"/>
  <c r="I50" i="13"/>
  <c r="H51" i="13"/>
  <c r="J49" i="13"/>
  <c r="I49" i="11"/>
  <c r="H50" i="11"/>
  <c r="J48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2" i="14"/>
  <c r="H53" i="14"/>
  <c r="J51" i="14"/>
  <c r="J50" i="13"/>
  <c r="I51" i="13"/>
  <c r="H52" i="13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4"/>
  <c r="I53" i="14"/>
  <c r="H54" i="14"/>
  <c r="J51" i="13"/>
  <c r="I52" i="13"/>
  <c r="H53" i="13"/>
  <c r="I51" i="11"/>
  <c r="H52" i="11"/>
  <c r="J50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4"/>
  <c r="I54" i="14"/>
  <c r="H55" i="14"/>
  <c r="J52" i="13"/>
  <c r="I53" i="13"/>
  <c r="H54" i="13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5" i="14"/>
  <c r="H56" i="14"/>
  <c r="J54" i="14"/>
  <c r="I54" i="13"/>
  <c r="H55" i="13"/>
  <c r="J53" i="13"/>
  <c r="I53" i="11"/>
  <c r="H54" i="11"/>
  <c r="J52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4"/>
  <c r="H57" i="14"/>
  <c r="J55" i="14"/>
  <c r="I55" i="13"/>
  <c r="H56" i="13"/>
  <c r="J54" i="13"/>
  <c r="I54" i="11"/>
  <c r="H55" i="11"/>
  <c r="J53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4"/>
  <c r="I57" i="14"/>
  <c r="H58" i="14"/>
  <c r="J55" i="13"/>
  <c r="I56" i="13"/>
  <c r="H57" i="13"/>
  <c r="I55" i="11"/>
  <c r="H56" i="11"/>
  <c r="J54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7" i="14"/>
  <c r="I58" i="14"/>
  <c r="H59" i="14"/>
  <c r="J56" i="13"/>
  <c r="I57" i="13"/>
  <c r="H58" i="13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8" i="14"/>
  <c r="I59" i="14"/>
  <c r="H60" i="14"/>
  <c r="J57" i="13"/>
  <c r="I58" i="13"/>
  <c r="H59" i="13"/>
  <c r="J56" i="11"/>
  <c r="I57" i="11"/>
  <c r="H58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I59" i="13"/>
  <c r="H60" i="13"/>
  <c r="J58" i="13"/>
  <c r="I58" i="11"/>
  <c r="H59" i="11"/>
  <c r="J57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1" i="14"/>
  <c r="H62" i="14"/>
  <c r="J60" i="14"/>
  <c r="J59" i="13"/>
  <c r="I60" i="13"/>
  <c r="H61" i="13"/>
  <c r="I59" i="11"/>
  <c r="H60" i="11"/>
  <c r="J58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J60" i="13"/>
  <c r="I61" i="13"/>
  <c r="H62" i="13"/>
  <c r="I60" i="11"/>
  <c r="H61" i="11"/>
  <c r="J59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2" i="14"/>
  <c r="I63" i="14"/>
  <c r="H64" i="14"/>
  <c r="J61" i="13"/>
  <c r="I62" i="13"/>
  <c r="H63" i="13"/>
  <c r="J60" i="11"/>
  <c r="I61" i="11"/>
  <c r="H62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4" i="14"/>
  <c r="H65" i="14"/>
  <c r="J63" i="14"/>
  <c r="I63" i="13"/>
  <c r="H64" i="13"/>
  <c r="J62" i="13"/>
  <c r="I62" i="11"/>
  <c r="H63" i="11"/>
  <c r="J61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5" i="14"/>
  <c r="H66" i="14"/>
  <c r="J64" i="14"/>
  <c r="I64" i="13"/>
  <c r="H65" i="13"/>
  <c r="J63" i="13"/>
  <c r="I63" i="11"/>
  <c r="H64" i="11"/>
  <c r="J62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4"/>
  <c r="I66" i="14"/>
  <c r="H67" i="14"/>
  <c r="J64" i="13"/>
  <c r="I65" i="13"/>
  <c r="H66" i="13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4"/>
  <c r="H68" i="14"/>
  <c r="J66" i="14"/>
  <c r="J65" i="13"/>
  <c r="I66" i="13"/>
  <c r="H67" i="13"/>
  <c r="J64" i="11"/>
  <c r="I65" i="11"/>
  <c r="H66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J66" i="13"/>
  <c r="I67" i="13"/>
  <c r="H68" i="13"/>
  <c r="I66" i="11"/>
  <c r="H67" i="11"/>
  <c r="J65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9" i="14"/>
  <c r="H70" i="14"/>
  <c r="J68" i="14"/>
  <c r="I68" i="13"/>
  <c r="H69" i="13"/>
  <c r="J67" i="13"/>
  <c r="I67" i="11"/>
  <c r="H68" i="11"/>
  <c r="J66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I69" i="13"/>
  <c r="H70" i="13"/>
  <c r="J68" i="13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J69" i="13"/>
  <c r="I70" i="13"/>
  <c r="H71" i="13"/>
  <c r="J68" i="11"/>
  <c r="I69" i="11"/>
  <c r="H70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2" i="14"/>
  <c r="H73" i="14"/>
  <c r="J71" i="14"/>
  <c r="I71" i="13"/>
  <c r="H72" i="13"/>
  <c r="J70" i="13"/>
  <c r="I70" i="11"/>
  <c r="H71" i="11"/>
  <c r="J69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4"/>
  <c r="I73" i="14"/>
  <c r="H74" i="14"/>
  <c r="I72" i="13"/>
  <c r="H73" i="13"/>
  <c r="J71" i="13"/>
  <c r="I71" i="11"/>
  <c r="H72" i="11"/>
  <c r="J70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4"/>
  <c r="I74" i="14"/>
  <c r="H75" i="14"/>
  <c r="J72" i="13"/>
  <c r="I73" i="13"/>
  <c r="H74" i="13"/>
  <c r="I72" i="11"/>
  <c r="J71" i="11"/>
  <c r="H73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4" i="14"/>
  <c r="I75" i="14"/>
  <c r="H76" i="14"/>
  <c r="J73" i="13"/>
  <c r="I74" i="13"/>
  <c r="H75" i="13"/>
  <c r="J72" i="11"/>
  <c r="I73" i="11"/>
  <c r="H74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J74" i="13"/>
  <c r="I75" i="13"/>
  <c r="H76" i="13"/>
  <c r="I74" i="11"/>
  <c r="H75" i="11"/>
  <c r="J73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7" i="14"/>
  <c r="H78" i="14"/>
  <c r="J76" i="14"/>
  <c r="J75" i="13"/>
  <c r="I76" i="13"/>
  <c r="H77" i="13"/>
  <c r="I75" i="11"/>
  <c r="H76" i="11"/>
  <c r="J74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I77" i="13"/>
  <c r="H78" i="13"/>
  <c r="J76" i="13"/>
  <c r="I76" i="11"/>
  <c r="H77" i="11"/>
  <c r="J75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4"/>
  <c r="I79" i="14"/>
  <c r="H80" i="14"/>
  <c r="I78" i="13"/>
  <c r="H79" i="13"/>
  <c r="J77" i="13"/>
  <c r="J76" i="11"/>
  <c r="I77" i="11"/>
  <c r="H78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0" i="14"/>
  <c r="H81" i="14"/>
  <c r="J79" i="14"/>
  <c r="I79" i="13"/>
  <c r="H80" i="13"/>
  <c r="J78" i="13"/>
  <c r="I78" i="11"/>
  <c r="H79" i="11"/>
  <c r="J77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1" i="14"/>
  <c r="H82" i="14"/>
  <c r="J80" i="14"/>
  <c r="J79" i="13"/>
  <c r="I80" i="13"/>
  <c r="H81" i="13"/>
  <c r="I79" i="11"/>
  <c r="H80" i="11"/>
  <c r="J78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1" i="14"/>
  <c r="I82" i="14"/>
  <c r="H83" i="14"/>
  <c r="J80" i="13"/>
  <c r="I81" i="13"/>
  <c r="H82" i="13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4"/>
  <c r="H84" i="14"/>
  <c r="J82" i="14"/>
  <c r="I82" i="13"/>
  <c r="H83" i="13"/>
  <c r="J81" i="13"/>
  <c r="J80" i="11"/>
  <c r="I81" i="11"/>
  <c r="H82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J82" i="13"/>
  <c r="I83" i="13"/>
  <c r="H84" i="13"/>
  <c r="I82" i="11"/>
  <c r="H83" i="11"/>
  <c r="J81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5" i="14"/>
  <c r="H86" i="14"/>
  <c r="J84" i="14"/>
  <c r="J83" i="13"/>
  <c r="I84" i="13"/>
  <c r="H85" i="13"/>
  <c r="I83" i="11"/>
  <c r="H84" i="11"/>
  <c r="J82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I86" i="13"/>
  <c r="H87" i="13"/>
  <c r="J85" i="13"/>
  <c r="J84" i="11"/>
  <c r="I85" i="11"/>
  <c r="H86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4"/>
  <c r="H89" i="14"/>
  <c r="J87" i="14"/>
  <c r="I87" i="13"/>
  <c r="H88" i="13"/>
  <c r="J86" i="13"/>
  <c r="I86" i="11"/>
  <c r="H87" i="11"/>
  <c r="J85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4"/>
  <c r="I89" i="14"/>
  <c r="H90" i="14"/>
  <c r="J87" i="13"/>
  <c r="I88" i="13"/>
  <c r="H89" i="13"/>
  <c r="I87" i="11"/>
  <c r="H88" i="11"/>
  <c r="J86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9" i="14"/>
  <c r="I90" i="14"/>
  <c r="H91" i="14"/>
  <c r="J88" i="13"/>
  <c r="I89" i="13"/>
  <c r="H90" i="13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90" i="14"/>
  <c r="I91" i="14"/>
  <c r="H92" i="14"/>
  <c r="J89" i="13"/>
  <c r="I90" i="13"/>
  <c r="H91" i="13"/>
  <c r="J88" i="11"/>
  <c r="I89" i="11"/>
  <c r="H90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I90" i="11"/>
  <c r="H91" i="11"/>
  <c r="J89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3" i="14"/>
  <c r="H94" i="14"/>
  <c r="J92" i="14"/>
  <c r="J91" i="13"/>
  <c r="I92" i="13"/>
  <c r="H93" i="13"/>
  <c r="I91" i="11"/>
  <c r="H92" i="11"/>
  <c r="J90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J93" i="13"/>
  <c r="I94" i="13"/>
  <c r="H95" i="13"/>
  <c r="J92" i="11"/>
  <c r="I93" i="11"/>
  <c r="H94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4"/>
  <c r="H97" i="14"/>
  <c r="J95" i="14"/>
  <c r="I95" i="13"/>
  <c r="H96" i="13"/>
  <c r="J94" i="13"/>
  <c r="I94" i="11"/>
  <c r="H95" i="11"/>
  <c r="J93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4"/>
  <c r="I97" i="14"/>
  <c r="H98" i="14"/>
  <c r="I96" i="13"/>
  <c r="H97" i="13"/>
  <c r="J95" i="13"/>
  <c r="I95" i="11"/>
  <c r="H96" i="11"/>
  <c r="J94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4"/>
  <c r="I98" i="14"/>
  <c r="H99" i="14"/>
  <c r="J96" i="13"/>
  <c r="I97" i="13"/>
  <c r="H98" i="13"/>
  <c r="I96" i="11"/>
  <c r="H97" i="11"/>
  <c r="J95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4"/>
  <c r="H100" i="14"/>
  <c r="J98" i="14"/>
  <c r="J97" i="13"/>
  <c r="I98" i="13"/>
  <c r="H99" i="13"/>
  <c r="J96" i="11"/>
  <c r="I97" i="11"/>
  <c r="H98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H101" i="14"/>
  <c r="J99" i="14"/>
  <c r="I99" i="13"/>
  <c r="H100" i="13"/>
  <c r="J98" i="13"/>
  <c r="I98" i="11"/>
  <c r="H99" i="11"/>
  <c r="J97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1" i="14"/>
  <c r="H102" i="14"/>
  <c r="J100" i="14"/>
  <c r="J99" i="13"/>
  <c r="I100" i="13"/>
  <c r="H101" i="13"/>
  <c r="I99" i="11"/>
  <c r="H100" i="11"/>
  <c r="J98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J100" i="13"/>
  <c r="I101" i="13"/>
  <c r="H102" i="13"/>
  <c r="I100" i="11"/>
  <c r="H101" i="11"/>
  <c r="J99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I102" i="13"/>
  <c r="H103" i="13"/>
  <c r="J101" i="13"/>
  <c r="J100" i="11"/>
  <c r="I101" i="11"/>
  <c r="H102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4"/>
  <c r="H105" i="14"/>
  <c r="J103" i="14"/>
  <c r="I103" i="13"/>
  <c r="H104" i="13"/>
  <c r="J102" i="13"/>
  <c r="I102" i="11"/>
  <c r="H103" i="11"/>
  <c r="J101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4"/>
  <c r="I105" i="14"/>
  <c r="H106" i="14"/>
  <c r="I104" i="13"/>
  <c r="H105" i="13"/>
  <c r="J103" i="13"/>
  <c r="I103" i="11"/>
  <c r="H104" i="11"/>
  <c r="J102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5" i="14"/>
  <c r="I106" i="14"/>
  <c r="H107" i="14"/>
  <c r="J104" i="13"/>
  <c r="I105" i="13"/>
  <c r="H106" i="13"/>
  <c r="I104" i="11"/>
  <c r="H105" i="11"/>
  <c r="J103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J105" i="13"/>
  <c r="I106" i="13"/>
  <c r="H107" i="13"/>
  <c r="J104" i="11"/>
  <c r="I105" i="11"/>
  <c r="H106" i="11"/>
  <c r="I104" i="10"/>
  <c r="H105" i="10"/>
  <c r="J103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J106" i="13"/>
  <c r="I107" i="13"/>
  <c r="H108" i="13"/>
  <c r="I106" i="11"/>
  <c r="H107" i="11"/>
  <c r="J105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K109" i="14"/>
  <c r="L109" i="14" s="1"/>
  <c r="I109" i="14"/>
  <c r="J108" i="14"/>
  <c r="I108" i="13"/>
  <c r="H109" i="13"/>
  <c r="J107" i="13"/>
  <c r="I107" i="11"/>
  <c r="H108" i="11"/>
  <c r="J106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9" i="13"/>
  <c r="L109" i="13" s="1"/>
  <c r="I109" i="13"/>
  <c r="J108" i="13"/>
  <c r="I108" i="11"/>
  <c r="H109" i="11"/>
  <c r="J107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J108" i="11"/>
  <c r="K109" i="11"/>
  <c r="L109" i="11" s="1"/>
  <c r="I109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I109" i="10"/>
  <c r="K109" i="10"/>
  <c r="K108" i="10" s="1"/>
  <c r="K107" i="10" s="1"/>
  <c r="J108" i="10"/>
  <c r="J108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9" i="7"/>
  <c r="I109" i="7"/>
  <c r="J108" i="7"/>
  <c r="K109" i="6"/>
  <c r="K108" i="6" s="1"/>
  <c r="K107" i="6" s="1"/>
  <c r="J108" i="6"/>
  <c r="I109" i="6"/>
  <c r="J108" i="4"/>
  <c r="K109" i="4"/>
  <c r="K108" i="4" s="1"/>
  <c r="K107" i="4" s="1"/>
  <c r="K106" i="4" s="1"/>
  <c r="L106" i="4" s="1"/>
  <c r="I109" i="4"/>
  <c r="I108" i="2"/>
  <c r="H109" i="2"/>
  <c r="J107" i="2"/>
  <c r="K108" i="7"/>
  <c r="L109" i="7"/>
  <c r="K109" i="2"/>
  <c r="K108" i="2" s="1"/>
  <c r="J108" i="2"/>
  <c r="I109" i="2"/>
  <c r="L108" i="7"/>
  <c r="K107" i="7"/>
  <c r="K106" i="7" s="1"/>
  <c r="L109" i="6" l="1"/>
  <c r="L109" i="2"/>
  <c r="K108" i="13"/>
  <c r="L108" i="13" s="1"/>
  <c r="L107" i="7"/>
  <c r="L109" i="4"/>
  <c r="L108" i="10"/>
  <c r="L109" i="10"/>
  <c r="K108" i="16"/>
  <c r="K108" i="17"/>
  <c r="L108" i="17" s="1"/>
  <c r="K108" i="11"/>
  <c r="L106" i="7"/>
  <c r="K105" i="7"/>
  <c r="K105" i="4"/>
  <c r="L105" i="4" s="1"/>
  <c r="L107" i="4"/>
  <c r="L108" i="4"/>
  <c r="K108" i="14"/>
  <c r="L108" i="14" s="1"/>
  <c r="K107" i="17"/>
  <c r="L108" i="6"/>
  <c r="K107" i="13"/>
  <c r="K104" i="4"/>
  <c r="L109" i="9"/>
  <c r="K108" i="9"/>
  <c r="L108" i="2"/>
  <c r="K107" i="2"/>
  <c r="L107" i="6"/>
  <c r="K106" i="6"/>
  <c r="L109" i="15"/>
  <c r="K108" i="15"/>
  <c r="K108" i="8"/>
  <c r="L109" i="8"/>
  <c r="L107" i="10"/>
  <c r="K106" i="10"/>
  <c r="L107" i="17"/>
  <c r="K106" i="17"/>
  <c r="I10" i="18"/>
  <c r="H11" i="18"/>
  <c r="K107" i="11" l="1"/>
  <c r="L108" i="11"/>
  <c r="L108" i="16"/>
  <c r="K107" i="16"/>
  <c r="L105" i="7"/>
  <c r="K104" i="7"/>
  <c r="L107" i="13"/>
  <c r="K106" i="13"/>
  <c r="K107" i="14"/>
  <c r="K106" i="14" s="1"/>
  <c r="K105" i="10"/>
  <c r="L106" i="10"/>
  <c r="L108" i="8"/>
  <c r="K107" i="8"/>
  <c r="L106" i="6"/>
  <c r="K105" i="6"/>
  <c r="L108" i="9"/>
  <c r="K107" i="9"/>
  <c r="L108" i="15"/>
  <c r="K107" i="15"/>
  <c r="K105" i="17"/>
  <c r="L106" i="17"/>
  <c r="L107" i="14"/>
  <c r="L107" i="2"/>
  <c r="K106" i="2"/>
  <c r="L104" i="4"/>
  <c r="K103" i="4"/>
  <c r="I11" i="18"/>
  <c r="H12" i="18"/>
  <c r="J10" i="18"/>
  <c r="L107" i="11" l="1"/>
  <c r="K106" i="11"/>
  <c r="L107" i="16"/>
  <c r="K106" i="16"/>
  <c r="K103" i="7"/>
  <c r="L104" i="7"/>
  <c r="K105" i="13"/>
  <c r="L106" i="13"/>
  <c r="L106" i="2"/>
  <c r="K105" i="2"/>
  <c r="L107" i="9"/>
  <c r="K106" i="9"/>
  <c r="L107" i="8"/>
  <c r="K106" i="8"/>
  <c r="K104" i="17"/>
  <c r="L105" i="17"/>
  <c r="K104" i="10"/>
  <c r="L105" i="10"/>
  <c r="L103" i="4"/>
  <c r="K102" i="4"/>
  <c r="L106" i="14"/>
  <c r="K105" i="14"/>
  <c r="K106" i="15"/>
  <c r="L107" i="15"/>
  <c r="L105" i="6"/>
  <c r="K104" i="6"/>
  <c r="I12" i="18"/>
  <c r="H13" i="18"/>
  <c r="J11" i="18"/>
  <c r="L106" i="11" l="1"/>
  <c r="K105" i="11"/>
  <c r="K105" i="16"/>
  <c r="L106" i="16"/>
  <c r="K102" i="7"/>
  <c r="L103" i="7"/>
  <c r="K104" i="13"/>
  <c r="L105" i="13"/>
  <c r="K105" i="15"/>
  <c r="L106" i="15"/>
  <c r="L104" i="10"/>
  <c r="K103" i="10"/>
  <c r="K103" i="6"/>
  <c r="L104" i="6"/>
  <c r="K104" i="14"/>
  <c r="L105" i="14"/>
  <c r="L102" i="4"/>
  <c r="K101" i="4"/>
  <c r="L106" i="8"/>
  <c r="K105" i="8"/>
  <c r="L105" i="2"/>
  <c r="K104" i="2"/>
  <c r="L104" i="17"/>
  <c r="K103" i="17"/>
  <c r="L106" i="9"/>
  <c r="K105" i="9"/>
  <c r="I13" i="18"/>
  <c r="H14" i="18"/>
  <c r="J12" i="18"/>
  <c r="K104" i="16" l="1"/>
  <c r="L105" i="16"/>
  <c r="L105" i="11"/>
  <c r="K104" i="11"/>
  <c r="L102" i="7"/>
  <c r="K101" i="7"/>
  <c r="K103" i="13"/>
  <c r="L104" i="13"/>
  <c r="L104" i="14"/>
  <c r="K103" i="14"/>
  <c r="L105" i="15"/>
  <c r="K104" i="15"/>
  <c r="L104" i="2"/>
  <c r="K103" i="2"/>
  <c r="L101" i="4"/>
  <c r="K100" i="4"/>
  <c r="L103" i="10"/>
  <c r="K102" i="10"/>
  <c r="L103" i="6"/>
  <c r="K102" i="6"/>
  <c r="K104" i="9"/>
  <c r="L105" i="9"/>
  <c r="L103" i="17"/>
  <c r="K102" i="17"/>
  <c r="L105" i="8"/>
  <c r="K104" i="8"/>
  <c r="I14" i="18"/>
  <c r="H15" i="18"/>
  <c r="J13" i="18"/>
  <c r="L104" i="11" l="1"/>
  <c r="K103" i="11"/>
  <c r="L104" i="16"/>
  <c r="K103" i="16"/>
  <c r="L101" i="7"/>
  <c r="K100" i="7"/>
  <c r="L103" i="13"/>
  <c r="K102" i="13"/>
  <c r="K103" i="9"/>
  <c r="L104" i="9"/>
  <c r="L104" i="8"/>
  <c r="K103" i="8"/>
  <c r="L102" i="6"/>
  <c r="K101" i="6"/>
  <c r="L102" i="10"/>
  <c r="K101" i="10"/>
  <c r="L103" i="2"/>
  <c r="K102" i="2"/>
  <c r="L103" i="14"/>
  <c r="K102" i="14"/>
  <c r="K101" i="17"/>
  <c r="L102" i="17"/>
  <c r="L100" i="4"/>
  <c r="K99" i="4"/>
  <c r="L104" i="15"/>
  <c r="K103" i="15"/>
  <c r="I15" i="18"/>
  <c r="J14" i="18"/>
  <c r="H16" i="18"/>
  <c r="K102" i="16" l="1"/>
  <c r="L103" i="16"/>
  <c r="K102" i="11"/>
  <c r="L103" i="11"/>
  <c r="L100" i="7"/>
  <c r="K99" i="7"/>
  <c r="K101" i="13"/>
  <c r="L102" i="13"/>
  <c r="L99" i="4"/>
  <c r="K98" i="4"/>
  <c r="L102" i="2"/>
  <c r="K101" i="2"/>
  <c r="K100" i="6"/>
  <c r="L101" i="6"/>
  <c r="L103" i="8"/>
  <c r="K102" i="8"/>
  <c r="K102" i="15"/>
  <c r="L103" i="15"/>
  <c r="K101" i="14"/>
  <c r="L102" i="14"/>
  <c r="K100" i="10"/>
  <c r="L101" i="10"/>
  <c r="K100" i="17"/>
  <c r="L101" i="17"/>
  <c r="L103" i="9"/>
  <c r="K102" i="9"/>
  <c r="I16" i="18"/>
  <c r="H17" i="18" s="1"/>
  <c r="J15" i="18"/>
  <c r="K101" i="11" l="1"/>
  <c r="L102" i="11"/>
  <c r="L102" i="16"/>
  <c r="K101" i="16"/>
  <c r="L99" i="7"/>
  <c r="K98" i="7"/>
  <c r="K100" i="13"/>
  <c r="L101" i="13"/>
  <c r="L100" i="17"/>
  <c r="K99" i="17"/>
  <c r="L100" i="6"/>
  <c r="K99" i="6"/>
  <c r="L100" i="10"/>
  <c r="K99" i="10"/>
  <c r="K101" i="8"/>
  <c r="L102" i="8"/>
  <c r="L101" i="2"/>
  <c r="K100" i="2"/>
  <c r="L101" i="14"/>
  <c r="K100" i="14"/>
  <c r="L102" i="9"/>
  <c r="K101" i="9"/>
  <c r="K97" i="4"/>
  <c r="L98" i="4"/>
  <c r="K101" i="15"/>
  <c r="L102" i="15"/>
  <c r="I17" i="18"/>
  <c r="H18" i="18"/>
  <c r="J16" i="18"/>
  <c r="K100" i="16" l="1"/>
  <c r="L101" i="16"/>
  <c r="K100" i="11"/>
  <c r="L101" i="11"/>
  <c r="K97" i="7"/>
  <c r="L98" i="7"/>
  <c r="K99" i="13"/>
  <c r="L100" i="13"/>
  <c r="L101" i="8"/>
  <c r="K100" i="8"/>
  <c r="L100" i="14"/>
  <c r="K99" i="14"/>
  <c r="L100" i="2"/>
  <c r="K99" i="2"/>
  <c r="K98" i="6"/>
  <c r="L99" i="6"/>
  <c r="K96" i="4"/>
  <c r="L97" i="4"/>
  <c r="K100" i="9"/>
  <c r="L101" i="9"/>
  <c r="L99" i="10"/>
  <c r="K98" i="10"/>
  <c r="L99" i="17"/>
  <c r="K98" i="17"/>
  <c r="L101" i="15"/>
  <c r="K100" i="15"/>
  <c r="I18" i="18"/>
  <c r="H19" i="18" s="1"/>
  <c r="J17" i="18"/>
  <c r="L100" i="11" l="1"/>
  <c r="K99" i="11"/>
  <c r="L100" i="16"/>
  <c r="K99" i="16"/>
  <c r="L99" i="13"/>
  <c r="K98" i="13"/>
  <c r="K96" i="7"/>
  <c r="L97" i="7"/>
  <c r="K97" i="17"/>
  <c r="L98" i="17"/>
  <c r="L100" i="9"/>
  <c r="K99" i="9"/>
  <c r="L99" i="2"/>
  <c r="K98" i="2"/>
  <c r="L99" i="14"/>
  <c r="K98" i="14"/>
  <c r="K95" i="4"/>
  <c r="L96" i="4"/>
  <c r="L100" i="15"/>
  <c r="K99" i="15"/>
  <c r="K97" i="10"/>
  <c r="L98" i="10"/>
  <c r="L100" i="8"/>
  <c r="K99" i="8"/>
  <c r="K97" i="6"/>
  <c r="L98" i="6"/>
  <c r="I19" i="18"/>
  <c r="H20" i="18" s="1"/>
  <c r="J18" i="18"/>
  <c r="L99" i="16" l="1"/>
  <c r="K98" i="16"/>
  <c r="L99" i="11"/>
  <c r="K98" i="11"/>
  <c r="L98" i="13"/>
  <c r="K97" i="13"/>
  <c r="K95" i="7"/>
  <c r="L96" i="7"/>
  <c r="L97" i="6"/>
  <c r="K96" i="6"/>
  <c r="K98" i="8"/>
  <c r="L99" i="8"/>
  <c r="K96" i="10"/>
  <c r="L97" i="10"/>
  <c r="K94" i="4"/>
  <c r="L95" i="4"/>
  <c r="K98" i="15"/>
  <c r="L99" i="15"/>
  <c r="L98" i="14"/>
  <c r="K97" i="14"/>
  <c r="K96" i="17"/>
  <c r="L97" i="17"/>
  <c r="K97" i="2"/>
  <c r="L98" i="2"/>
  <c r="L99" i="9"/>
  <c r="K98" i="9"/>
  <c r="I20" i="18"/>
  <c r="J19" i="18"/>
  <c r="H21" i="18"/>
  <c r="L98" i="16" l="1"/>
  <c r="K97" i="16"/>
  <c r="L98" i="11"/>
  <c r="K97" i="11"/>
  <c r="K96" i="13"/>
  <c r="L97" i="13"/>
  <c r="K94" i="7"/>
  <c r="L95" i="7"/>
  <c r="L98" i="9"/>
  <c r="K97" i="9"/>
  <c r="L98" i="8"/>
  <c r="K97" i="8"/>
  <c r="L96" i="6"/>
  <c r="K95" i="6"/>
  <c r="L97" i="14"/>
  <c r="K96" i="14"/>
  <c r="K96" i="2"/>
  <c r="L97" i="2"/>
  <c r="K93" i="4"/>
  <c r="L94" i="4"/>
  <c r="L96" i="17"/>
  <c r="K95" i="17"/>
  <c r="K97" i="15"/>
  <c r="L98" i="15"/>
  <c r="L96" i="10"/>
  <c r="K95" i="10"/>
  <c r="I21" i="18"/>
  <c r="H22" i="18"/>
  <c r="J20" i="18"/>
  <c r="K96" i="16" l="1"/>
  <c r="L97" i="16"/>
  <c r="K96" i="11"/>
  <c r="L97" i="11"/>
  <c r="L94" i="7"/>
  <c r="K93" i="7"/>
  <c r="L96" i="13"/>
  <c r="K95" i="13"/>
  <c r="L97" i="15"/>
  <c r="K96" i="15"/>
  <c r="L95" i="17"/>
  <c r="K94" i="17"/>
  <c r="L96" i="14"/>
  <c r="K95" i="14"/>
  <c r="K92" i="4"/>
  <c r="L93" i="4"/>
  <c r="L95" i="10"/>
  <c r="K94" i="10"/>
  <c r="L95" i="6"/>
  <c r="K94" i="6"/>
  <c r="L97" i="8"/>
  <c r="K96" i="8"/>
  <c r="L97" i="9"/>
  <c r="K96" i="9"/>
  <c r="L96" i="2"/>
  <c r="K95" i="2"/>
  <c r="I22" i="18"/>
  <c r="H23" i="18" s="1"/>
  <c r="J21" i="18"/>
  <c r="L96" i="11" l="1"/>
  <c r="K95" i="11"/>
  <c r="L96" i="16"/>
  <c r="K95" i="16"/>
  <c r="K92" i="7"/>
  <c r="L93" i="7"/>
  <c r="K94" i="13"/>
  <c r="L95" i="13"/>
  <c r="L96" i="9"/>
  <c r="K95" i="9"/>
  <c r="L94" i="10"/>
  <c r="K93" i="10"/>
  <c r="L95" i="14"/>
  <c r="K94" i="14"/>
  <c r="L95" i="2"/>
  <c r="K94" i="2"/>
  <c r="L96" i="8"/>
  <c r="K95" i="8"/>
  <c r="K93" i="17"/>
  <c r="L94" i="17"/>
  <c r="L96" i="15"/>
  <c r="K95" i="15"/>
  <c r="L94" i="6"/>
  <c r="K93" i="6"/>
  <c r="K91" i="4"/>
  <c r="L92" i="4"/>
  <c r="I23" i="18"/>
  <c r="J22" i="18"/>
  <c r="H24" i="18"/>
  <c r="L95" i="16" l="1"/>
  <c r="K94" i="16"/>
  <c r="K94" i="11"/>
  <c r="L95" i="11"/>
  <c r="K93" i="13"/>
  <c r="L94" i="13"/>
  <c r="K91" i="7"/>
  <c r="L92" i="7"/>
  <c r="K92" i="6"/>
  <c r="L93" i="6"/>
  <c r="K92" i="17"/>
  <c r="L93" i="17"/>
  <c r="K93" i="2"/>
  <c r="L94" i="2"/>
  <c r="K92" i="10"/>
  <c r="L93" i="10"/>
  <c r="K94" i="15"/>
  <c r="L95" i="15"/>
  <c r="L95" i="8"/>
  <c r="K94" i="8"/>
  <c r="K93" i="14"/>
  <c r="L94" i="14"/>
  <c r="K94" i="9"/>
  <c r="L95" i="9"/>
  <c r="K90" i="4"/>
  <c r="L91" i="4"/>
  <c r="I24" i="18"/>
  <c r="J23" i="18"/>
  <c r="H25" i="18"/>
  <c r="K93" i="16" l="1"/>
  <c r="L94" i="16"/>
  <c r="K93" i="11"/>
  <c r="L94" i="11"/>
  <c r="K90" i="7"/>
  <c r="L91" i="7"/>
  <c r="K92" i="13"/>
  <c r="L93" i="13"/>
  <c r="K92" i="14"/>
  <c r="L93" i="14"/>
  <c r="K89" i="4"/>
  <c r="L90" i="4"/>
  <c r="K93" i="15"/>
  <c r="L94" i="15"/>
  <c r="L92" i="10"/>
  <c r="K91" i="10"/>
  <c r="L94" i="8"/>
  <c r="K93" i="8"/>
  <c r="K93" i="9"/>
  <c r="L94" i="9"/>
  <c r="K92" i="2"/>
  <c r="L93" i="2"/>
  <c r="L92" i="17"/>
  <c r="K91" i="17"/>
  <c r="L92" i="6"/>
  <c r="K91" i="6"/>
  <c r="I25" i="18"/>
  <c r="H26" i="18" s="1"/>
  <c r="J24" i="18"/>
  <c r="K92" i="11" l="1"/>
  <c r="L93" i="11"/>
  <c r="K92" i="16"/>
  <c r="L93" i="16"/>
  <c r="L92" i="13"/>
  <c r="K91" i="13"/>
  <c r="K89" i="7"/>
  <c r="L90" i="7"/>
  <c r="L93" i="9"/>
  <c r="K92" i="9"/>
  <c r="L93" i="15"/>
  <c r="K92" i="15"/>
  <c r="L93" i="8"/>
  <c r="K92" i="8"/>
  <c r="L91" i="10"/>
  <c r="K90" i="10"/>
  <c r="K88" i="4"/>
  <c r="L89" i="4"/>
  <c r="L91" i="6"/>
  <c r="K90" i="6"/>
  <c r="L91" i="17"/>
  <c r="K90" i="17"/>
  <c r="L92" i="2"/>
  <c r="K91" i="2"/>
  <c r="L92" i="14"/>
  <c r="K91" i="14"/>
  <c r="I26" i="18"/>
  <c r="H27" i="18"/>
  <c r="J25" i="18"/>
  <c r="L92" i="16" l="1"/>
  <c r="K91" i="16"/>
  <c r="K91" i="11"/>
  <c r="L92" i="11"/>
  <c r="L91" i="13"/>
  <c r="K90" i="13"/>
  <c r="K88" i="7"/>
  <c r="L89" i="7"/>
  <c r="L91" i="2"/>
  <c r="K90" i="2"/>
  <c r="K87" i="4"/>
  <c r="L88" i="4"/>
  <c r="L90" i="6"/>
  <c r="K89" i="6"/>
  <c r="L92" i="8"/>
  <c r="K91" i="8"/>
  <c r="L92" i="15"/>
  <c r="K91" i="15"/>
  <c r="K90" i="14"/>
  <c r="L91" i="14"/>
  <c r="K89" i="17"/>
  <c r="L90" i="17"/>
  <c r="K89" i="10"/>
  <c r="L90" i="10"/>
  <c r="K91" i="9"/>
  <c r="L92" i="9"/>
  <c r="I27" i="18"/>
  <c r="J26" i="18"/>
  <c r="H28" i="18"/>
  <c r="L91" i="16" l="1"/>
  <c r="K90" i="16"/>
  <c r="K90" i="11"/>
  <c r="L91" i="11"/>
  <c r="L90" i="13"/>
  <c r="K89" i="13"/>
  <c r="K87" i="7"/>
  <c r="L88" i="7"/>
  <c r="K88" i="17"/>
  <c r="L89" i="17"/>
  <c r="K90" i="9"/>
  <c r="L91" i="9"/>
  <c r="K88" i="10"/>
  <c r="L89" i="10"/>
  <c r="K90" i="15"/>
  <c r="L91" i="15"/>
  <c r="L89" i="6"/>
  <c r="K88" i="6"/>
  <c r="K86" i="4"/>
  <c r="L87" i="4"/>
  <c r="L91" i="8"/>
  <c r="K90" i="8"/>
  <c r="L90" i="2"/>
  <c r="K89" i="2"/>
  <c r="K89" i="14"/>
  <c r="L90" i="14"/>
  <c r="I28" i="18"/>
  <c r="H29" i="18" s="1"/>
  <c r="J27" i="18"/>
  <c r="L90" i="11" l="1"/>
  <c r="K89" i="11"/>
  <c r="K89" i="16"/>
  <c r="L90" i="16"/>
  <c r="L89" i="13"/>
  <c r="K88" i="13"/>
  <c r="K86" i="7"/>
  <c r="L87" i="7"/>
  <c r="K89" i="9"/>
  <c r="L90" i="9"/>
  <c r="L90" i="8"/>
  <c r="K89" i="8"/>
  <c r="K85" i="4"/>
  <c r="L86" i="4"/>
  <c r="K89" i="15"/>
  <c r="L90" i="15"/>
  <c r="L88" i="6"/>
  <c r="K87" i="6"/>
  <c r="K88" i="14"/>
  <c r="L89" i="14"/>
  <c r="L88" i="10"/>
  <c r="K87" i="10"/>
  <c r="L88" i="17"/>
  <c r="K87" i="17"/>
  <c r="L89" i="2"/>
  <c r="K88" i="2"/>
  <c r="I29" i="18"/>
  <c r="H30" i="18"/>
  <c r="J28" i="18"/>
  <c r="L89" i="11" l="1"/>
  <c r="K88" i="11"/>
  <c r="K88" i="16"/>
  <c r="L89" i="16"/>
  <c r="L88" i="13"/>
  <c r="K87" i="13"/>
  <c r="K85" i="7"/>
  <c r="L86" i="7"/>
  <c r="L89" i="15"/>
  <c r="K88" i="15"/>
  <c r="L87" i="17"/>
  <c r="K86" i="17"/>
  <c r="L89" i="8"/>
  <c r="K88" i="8"/>
  <c r="K87" i="14"/>
  <c r="L88" i="14"/>
  <c r="K84" i="4"/>
  <c r="L85" i="4"/>
  <c r="L88" i="2"/>
  <c r="K87" i="2"/>
  <c r="L87" i="10"/>
  <c r="K86" i="10"/>
  <c r="L87" i="6"/>
  <c r="K86" i="6"/>
  <c r="K88" i="9"/>
  <c r="L89" i="9"/>
  <c r="I30" i="18"/>
  <c r="H31" i="18"/>
  <c r="J29" i="18"/>
  <c r="K87" i="11" l="1"/>
  <c r="L88" i="11"/>
  <c r="L88" i="16"/>
  <c r="K87" i="16"/>
  <c r="L87" i="13"/>
  <c r="K86" i="13"/>
  <c r="K84" i="7"/>
  <c r="L85" i="7"/>
  <c r="K87" i="9"/>
  <c r="L88" i="9"/>
  <c r="L86" i="6"/>
  <c r="K85" i="6"/>
  <c r="L87" i="2"/>
  <c r="K86" i="2"/>
  <c r="K85" i="17"/>
  <c r="L86" i="17"/>
  <c r="K83" i="4"/>
  <c r="L84" i="4"/>
  <c r="K86" i="14"/>
  <c r="L87" i="14"/>
  <c r="L86" i="10"/>
  <c r="K85" i="10"/>
  <c r="L88" i="8"/>
  <c r="K87" i="8"/>
  <c r="L88" i="15"/>
  <c r="K87" i="15"/>
  <c r="I31" i="18"/>
  <c r="J30" i="18"/>
  <c r="H32" i="18"/>
  <c r="L87" i="16" l="1"/>
  <c r="K86" i="16"/>
  <c r="L87" i="11"/>
  <c r="K86" i="11"/>
  <c r="L86" i="13"/>
  <c r="K85" i="13"/>
  <c r="K83" i="7"/>
  <c r="L84" i="7"/>
  <c r="K84" i="6"/>
  <c r="L85" i="6"/>
  <c r="K86" i="8"/>
  <c r="L87" i="8"/>
  <c r="K84" i="10"/>
  <c r="L85" i="10"/>
  <c r="K86" i="15"/>
  <c r="L87" i="15"/>
  <c r="L86" i="2"/>
  <c r="K85" i="2"/>
  <c r="K85" i="14"/>
  <c r="L86" i="14"/>
  <c r="K82" i="4"/>
  <c r="L83" i="4"/>
  <c r="K84" i="17"/>
  <c r="L85" i="17"/>
  <c r="K86" i="9"/>
  <c r="L87" i="9"/>
  <c r="I32" i="18"/>
  <c r="H33" i="18"/>
  <c r="J31" i="18"/>
  <c r="K85" i="11" l="1"/>
  <c r="L86" i="11"/>
  <c r="K85" i="16"/>
  <c r="L86" i="16"/>
  <c r="K84" i="13"/>
  <c r="L85" i="13"/>
  <c r="K82" i="7"/>
  <c r="L83" i="7"/>
  <c r="L85" i="2"/>
  <c r="K84" i="2"/>
  <c r="L84" i="17"/>
  <c r="K83" i="17"/>
  <c r="K85" i="8"/>
  <c r="L86" i="8"/>
  <c r="K85" i="9"/>
  <c r="L86" i="9"/>
  <c r="K81" i="4"/>
  <c r="L82" i="4"/>
  <c r="L85" i="14"/>
  <c r="K84" i="14"/>
  <c r="K85" i="15"/>
  <c r="L86" i="15"/>
  <c r="L84" i="10"/>
  <c r="K83" i="10"/>
  <c r="L84" i="6"/>
  <c r="K83" i="6"/>
  <c r="I33" i="18"/>
  <c r="H34" i="18"/>
  <c r="J32" i="18"/>
  <c r="K84" i="16" l="1"/>
  <c r="L85" i="16"/>
  <c r="K84" i="11"/>
  <c r="L85" i="11"/>
  <c r="K81" i="7"/>
  <c r="L82" i="7"/>
  <c r="L84" i="13"/>
  <c r="K83" i="13"/>
  <c r="L85" i="15"/>
  <c r="K84" i="15"/>
  <c r="L85" i="8"/>
  <c r="K84" i="8"/>
  <c r="L83" i="6"/>
  <c r="K82" i="6"/>
  <c r="L83" i="10"/>
  <c r="K82" i="10"/>
  <c r="K83" i="14"/>
  <c r="L84" i="14"/>
  <c r="L83" i="17"/>
  <c r="K82" i="17"/>
  <c r="L84" i="2"/>
  <c r="K83" i="2"/>
  <c r="K80" i="4"/>
  <c r="L81" i="4"/>
  <c r="L85" i="9"/>
  <c r="K84" i="9"/>
  <c r="I34" i="18"/>
  <c r="H35" i="18" s="1"/>
  <c r="J33" i="18"/>
  <c r="L84" i="11" l="1"/>
  <c r="K83" i="11"/>
  <c r="L84" i="16"/>
  <c r="K83" i="16"/>
  <c r="L83" i="13"/>
  <c r="K82" i="13"/>
  <c r="K80" i="7"/>
  <c r="L81" i="7"/>
  <c r="L83" i="2"/>
  <c r="K82" i="2"/>
  <c r="L84" i="8"/>
  <c r="K83" i="8"/>
  <c r="K82" i="14"/>
  <c r="L83" i="14"/>
  <c r="K83" i="9"/>
  <c r="L84" i="9"/>
  <c r="K81" i="17"/>
  <c r="L82" i="17"/>
  <c r="K81" i="10"/>
  <c r="L82" i="10"/>
  <c r="L84" i="15"/>
  <c r="K83" i="15"/>
  <c r="L82" i="6"/>
  <c r="K81" i="6"/>
  <c r="K79" i="4"/>
  <c r="L80" i="4"/>
  <c r="I35" i="18"/>
  <c r="H36" i="18"/>
  <c r="J34" i="18"/>
  <c r="L83" i="16" l="1"/>
  <c r="K82" i="16"/>
  <c r="L83" i="11"/>
  <c r="K82" i="11"/>
  <c r="L82" i="13"/>
  <c r="K81" i="13"/>
  <c r="K79" i="7"/>
  <c r="L80" i="7"/>
  <c r="K80" i="10"/>
  <c r="L81" i="10"/>
  <c r="K82" i="15"/>
  <c r="L83" i="15"/>
  <c r="K82" i="8"/>
  <c r="L83" i="8"/>
  <c r="K81" i="2"/>
  <c r="L82" i="2"/>
  <c r="L81" i="6"/>
  <c r="K80" i="6"/>
  <c r="L82" i="14"/>
  <c r="K81" i="14"/>
  <c r="L79" i="4"/>
  <c r="K78" i="4"/>
  <c r="K80" i="17"/>
  <c r="L81" i="17"/>
  <c r="K82" i="9"/>
  <c r="L83" i="9"/>
  <c r="I36" i="18"/>
  <c r="J35" i="18"/>
  <c r="H37" i="18"/>
  <c r="L82" i="16" l="1"/>
  <c r="K81" i="16"/>
  <c r="K81" i="11"/>
  <c r="L82" i="11"/>
  <c r="K80" i="13"/>
  <c r="L81" i="13"/>
  <c r="K78" i="7"/>
  <c r="L79" i="7"/>
  <c r="K81" i="9"/>
  <c r="L82" i="9"/>
  <c r="K81" i="15"/>
  <c r="L82" i="15"/>
  <c r="L82" i="8"/>
  <c r="K81" i="8"/>
  <c r="L80" i="17"/>
  <c r="K79" i="17"/>
  <c r="K80" i="2"/>
  <c r="L81" i="2"/>
  <c r="L80" i="10"/>
  <c r="K79" i="10"/>
  <c r="K77" i="4"/>
  <c r="L78" i="4"/>
  <c r="L81" i="14"/>
  <c r="K80" i="14"/>
  <c r="L80" i="6"/>
  <c r="K79" i="6"/>
  <c r="I37" i="18"/>
  <c r="H38" i="18" s="1"/>
  <c r="J36" i="18"/>
  <c r="K80" i="16" l="1"/>
  <c r="L81" i="16"/>
  <c r="L81" i="11"/>
  <c r="K80" i="11"/>
  <c r="K77" i="7"/>
  <c r="L78" i="7"/>
  <c r="L80" i="13"/>
  <c r="K79" i="13"/>
  <c r="L81" i="15"/>
  <c r="K80" i="15"/>
  <c r="L79" i="6"/>
  <c r="K78" i="6"/>
  <c r="L79" i="17"/>
  <c r="K78" i="17"/>
  <c r="L81" i="8"/>
  <c r="K80" i="8"/>
  <c r="L77" i="4"/>
  <c r="K76" i="4"/>
  <c r="L80" i="2"/>
  <c r="K79" i="2"/>
  <c r="K79" i="14"/>
  <c r="L80" i="14"/>
  <c r="L79" i="10"/>
  <c r="K78" i="10"/>
  <c r="K80" i="9"/>
  <c r="L81" i="9"/>
  <c r="I38" i="18"/>
  <c r="H39" i="18" s="1"/>
  <c r="J37" i="18"/>
  <c r="K79" i="11" l="1"/>
  <c r="L80" i="11"/>
  <c r="L80" i="16"/>
  <c r="K79" i="16"/>
  <c r="K78" i="13"/>
  <c r="L79" i="13"/>
  <c r="K76" i="7"/>
  <c r="L77" i="7"/>
  <c r="K78" i="14"/>
  <c r="L79" i="14"/>
  <c r="L78" i="10"/>
  <c r="K77" i="10"/>
  <c r="K79" i="9"/>
  <c r="L80" i="9"/>
  <c r="K75" i="4"/>
  <c r="L76" i="4"/>
  <c r="L80" i="8"/>
  <c r="K79" i="8"/>
  <c r="L78" i="6"/>
  <c r="K77" i="6"/>
  <c r="L79" i="2"/>
  <c r="K78" i="2"/>
  <c r="K77" i="17"/>
  <c r="L78" i="17"/>
  <c r="L80" i="15"/>
  <c r="K79" i="15"/>
  <c r="I39" i="18"/>
  <c r="J38" i="18"/>
  <c r="H40" i="18"/>
  <c r="L79" i="16" l="1"/>
  <c r="K78" i="16"/>
  <c r="K78" i="11"/>
  <c r="L79" i="11"/>
  <c r="K75" i="7"/>
  <c r="L76" i="7"/>
  <c r="L78" i="13"/>
  <c r="K77" i="13"/>
  <c r="K76" i="17"/>
  <c r="L77" i="17"/>
  <c r="L75" i="4"/>
  <c r="K74" i="4"/>
  <c r="L79" i="8"/>
  <c r="K78" i="8"/>
  <c r="K76" i="10"/>
  <c r="L77" i="10"/>
  <c r="L79" i="9"/>
  <c r="K78" i="9"/>
  <c r="K78" i="15"/>
  <c r="L79" i="15"/>
  <c r="L78" i="2"/>
  <c r="K77" i="2"/>
  <c r="K76" i="6"/>
  <c r="L77" i="6"/>
  <c r="K77" i="14"/>
  <c r="L78" i="14"/>
  <c r="I40" i="18"/>
  <c r="J39" i="18"/>
  <c r="H41" i="18"/>
  <c r="K77" i="16" l="1"/>
  <c r="L78" i="16"/>
  <c r="L78" i="11"/>
  <c r="K77" i="11"/>
  <c r="K76" i="13"/>
  <c r="L77" i="13"/>
  <c r="K74" i="7"/>
  <c r="L75" i="7"/>
  <c r="K77" i="9"/>
  <c r="L78" i="9"/>
  <c r="K73" i="4"/>
  <c r="L74" i="4"/>
  <c r="K76" i="2"/>
  <c r="L77" i="2"/>
  <c r="L78" i="8"/>
  <c r="K77" i="8"/>
  <c r="L77" i="14"/>
  <c r="K76" i="14"/>
  <c r="L76" i="6"/>
  <c r="K75" i="6"/>
  <c r="K77" i="15"/>
  <c r="L78" i="15"/>
  <c r="L76" i="10"/>
  <c r="K75" i="10"/>
  <c r="L76" i="17"/>
  <c r="K75" i="17"/>
  <c r="I41" i="18"/>
  <c r="H42" i="18"/>
  <c r="J40" i="18"/>
  <c r="K76" i="11" l="1"/>
  <c r="L77" i="11"/>
  <c r="K76" i="16"/>
  <c r="L77" i="16"/>
  <c r="K73" i="7"/>
  <c r="L74" i="7"/>
  <c r="L76" i="13"/>
  <c r="K75" i="13"/>
  <c r="L75" i="10"/>
  <c r="K74" i="10"/>
  <c r="L77" i="8"/>
  <c r="K76" i="8"/>
  <c r="L75" i="17"/>
  <c r="K74" i="17"/>
  <c r="K74" i="6"/>
  <c r="L75" i="6"/>
  <c r="L76" i="14"/>
  <c r="K75" i="14"/>
  <c r="L77" i="15"/>
  <c r="K76" i="15"/>
  <c r="L73" i="4"/>
  <c r="K72" i="4"/>
  <c r="L76" i="2"/>
  <c r="K75" i="2"/>
  <c r="L77" i="9"/>
  <c r="K76" i="9"/>
  <c r="I42" i="18"/>
  <c r="H43" i="18"/>
  <c r="J41" i="18"/>
  <c r="K75" i="16" l="1"/>
  <c r="L76" i="16"/>
  <c r="K75" i="11"/>
  <c r="L76" i="11"/>
  <c r="K74" i="13"/>
  <c r="L75" i="13"/>
  <c r="L73" i="7"/>
  <c r="K72" i="7"/>
  <c r="K75" i="9"/>
  <c r="L76" i="9"/>
  <c r="L75" i="2"/>
  <c r="K74" i="2"/>
  <c r="L76" i="15"/>
  <c r="K75" i="15"/>
  <c r="K74" i="14"/>
  <c r="L75" i="14"/>
  <c r="K73" i="17"/>
  <c r="L74" i="17"/>
  <c r="L74" i="10"/>
  <c r="K73" i="10"/>
  <c r="L72" i="4"/>
  <c r="K71" i="4"/>
  <c r="L76" i="8"/>
  <c r="K75" i="8"/>
  <c r="L74" i="6"/>
  <c r="K73" i="6"/>
  <c r="I43" i="18"/>
  <c r="H44" i="18" s="1"/>
  <c r="J42" i="18"/>
  <c r="K74" i="11" l="1"/>
  <c r="L75" i="11"/>
  <c r="K74" i="16"/>
  <c r="L75" i="16"/>
  <c r="K71" i="7"/>
  <c r="L72" i="7"/>
  <c r="L74" i="13"/>
  <c r="K73" i="13"/>
  <c r="L71" i="4"/>
  <c r="K70" i="4"/>
  <c r="K74" i="15"/>
  <c r="L75" i="15"/>
  <c r="L73" i="6"/>
  <c r="K72" i="6"/>
  <c r="K72" i="10"/>
  <c r="L73" i="10"/>
  <c r="L74" i="2"/>
  <c r="K73" i="2"/>
  <c r="L75" i="8"/>
  <c r="K74" i="8"/>
  <c r="K72" i="17"/>
  <c r="L73" i="17"/>
  <c r="L75" i="9"/>
  <c r="K74" i="9"/>
  <c r="K73" i="14"/>
  <c r="L74" i="14"/>
  <c r="I44" i="18"/>
  <c r="H45" i="18"/>
  <c r="J43" i="18"/>
  <c r="K73" i="16" l="1"/>
  <c r="L74" i="16"/>
  <c r="K73" i="11"/>
  <c r="L74" i="11"/>
  <c r="L73" i="13"/>
  <c r="K72" i="13"/>
  <c r="L71" i="7"/>
  <c r="K70" i="7"/>
  <c r="K73" i="9"/>
  <c r="L74" i="9"/>
  <c r="L73" i="2"/>
  <c r="K72" i="2"/>
  <c r="K73" i="15"/>
  <c r="L74" i="15"/>
  <c r="L70" i="4"/>
  <c r="K69" i="4"/>
  <c r="L74" i="8"/>
  <c r="K73" i="8"/>
  <c r="L72" i="6"/>
  <c r="K71" i="6"/>
  <c r="K72" i="14"/>
  <c r="L73" i="14"/>
  <c r="L72" i="17"/>
  <c r="K71" i="17"/>
  <c r="L72" i="10"/>
  <c r="K71" i="10"/>
  <c r="I45" i="18"/>
  <c r="H46" i="18"/>
  <c r="J44" i="18"/>
  <c r="K72" i="11" l="1"/>
  <c r="L73" i="11"/>
  <c r="K72" i="16"/>
  <c r="L73" i="16"/>
  <c r="K71" i="13"/>
  <c r="L72" i="13"/>
  <c r="L70" i="7"/>
  <c r="K69" i="7"/>
  <c r="K68" i="4"/>
  <c r="L69" i="4"/>
  <c r="L72" i="2"/>
  <c r="K71" i="2"/>
  <c r="L71" i="17"/>
  <c r="K70" i="17"/>
  <c r="K72" i="8"/>
  <c r="L73" i="8"/>
  <c r="L71" i="10"/>
  <c r="K70" i="10"/>
  <c r="L71" i="6"/>
  <c r="K70" i="6"/>
  <c r="L72" i="14"/>
  <c r="K71" i="14"/>
  <c r="L73" i="15"/>
  <c r="K72" i="15"/>
  <c r="L73" i="9"/>
  <c r="K72" i="9"/>
  <c r="I46" i="18"/>
  <c r="H47" i="18"/>
  <c r="J45" i="18"/>
  <c r="L72" i="16" l="1"/>
  <c r="K71" i="16"/>
  <c r="K71" i="11"/>
  <c r="L72" i="11"/>
  <c r="L69" i="7"/>
  <c r="K68" i="7"/>
  <c r="L71" i="13"/>
  <c r="K70" i="13"/>
  <c r="L71" i="2"/>
  <c r="K70" i="2"/>
  <c r="L72" i="8"/>
  <c r="K71" i="8"/>
  <c r="K71" i="9"/>
  <c r="L72" i="9"/>
  <c r="K70" i="14"/>
  <c r="L71" i="14"/>
  <c r="L70" i="6"/>
  <c r="K69" i="6"/>
  <c r="K69" i="17"/>
  <c r="L70" i="17"/>
  <c r="L72" i="15"/>
  <c r="K71" i="15"/>
  <c r="L70" i="10"/>
  <c r="K69" i="10"/>
  <c r="L68" i="4"/>
  <c r="K67" i="4"/>
  <c r="I47" i="18"/>
  <c r="H48" i="18"/>
  <c r="J46" i="18"/>
  <c r="L71" i="16" l="1"/>
  <c r="K70" i="16"/>
  <c r="L71" i="11"/>
  <c r="K70" i="11"/>
  <c r="K69" i="13"/>
  <c r="L70" i="13"/>
  <c r="L68" i="7"/>
  <c r="K67" i="7"/>
  <c r="K70" i="15"/>
  <c r="L71" i="15"/>
  <c r="K68" i="6"/>
  <c r="L69" i="6"/>
  <c r="K68" i="17"/>
  <c r="L69" i="17"/>
  <c r="K66" i="4"/>
  <c r="L67" i="4"/>
  <c r="K68" i="10"/>
  <c r="L69" i="10"/>
  <c r="K70" i="8"/>
  <c r="L71" i="8"/>
  <c r="L70" i="2"/>
  <c r="K69" i="2"/>
  <c r="L71" i="9"/>
  <c r="K70" i="9"/>
  <c r="L70" i="14"/>
  <c r="K69" i="14"/>
  <c r="I48" i="18"/>
  <c r="H49" i="18"/>
  <c r="J47" i="18"/>
  <c r="K69" i="16" l="1"/>
  <c r="L70" i="16"/>
  <c r="K69" i="11"/>
  <c r="L70" i="11"/>
  <c r="L67" i="7"/>
  <c r="K66" i="7"/>
  <c r="L69" i="13"/>
  <c r="K68" i="13"/>
  <c r="L70" i="9"/>
  <c r="K69" i="9"/>
  <c r="L68" i="17"/>
  <c r="K67" i="17"/>
  <c r="K68" i="14"/>
  <c r="L69" i="14"/>
  <c r="K69" i="8"/>
  <c r="L70" i="8"/>
  <c r="L68" i="10"/>
  <c r="K67" i="10"/>
  <c r="L68" i="6"/>
  <c r="K67" i="6"/>
  <c r="L69" i="2"/>
  <c r="K68" i="2"/>
  <c r="L66" i="4"/>
  <c r="K65" i="4"/>
  <c r="K69" i="15"/>
  <c r="L70" i="15"/>
  <c r="I49" i="18"/>
  <c r="J48" i="18"/>
  <c r="H50" i="18"/>
  <c r="K68" i="11" l="1"/>
  <c r="L69" i="11"/>
  <c r="K68" i="16"/>
  <c r="L69" i="16"/>
  <c r="K67" i="13"/>
  <c r="L68" i="13"/>
  <c r="L66" i="7"/>
  <c r="K65" i="7"/>
  <c r="L69" i="15"/>
  <c r="K68" i="15"/>
  <c r="L68" i="2"/>
  <c r="K67" i="2"/>
  <c r="L69" i="8"/>
  <c r="K68" i="8"/>
  <c r="L67" i="10"/>
  <c r="K66" i="10"/>
  <c r="K68" i="9"/>
  <c r="L69" i="9"/>
  <c r="L68" i="14"/>
  <c r="K67" i="14"/>
  <c r="L65" i="4"/>
  <c r="K64" i="4"/>
  <c r="L67" i="6"/>
  <c r="K66" i="6"/>
  <c r="L67" i="17"/>
  <c r="K66" i="17"/>
  <c r="I50" i="18"/>
  <c r="H51" i="18"/>
  <c r="J49" i="18"/>
  <c r="K67" i="16" l="1"/>
  <c r="L68" i="16"/>
  <c r="L68" i="11"/>
  <c r="K67" i="11"/>
  <c r="L65" i="7"/>
  <c r="K64" i="7"/>
  <c r="K66" i="13"/>
  <c r="L67" i="13"/>
  <c r="L68" i="9"/>
  <c r="K67" i="9"/>
  <c r="K65" i="17"/>
  <c r="L66" i="17"/>
  <c r="K66" i="14"/>
  <c r="L67" i="14"/>
  <c r="K65" i="10"/>
  <c r="L66" i="10"/>
  <c r="L68" i="8"/>
  <c r="K67" i="8"/>
  <c r="L66" i="6"/>
  <c r="K65" i="6"/>
  <c r="L64" i="4"/>
  <c r="K63" i="4"/>
  <c r="L67" i="2"/>
  <c r="K66" i="2"/>
  <c r="L68" i="15"/>
  <c r="K67" i="15"/>
  <c r="I51" i="18"/>
  <c r="H52" i="18"/>
  <c r="J50" i="18"/>
  <c r="K66" i="11" l="1"/>
  <c r="L67" i="11"/>
  <c r="L67" i="16"/>
  <c r="K66" i="16"/>
  <c r="K63" i="7"/>
  <c r="L64" i="7"/>
  <c r="L66" i="13"/>
  <c r="K65" i="13"/>
  <c r="K65" i="2"/>
  <c r="L66" i="2"/>
  <c r="K64" i="10"/>
  <c r="L65" i="10"/>
  <c r="L65" i="6"/>
  <c r="K64" i="6"/>
  <c r="K66" i="8"/>
  <c r="L67" i="8"/>
  <c r="K66" i="9"/>
  <c r="L67" i="9"/>
  <c r="K65" i="14"/>
  <c r="L66" i="14"/>
  <c r="K66" i="15"/>
  <c r="L67" i="15"/>
  <c r="K62" i="4"/>
  <c r="L63" i="4"/>
  <c r="K64" i="17"/>
  <c r="L65" i="17"/>
  <c r="I52" i="18"/>
  <c r="J51" i="18"/>
  <c r="H53" i="18"/>
  <c r="K65" i="16" l="1"/>
  <c r="L66" i="16"/>
  <c r="L66" i="11"/>
  <c r="K65" i="11"/>
  <c r="K64" i="13"/>
  <c r="L65" i="13"/>
  <c r="L63" i="7"/>
  <c r="K62" i="7"/>
  <c r="L64" i="17"/>
  <c r="K63" i="17"/>
  <c r="L66" i="8"/>
  <c r="K65" i="8"/>
  <c r="L62" i="4"/>
  <c r="K61" i="4"/>
  <c r="L64" i="10"/>
  <c r="K63" i="10"/>
  <c r="L64" i="6"/>
  <c r="K63" i="6"/>
  <c r="K64" i="14"/>
  <c r="L65" i="14"/>
  <c r="L66" i="9"/>
  <c r="K65" i="9"/>
  <c r="K64" i="2"/>
  <c r="L65" i="2"/>
  <c r="K65" i="15"/>
  <c r="L66" i="15"/>
  <c r="I53" i="18"/>
  <c r="J52" i="18"/>
  <c r="H54" i="18"/>
  <c r="K64" i="11" l="1"/>
  <c r="L65" i="11"/>
  <c r="K64" i="16"/>
  <c r="L65" i="16"/>
  <c r="K61" i="7"/>
  <c r="L62" i="7"/>
  <c r="L64" i="13"/>
  <c r="K63" i="13"/>
  <c r="K64" i="9"/>
  <c r="L65" i="9"/>
  <c r="L64" i="2"/>
  <c r="K63" i="2"/>
  <c r="L63" i="10"/>
  <c r="K62" i="10"/>
  <c r="L65" i="8"/>
  <c r="K64" i="8"/>
  <c r="L65" i="15"/>
  <c r="K64" i="15"/>
  <c r="K62" i="6"/>
  <c r="L63" i="6"/>
  <c r="K60" i="4"/>
  <c r="L61" i="4"/>
  <c r="L63" i="17"/>
  <c r="K62" i="17"/>
  <c r="K63" i="14"/>
  <c r="L64" i="14"/>
  <c r="I54" i="18"/>
  <c r="H55" i="18"/>
  <c r="J53" i="18"/>
  <c r="L64" i="16" l="1"/>
  <c r="K63" i="16"/>
  <c r="K63" i="11"/>
  <c r="L64" i="11"/>
  <c r="K62" i="13"/>
  <c r="L63" i="13"/>
  <c r="K60" i="7"/>
  <c r="L61" i="7"/>
  <c r="K59" i="4"/>
  <c r="L60" i="4"/>
  <c r="L63" i="14"/>
  <c r="K62" i="14"/>
  <c r="K61" i="17"/>
  <c r="L62" i="17"/>
  <c r="K63" i="8"/>
  <c r="L64" i="8"/>
  <c r="L63" i="2"/>
  <c r="K62" i="2"/>
  <c r="L64" i="15"/>
  <c r="K63" i="15"/>
  <c r="L62" i="10"/>
  <c r="K61" i="10"/>
  <c r="L62" i="6"/>
  <c r="K61" i="6"/>
  <c r="L64" i="9"/>
  <c r="K63" i="9"/>
  <c r="I55" i="18"/>
  <c r="H56" i="18" s="1"/>
  <c r="J54" i="18"/>
  <c r="L63" i="16" l="1"/>
  <c r="K62" i="16"/>
  <c r="K62" i="11"/>
  <c r="L63" i="11"/>
  <c r="L60" i="7"/>
  <c r="K59" i="7"/>
  <c r="K61" i="13"/>
  <c r="L62" i="13"/>
  <c r="K62" i="8"/>
  <c r="L63" i="8"/>
  <c r="K60" i="6"/>
  <c r="L61" i="6"/>
  <c r="K60" i="17"/>
  <c r="L61" i="17"/>
  <c r="K62" i="15"/>
  <c r="L63" i="15"/>
  <c r="L62" i="2"/>
  <c r="K61" i="2"/>
  <c r="K61" i="14"/>
  <c r="L62" i="14"/>
  <c r="K62" i="9"/>
  <c r="L63" i="9"/>
  <c r="K60" i="10"/>
  <c r="L61" i="10"/>
  <c r="K58" i="4"/>
  <c r="L59" i="4"/>
  <c r="I56" i="18"/>
  <c r="J55" i="18"/>
  <c r="H57" i="18"/>
  <c r="L62" i="16" l="1"/>
  <c r="K61" i="16"/>
  <c r="L62" i="11"/>
  <c r="K61" i="11"/>
  <c r="K58" i="7"/>
  <c r="L59" i="7"/>
  <c r="K60" i="13"/>
  <c r="L61" i="13"/>
  <c r="L60" i="10"/>
  <c r="K59" i="10"/>
  <c r="K57" i="4"/>
  <c r="L58" i="4"/>
  <c r="K61" i="15"/>
  <c r="L62" i="15"/>
  <c r="L62" i="9"/>
  <c r="K61" i="9"/>
  <c r="K60" i="14"/>
  <c r="L61" i="14"/>
  <c r="L60" i="17"/>
  <c r="K59" i="17"/>
  <c r="L60" i="6"/>
  <c r="K59" i="6"/>
  <c r="K60" i="2"/>
  <c r="L61" i="2"/>
  <c r="L62" i="8"/>
  <c r="K61" i="8"/>
  <c r="I57" i="18"/>
  <c r="H58" i="18" s="1"/>
  <c r="J56" i="18"/>
  <c r="K60" i="16" l="1"/>
  <c r="L61" i="16"/>
  <c r="L61" i="11"/>
  <c r="K60" i="11"/>
  <c r="L60" i="13"/>
  <c r="K59" i="13"/>
  <c r="L58" i="7"/>
  <c r="K57" i="7"/>
  <c r="L59" i="6"/>
  <c r="K58" i="6"/>
  <c r="K59" i="14"/>
  <c r="L60" i="14"/>
  <c r="L61" i="15"/>
  <c r="K60" i="15"/>
  <c r="L57" i="4"/>
  <c r="K56" i="4"/>
  <c r="L61" i="8"/>
  <c r="K60" i="8"/>
  <c r="L59" i="17"/>
  <c r="K58" i="17"/>
  <c r="K60" i="9"/>
  <c r="L61" i="9"/>
  <c r="L59" i="10"/>
  <c r="K58" i="10"/>
  <c r="K59" i="2"/>
  <c r="L60" i="2"/>
  <c r="I58" i="18"/>
  <c r="H59" i="18" s="1"/>
  <c r="J57" i="18"/>
  <c r="L60" i="11" l="1"/>
  <c r="K59" i="11"/>
  <c r="L60" i="16"/>
  <c r="K59" i="16"/>
  <c r="L59" i="13"/>
  <c r="K58" i="13"/>
  <c r="K56" i="7"/>
  <c r="L57" i="7"/>
  <c r="L59" i="2"/>
  <c r="K58" i="2"/>
  <c r="K57" i="10"/>
  <c r="L58" i="10"/>
  <c r="K57" i="17"/>
  <c r="L58" i="17"/>
  <c r="K55" i="4"/>
  <c r="L56" i="4"/>
  <c r="L59" i="14"/>
  <c r="K58" i="14"/>
  <c r="L60" i="8"/>
  <c r="K59" i="8"/>
  <c r="L60" i="15"/>
  <c r="K59" i="15"/>
  <c r="L58" i="6"/>
  <c r="K57" i="6"/>
  <c r="L60" i="9"/>
  <c r="K59" i="9"/>
  <c r="I59" i="18"/>
  <c r="H60" i="18" s="1"/>
  <c r="J58" i="18"/>
  <c r="K58" i="11" l="1"/>
  <c r="L59" i="11"/>
  <c r="L59" i="16"/>
  <c r="K58" i="16"/>
  <c r="L58" i="13"/>
  <c r="K57" i="13"/>
  <c r="L56" i="7"/>
  <c r="K55" i="7"/>
  <c r="L57" i="6"/>
  <c r="K56" i="6"/>
  <c r="K58" i="15"/>
  <c r="L59" i="15"/>
  <c r="K57" i="14"/>
  <c r="L58" i="14"/>
  <c r="L55" i="4"/>
  <c r="K54" i="4"/>
  <c r="K56" i="10"/>
  <c r="L57" i="10"/>
  <c r="L59" i="9"/>
  <c r="K58" i="9"/>
  <c r="K58" i="8"/>
  <c r="L59" i="8"/>
  <c r="L58" i="2"/>
  <c r="K57" i="2"/>
  <c r="K56" i="17"/>
  <c r="L57" i="17"/>
  <c r="I60" i="18"/>
  <c r="H61" i="18" s="1"/>
  <c r="J59" i="18"/>
  <c r="K57" i="16" l="1"/>
  <c r="L58" i="16"/>
  <c r="L58" i="11"/>
  <c r="K57" i="11"/>
  <c r="L55" i="7"/>
  <c r="K54" i="7"/>
  <c r="K56" i="13"/>
  <c r="L57" i="13"/>
  <c r="L56" i="17"/>
  <c r="K55" i="17"/>
  <c r="K57" i="8"/>
  <c r="L58" i="8"/>
  <c r="L57" i="14"/>
  <c r="K56" i="14"/>
  <c r="L56" i="10"/>
  <c r="K55" i="10"/>
  <c r="K57" i="15"/>
  <c r="L58" i="15"/>
  <c r="L57" i="2"/>
  <c r="K56" i="2"/>
  <c r="L58" i="9"/>
  <c r="K57" i="9"/>
  <c r="L54" i="4"/>
  <c r="K53" i="4"/>
  <c r="L56" i="6"/>
  <c r="K55" i="6"/>
  <c r="I61" i="18"/>
  <c r="H62" i="18"/>
  <c r="J60" i="18"/>
  <c r="L57" i="11" l="1"/>
  <c r="K56" i="11"/>
  <c r="K56" i="16"/>
  <c r="L57" i="16"/>
  <c r="K55" i="13"/>
  <c r="L56" i="13"/>
  <c r="L54" i="7"/>
  <c r="K53" i="7"/>
  <c r="K54" i="6"/>
  <c r="L55" i="6"/>
  <c r="K56" i="9"/>
  <c r="L57" i="9"/>
  <c r="L55" i="10"/>
  <c r="K54" i="10"/>
  <c r="K55" i="14"/>
  <c r="L56" i="14"/>
  <c r="L55" i="17"/>
  <c r="K54" i="17"/>
  <c r="L57" i="15"/>
  <c r="K56" i="15"/>
  <c r="L53" i="4"/>
  <c r="K52" i="4"/>
  <c r="K55" i="2"/>
  <c r="L56" i="2"/>
  <c r="L57" i="8"/>
  <c r="K56" i="8"/>
  <c r="I62" i="18"/>
  <c r="H63" i="18" s="1"/>
  <c r="J61" i="18"/>
  <c r="L56" i="11" l="1"/>
  <c r="K55" i="11"/>
  <c r="K55" i="16"/>
  <c r="L56" i="16"/>
  <c r="L53" i="7"/>
  <c r="K52" i="7"/>
  <c r="L55" i="13"/>
  <c r="K54" i="13"/>
  <c r="K55" i="8"/>
  <c r="L56" i="8"/>
  <c r="L56" i="15"/>
  <c r="K55" i="15"/>
  <c r="L54" i="10"/>
  <c r="K53" i="10"/>
  <c r="K54" i="2"/>
  <c r="L55" i="2"/>
  <c r="L55" i="14"/>
  <c r="K54" i="14"/>
  <c r="K53" i="6"/>
  <c r="L54" i="6"/>
  <c r="L52" i="4"/>
  <c r="K51" i="4"/>
  <c r="K53" i="17"/>
  <c r="L54" i="17"/>
  <c r="L56" i="9"/>
  <c r="K55" i="9"/>
  <c r="I63" i="18"/>
  <c r="H64" i="18" s="1"/>
  <c r="J62" i="18"/>
  <c r="L55" i="11" l="1"/>
  <c r="K54" i="11"/>
  <c r="L55" i="16"/>
  <c r="K54" i="16"/>
  <c r="K53" i="13"/>
  <c r="L54" i="13"/>
  <c r="K51" i="7"/>
  <c r="L52" i="7"/>
  <c r="L55" i="9"/>
  <c r="K54" i="9"/>
  <c r="L51" i="4"/>
  <c r="K50" i="4"/>
  <c r="K52" i="10"/>
  <c r="L53" i="10"/>
  <c r="L53" i="6"/>
  <c r="K52" i="6"/>
  <c r="K53" i="2"/>
  <c r="L54" i="2"/>
  <c r="K54" i="8"/>
  <c r="L55" i="8"/>
  <c r="K53" i="14"/>
  <c r="L54" i="14"/>
  <c r="K54" i="15"/>
  <c r="L55" i="15"/>
  <c r="K52" i="17"/>
  <c r="L53" i="17"/>
  <c r="I64" i="18"/>
  <c r="H65" i="18" s="1"/>
  <c r="J63" i="18"/>
  <c r="L54" i="11" l="1"/>
  <c r="K53" i="11"/>
  <c r="K53" i="16"/>
  <c r="L54" i="16"/>
  <c r="L51" i="7"/>
  <c r="K50" i="7"/>
  <c r="L53" i="13"/>
  <c r="K52" i="13"/>
  <c r="K51" i="6"/>
  <c r="L52" i="6"/>
  <c r="L50" i="4"/>
  <c r="K49" i="4"/>
  <c r="L54" i="9"/>
  <c r="K53" i="9"/>
  <c r="K53" i="15"/>
  <c r="L54" i="15"/>
  <c r="L53" i="14"/>
  <c r="K52" i="14"/>
  <c r="K53" i="8"/>
  <c r="L54" i="8"/>
  <c r="L52" i="17"/>
  <c r="K51" i="17"/>
  <c r="K52" i="2"/>
  <c r="L53" i="2"/>
  <c r="L52" i="10"/>
  <c r="K51" i="10"/>
  <c r="I65" i="18"/>
  <c r="H66" i="18" s="1"/>
  <c r="J64" i="18"/>
  <c r="L53" i="11" l="1"/>
  <c r="K52" i="11"/>
  <c r="K52" i="16"/>
  <c r="L53" i="16"/>
  <c r="L52" i="13"/>
  <c r="K51" i="13"/>
  <c r="L50" i="7"/>
  <c r="K49" i="7"/>
  <c r="L51" i="10"/>
  <c r="K50" i="10"/>
  <c r="K52" i="9"/>
  <c r="L53" i="9"/>
  <c r="K52" i="8"/>
  <c r="L53" i="8"/>
  <c r="L53" i="15"/>
  <c r="K52" i="15"/>
  <c r="K50" i="6"/>
  <c r="L51" i="6"/>
  <c r="L51" i="17"/>
  <c r="K50" i="17"/>
  <c r="K51" i="14"/>
  <c r="L52" i="14"/>
  <c r="L49" i="4"/>
  <c r="K48" i="4"/>
  <c r="L52" i="2"/>
  <c r="K51" i="2"/>
  <c r="I66" i="18"/>
  <c r="H67" i="18"/>
  <c r="J65" i="18"/>
  <c r="K51" i="11" l="1"/>
  <c r="L52" i="11"/>
  <c r="K51" i="16"/>
  <c r="L52" i="16"/>
  <c r="L51" i="13"/>
  <c r="K50" i="13"/>
  <c r="L49" i="7"/>
  <c r="K48" i="7"/>
  <c r="L51" i="14"/>
  <c r="K50" i="14"/>
  <c r="L51" i="2"/>
  <c r="K50" i="2"/>
  <c r="K49" i="10"/>
  <c r="L50" i="10"/>
  <c r="L50" i="6"/>
  <c r="K49" i="6"/>
  <c r="K51" i="8"/>
  <c r="L52" i="8"/>
  <c r="L52" i="9"/>
  <c r="K51" i="9"/>
  <c r="L48" i="4"/>
  <c r="K47" i="4"/>
  <c r="K49" i="17"/>
  <c r="L50" i="17"/>
  <c r="L52" i="15"/>
  <c r="K51" i="15"/>
  <c r="I67" i="18"/>
  <c r="H68" i="18"/>
  <c r="J66" i="18"/>
  <c r="L51" i="16" l="1"/>
  <c r="K50" i="16"/>
  <c r="L51" i="11"/>
  <c r="K50" i="11"/>
  <c r="L50" i="13"/>
  <c r="K49" i="13"/>
  <c r="L48" i="7"/>
  <c r="K47" i="7"/>
  <c r="K48" i="17"/>
  <c r="L49" i="17"/>
  <c r="L51" i="15"/>
  <c r="K50" i="15"/>
  <c r="L47" i="4"/>
  <c r="K46" i="4"/>
  <c r="L50" i="14"/>
  <c r="K49" i="14"/>
  <c r="L51" i="8"/>
  <c r="K50" i="8"/>
  <c r="K48" i="10"/>
  <c r="L49" i="10"/>
  <c r="K50" i="9"/>
  <c r="L51" i="9"/>
  <c r="L49" i="6"/>
  <c r="K48" i="6"/>
  <c r="K49" i="2"/>
  <c r="L50" i="2"/>
  <c r="I68" i="18"/>
  <c r="H69" i="18"/>
  <c r="J67" i="18"/>
  <c r="K49" i="16" l="1"/>
  <c r="L50" i="16"/>
  <c r="K49" i="11"/>
  <c r="L50" i="11"/>
  <c r="L49" i="13"/>
  <c r="K48" i="13"/>
  <c r="L47" i="7"/>
  <c r="K46" i="7"/>
  <c r="K49" i="9"/>
  <c r="L50" i="9"/>
  <c r="K47" i="10"/>
  <c r="L48" i="10"/>
  <c r="L48" i="17"/>
  <c r="K47" i="17"/>
  <c r="K47" i="6"/>
  <c r="L48" i="6"/>
  <c r="K49" i="8"/>
  <c r="L50" i="8"/>
  <c r="L46" i="4"/>
  <c r="K45" i="4"/>
  <c r="L49" i="2"/>
  <c r="K48" i="2"/>
  <c r="L49" i="14"/>
  <c r="K48" i="14"/>
  <c r="K49" i="15"/>
  <c r="L50" i="15"/>
  <c r="I69" i="18"/>
  <c r="J68" i="18"/>
  <c r="H70" i="18"/>
  <c r="L49" i="11" l="1"/>
  <c r="K48" i="11"/>
  <c r="K48" i="16"/>
  <c r="L49" i="16"/>
  <c r="L46" i="7"/>
  <c r="K45" i="7"/>
  <c r="L48" i="13"/>
  <c r="K47" i="13"/>
  <c r="L47" i="6"/>
  <c r="K46" i="6"/>
  <c r="L47" i="10"/>
  <c r="K46" i="10"/>
  <c r="L48" i="2"/>
  <c r="K47" i="2"/>
  <c r="L47" i="17"/>
  <c r="K46" i="17"/>
  <c r="K48" i="15"/>
  <c r="L49" i="15"/>
  <c r="K48" i="8"/>
  <c r="L49" i="8"/>
  <c r="L49" i="9"/>
  <c r="K48" i="9"/>
  <c r="K47" i="14"/>
  <c r="L48" i="14"/>
  <c r="L45" i="4"/>
  <c r="K44" i="4"/>
  <c r="I70" i="18"/>
  <c r="H71" i="18"/>
  <c r="J69" i="18"/>
  <c r="K47" i="11" l="1"/>
  <c r="L48" i="11"/>
  <c r="L48" i="16"/>
  <c r="K47" i="16"/>
  <c r="L45" i="7"/>
  <c r="K44" i="7"/>
  <c r="K46" i="13"/>
  <c r="L47" i="13"/>
  <c r="L44" i="4"/>
  <c r="K43" i="4"/>
  <c r="L46" i="10"/>
  <c r="K45" i="10"/>
  <c r="L47" i="14"/>
  <c r="K46" i="14"/>
  <c r="K47" i="8"/>
  <c r="L48" i="8"/>
  <c r="L48" i="15"/>
  <c r="K47" i="15"/>
  <c r="L48" i="9"/>
  <c r="K47" i="9"/>
  <c r="K45" i="17"/>
  <c r="L46" i="17"/>
  <c r="K46" i="2"/>
  <c r="L47" i="2"/>
  <c r="K45" i="6"/>
  <c r="L46" i="6"/>
  <c r="I71" i="18"/>
  <c r="H72" i="18"/>
  <c r="J70" i="18"/>
  <c r="L47" i="16" l="1"/>
  <c r="K46" i="16"/>
  <c r="L47" i="11"/>
  <c r="K46" i="11"/>
  <c r="K43" i="7"/>
  <c r="L44" i="7"/>
  <c r="K45" i="13"/>
  <c r="L46" i="13"/>
  <c r="K45" i="2"/>
  <c r="L46" i="2"/>
  <c r="K46" i="9"/>
  <c r="L47" i="9"/>
  <c r="L43" i="4"/>
  <c r="K42" i="4"/>
  <c r="K44" i="6"/>
  <c r="L45" i="6"/>
  <c r="K44" i="17"/>
  <c r="L45" i="17"/>
  <c r="L47" i="8"/>
  <c r="K46" i="8"/>
  <c r="K46" i="15"/>
  <c r="L47" i="15"/>
  <c r="L46" i="14"/>
  <c r="K45" i="14"/>
  <c r="K44" i="10"/>
  <c r="L45" i="10"/>
  <c r="I72" i="18"/>
  <c r="J71" i="18"/>
  <c r="H73" i="18"/>
  <c r="K45" i="16" l="1"/>
  <c r="L46" i="16"/>
  <c r="L46" i="11"/>
  <c r="K45" i="11"/>
  <c r="L45" i="13"/>
  <c r="K44" i="13"/>
  <c r="L43" i="7"/>
  <c r="K42" i="7"/>
  <c r="K43" i="6"/>
  <c r="L44" i="6"/>
  <c r="L46" i="9"/>
  <c r="K45" i="9"/>
  <c r="L42" i="4"/>
  <c r="K41" i="4"/>
  <c r="L44" i="10"/>
  <c r="K43" i="10"/>
  <c r="K45" i="15"/>
  <c r="L46" i="15"/>
  <c r="L44" i="17"/>
  <c r="K43" i="17"/>
  <c r="K44" i="2"/>
  <c r="L45" i="2"/>
  <c r="K44" i="14"/>
  <c r="L45" i="14"/>
  <c r="K45" i="8"/>
  <c r="L46" i="8"/>
  <c r="I73" i="18"/>
  <c r="H74" i="18" s="1"/>
  <c r="J72" i="18"/>
  <c r="K44" i="11" l="1"/>
  <c r="L45" i="11"/>
  <c r="K44" i="16"/>
  <c r="L45" i="16"/>
  <c r="L42" i="7"/>
  <c r="K41" i="7"/>
  <c r="K43" i="13"/>
  <c r="L44" i="13"/>
  <c r="K43" i="14"/>
  <c r="L44" i="14"/>
  <c r="K44" i="8"/>
  <c r="L45" i="8"/>
  <c r="L44" i="2"/>
  <c r="K43" i="2"/>
  <c r="K42" i="6"/>
  <c r="L43" i="6"/>
  <c r="L45" i="9"/>
  <c r="K44" i="9"/>
  <c r="L45" i="15"/>
  <c r="K44" i="15"/>
  <c r="L43" i="17"/>
  <c r="K42" i="17"/>
  <c r="K42" i="10"/>
  <c r="L43" i="10"/>
  <c r="L41" i="4"/>
  <c r="K40" i="4"/>
  <c r="I74" i="18"/>
  <c r="H75" i="18" s="1"/>
  <c r="J73" i="18"/>
  <c r="L44" i="16" l="1"/>
  <c r="K43" i="16"/>
  <c r="L44" i="11"/>
  <c r="K43" i="11"/>
  <c r="K40" i="7"/>
  <c r="L41" i="7"/>
  <c r="L43" i="13"/>
  <c r="K42" i="13"/>
  <c r="K43" i="8"/>
  <c r="L44" i="8"/>
  <c r="L44" i="9"/>
  <c r="K43" i="9"/>
  <c r="L43" i="2"/>
  <c r="K42" i="2"/>
  <c r="L42" i="6"/>
  <c r="K41" i="6"/>
  <c r="L43" i="14"/>
  <c r="K42" i="14"/>
  <c r="K41" i="10"/>
  <c r="L42" i="10"/>
  <c r="L40" i="4"/>
  <c r="K39" i="4"/>
  <c r="K41" i="17"/>
  <c r="L42" i="17"/>
  <c r="L44" i="15"/>
  <c r="K43" i="15"/>
  <c r="I75" i="18"/>
  <c r="H76" i="18" s="1"/>
  <c r="J74" i="18"/>
  <c r="K42" i="16" l="1"/>
  <c r="L43" i="16"/>
  <c r="L43" i="11"/>
  <c r="K42" i="11"/>
  <c r="K41" i="13"/>
  <c r="L42" i="13"/>
  <c r="L40" i="7"/>
  <c r="K39" i="7"/>
  <c r="L39" i="4"/>
  <c r="K38" i="4"/>
  <c r="K41" i="2"/>
  <c r="L42" i="2"/>
  <c r="K40" i="10"/>
  <c r="L41" i="10"/>
  <c r="L43" i="15"/>
  <c r="K42" i="15"/>
  <c r="K41" i="14"/>
  <c r="L42" i="14"/>
  <c r="K42" i="9"/>
  <c r="L43" i="9"/>
  <c r="L41" i="6"/>
  <c r="K40" i="6"/>
  <c r="K40" i="17"/>
  <c r="L41" i="17"/>
  <c r="K42" i="8"/>
  <c r="L43" i="8"/>
  <c r="I76" i="18"/>
  <c r="J75" i="18"/>
  <c r="H77" i="18"/>
  <c r="K41" i="11" l="1"/>
  <c r="L42" i="11"/>
  <c r="K41" i="16"/>
  <c r="L42" i="16"/>
  <c r="L39" i="7"/>
  <c r="K38" i="7"/>
  <c r="K40" i="13"/>
  <c r="L41" i="13"/>
  <c r="L41" i="14"/>
  <c r="K40" i="14"/>
  <c r="L41" i="2"/>
  <c r="K40" i="2"/>
  <c r="K39" i="6"/>
  <c r="L40" i="6"/>
  <c r="K41" i="15"/>
  <c r="L42" i="15"/>
  <c r="K37" i="4"/>
  <c r="L38" i="4"/>
  <c r="K41" i="8"/>
  <c r="L42" i="8"/>
  <c r="L40" i="17"/>
  <c r="K39" i="17"/>
  <c r="K41" i="9"/>
  <c r="L42" i="9"/>
  <c r="K39" i="10"/>
  <c r="L40" i="10"/>
  <c r="I77" i="18"/>
  <c r="H78" i="18" s="1"/>
  <c r="J76" i="18"/>
  <c r="K40" i="16" l="1"/>
  <c r="L41" i="16"/>
  <c r="L41" i="11"/>
  <c r="K40" i="11"/>
  <c r="L38" i="7"/>
  <c r="K37" i="7"/>
  <c r="L40" i="13"/>
  <c r="K39" i="13"/>
  <c r="L40" i="2"/>
  <c r="K39" i="2"/>
  <c r="L41" i="9"/>
  <c r="K40" i="9"/>
  <c r="K40" i="15"/>
  <c r="L41" i="15"/>
  <c r="K40" i="8"/>
  <c r="L41" i="8"/>
  <c r="L39" i="17"/>
  <c r="K38" i="17"/>
  <c r="K39" i="14"/>
  <c r="L40" i="14"/>
  <c r="L39" i="10"/>
  <c r="K38" i="10"/>
  <c r="K36" i="4"/>
  <c r="L37" i="4"/>
  <c r="K38" i="6"/>
  <c r="L39" i="6"/>
  <c r="I78" i="18"/>
  <c r="H79" i="18" s="1"/>
  <c r="J77" i="18"/>
  <c r="K39" i="11" l="1"/>
  <c r="L40" i="11"/>
  <c r="L40" i="16"/>
  <c r="K39" i="16"/>
  <c r="K36" i="7"/>
  <c r="L37" i="7"/>
  <c r="L39" i="13"/>
  <c r="K38" i="13"/>
  <c r="L38" i="10"/>
  <c r="K37" i="10"/>
  <c r="L38" i="6"/>
  <c r="K37" i="6"/>
  <c r="L39" i="2"/>
  <c r="K38" i="2"/>
  <c r="K37" i="17"/>
  <c r="L38" i="17"/>
  <c r="K39" i="9"/>
  <c r="L40" i="9"/>
  <c r="K39" i="8"/>
  <c r="L40" i="8"/>
  <c r="K35" i="4"/>
  <c r="L36" i="4"/>
  <c r="L39" i="14"/>
  <c r="K38" i="14"/>
  <c r="L40" i="15"/>
  <c r="K39" i="15"/>
  <c r="I79" i="18"/>
  <c r="H80" i="18" s="1"/>
  <c r="J78" i="18"/>
  <c r="K38" i="16" l="1"/>
  <c r="L39" i="16"/>
  <c r="L39" i="11"/>
  <c r="K38" i="11"/>
  <c r="L38" i="13"/>
  <c r="K37" i="13"/>
  <c r="L36" i="7"/>
  <c r="K35" i="7"/>
  <c r="L39" i="8"/>
  <c r="K38" i="8"/>
  <c r="K36" i="6"/>
  <c r="L37" i="6"/>
  <c r="K36" i="10"/>
  <c r="L37" i="10"/>
  <c r="K34" i="4"/>
  <c r="L35" i="4"/>
  <c r="K36" i="17"/>
  <c r="L37" i="17"/>
  <c r="K38" i="15"/>
  <c r="L39" i="15"/>
  <c r="L38" i="14"/>
  <c r="K37" i="14"/>
  <c r="L38" i="2"/>
  <c r="K37" i="2"/>
  <c r="K38" i="9"/>
  <c r="L39" i="9"/>
  <c r="I80" i="18"/>
  <c r="H81" i="18"/>
  <c r="J79" i="18"/>
  <c r="L38" i="11" l="1"/>
  <c r="K37" i="11"/>
  <c r="L38" i="16"/>
  <c r="K37" i="16"/>
  <c r="K34" i="7"/>
  <c r="L35" i="7"/>
  <c r="L37" i="13"/>
  <c r="K36" i="13"/>
  <c r="K33" i="4"/>
  <c r="L34" i="4"/>
  <c r="L37" i="2"/>
  <c r="K36" i="2"/>
  <c r="K37" i="8"/>
  <c r="L38" i="8"/>
  <c r="K36" i="14"/>
  <c r="L37" i="14"/>
  <c r="K35" i="6"/>
  <c r="L36" i="6"/>
  <c r="L38" i="9"/>
  <c r="K37" i="9"/>
  <c r="K37" i="15"/>
  <c r="L38" i="15"/>
  <c r="L36" i="17"/>
  <c r="K35" i="17"/>
  <c r="L36" i="10"/>
  <c r="K35" i="10"/>
  <c r="I81" i="18"/>
  <c r="H82" i="18" s="1"/>
  <c r="J80" i="18"/>
  <c r="L37" i="11" l="1"/>
  <c r="K36" i="11"/>
  <c r="L37" i="16"/>
  <c r="K36" i="16"/>
  <c r="K35" i="13"/>
  <c r="L36" i="13"/>
  <c r="K33" i="7"/>
  <c r="L34" i="7"/>
  <c r="L37" i="9"/>
  <c r="K36" i="9"/>
  <c r="L35" i="17"/>
  <c r="K34" i="17"/>
  <c r="K35" i="2"/>
  <c r="L36" i="2"/>
  <c r="L35" i="10"/>
  <c r="K34" i="10"/>
  <c r="L37" i="15"/>
  <c r="K36" i="15"/>
  <c r="L35" i="6"/>
  <c r="K34" i="6"/>
  <c r="L36" i="14"/>
  <c r="K35" i="14"/>
  <c r="L37" i="8"/>
  <c r="K36" i="8"/>
  <c r="K32" i="4"/>
  <c r="L33" i="4"/>
  <c r="I82" i="18"/>
  <c r="H83" i="18" s="1"/>
  <c r="J81" i="18"/>
  <c r="L36" i="16" l="1"/>
  <c r="K35" i="16"/>
  <c r="L36" i="11"/>
  <c r="K35" i="11"/>
  <c r="L33" i="7"/>
  <c r="K32" i="7"/>
  <c r="K34" i="13"/>
  <c r="L35" i="13"/>
  <c r="K34" i="2"/>
  <c r="L35" i="2"/>
  <c r="L35" i="14"/>
  <c r="K34" i="14"/>
  <c r="K33" i="17"/>
  <c r="L34" i="17"/>
  <c r="K31" i="4"/>
  <c r="L32" i="4"/>
  <c r="L36" i="8"/>
  <c r="K35" i="8"/>
  <c r="L36" i="15"/>
  <c r="K35" i="15"/>
  <c r="L36" i="9"/>
  <c r="K35" i="9"/>
  <c r="L34" i="6"/>
  <c r="K33" i="6"/>
  <c r="K33" i="10"/>
  <c r="L34" i="10"/>
  <c r="I83" i="18"/>
  <c r="H84" i="18" s="1"/>
  <c r="J82" i="18"/>
  <c r="L35" i="11" l="1"/>
  <c r="K34" i="11"/>
  <c r="K34" i="16"/>
  <c r="L35" i="16"/>
  <c r="K33" i="13"/>
  <c r="L34" i="13"/>
  <c r="K31" i="7"/>
  <c r="L32" i="7"/>
  <c r="K33" i="14"/>
  <c r="L34" i="14"/>
  <c r="L35" i="15"/>
  <c r="K34" i="15"/>
  <c r="L35" i="9"/>
  <c r="K34" i="9"/>
  <c r="L33" i="10"/>
  <c r="K32" i="10"/>
  <c r="K30" i="4"/>
  <c r="L31" i="4"/>
  <c r="L33" i="6"/>
  <c r="K32" i="6"/>
  <c r="K34" i="8"/>
  <c r="L35" i="8"/>
  <c r="K32" i="17"/>
  <c r="L33" i="17"/>
  <c r="L34" i="2"/>
  <c r="K33" i="2"/>
  <c r="I84" i="18"/>
  <c r="H85" i="18" s="1"/>
  <c r="J83" i="18"/>
  <c r="K33" i="16" l="1"/>
  <c r="L34" i="16"/>
  <c r="L34" i="11"/>
  <c r="K33" i="11"/>
  <c r="L31" i="7"/>
  <c r="K30" i="7"/>
  <c r="K32" i="13"/>
  <c r="L33" i="13"/>
  <c r="L32" i="10"/>
  <c r="K31" i="10"/>
  <c r="L34" i="8"/>
  <c r="K33" i="8"/>
  <c r="L32" i="6"/>
  <c r="K31" i="6"/>
  <c r="K33" i="15"/>
  <c r="L34" i="15"/>
  <c r="L32" i="17"/>
  <c r="K31" i="17"/>
  <c r="K32" i="2"/>
  <c r="L33" i="2"/>
  <c r="L34" i="9"/>
  <c r="K33" i="9"/>
  <c r="K29" i="4"/>
  <c r="L30" i="4"/>
  <c r="L33" i="14"/>
  <c r="K32" i="14"/>
  <c r="I85" i="18"/>
  <c r="J84" i="18"/>
  <c r="H86" i="18"/>
  <c r="L33" i="11" l="1"/>
  <c r="K32" i="11"/>
  <c r="L33" i="16"/>
  <c r="K32" i="16"/>
  <c r="L30" i="7"/>
  <c r="K29" i="7"/>
  <c r="L32" i="13"/>
  <c r="K31" i="13"/>
  <c r="L31" i="6"/>
  <c r="K30" i="6"/>
  <c r="K32" i="9"/>
  <c r="L33" i="9"/>
  <c r="K31" i="2"/>
  <c r="L32" i="2"/>
  <c r="L31" i="17"/>
  <c r="K30" i="17"/>
  <c r="K31" i="14"/>
  <c r="L32" i="14"/>
  <c r="L33" i="8"/>
  <c r="K32" i="8"/>
  <c r="L31" i="10"/>
  <c r="K30" i="10"/>
  <c r="K28" i="4"/>
  <c r="L29" i="4"/>
  <c r="K32" i="15"/>
  <c r="L33" i="15"/>
  <c r="I86" i="18"/>
  <c r="H87" i="18" s="1"/>
  <c r="J85" i="18"/>
  <c r="L32" i="11" l="1"/>
  <c r="K31" i="11"/>
  <c r="L32" i="16"/>
  <c r="K31" i="16"/>
  <c r="K28" i="7"/>
  <c r="L29" i="7"/>
  <c r="K30" i="13"/>
  <c r="L31" i="13"/>
  <c r="L30" i="10"/>
  <c r="K29" i="10"/>
  <c r="L32" i="9"/>
  <c r="K31" i="9"/>
  <c r="L32" i="8"/>
  <c r="K31" i="8"/>
  <c r="K29" i="17"/>
  <c r="L30" i="17"/>
  <c r="L30" i="6"/>
  <c r="K29" i="6"/>
  <c r="K30" i="14"/>
  <c r="L31" i="14"/>
  <c r="L32" i="15"/>
  <c r="K31" i="15"/>
  <c r="K27" i="4"/>
  <c r="L28" i="4"/>
  <c r="L31" i="2"/>
  <c r="K30" i="2"/>
  <c r="I87" i="18"/>
  <c r="H88" i="18" s="1"/>
  <c r="J86" i="18"/>
  <c r="K30" i="11" l="1"/>
  <c r="L31" i="11"/>
  <c r="K30" i="16"/>
  <c r="L31" i="16"/>
  <c r="K29" i="13"/>
  <c r="L30" i="13"/>
  <c r="L28" i="7"/>
  <c r="K27" i="7"/>
  <c r="L31" i="9"/>
  <c r="K30" i="9"/>
  <c r="L29" i="10"/>
  <c r="K28" i="10"/>
  <c r="K30" i="15"/>
  <c r="L31" i="15"/>
  <c r="K28" i="6"/>
  <c r="L29" i="6"/>
  <c r="K30" i="8"/>
  <c r="L31" i="8"/>
  <c r="L30" i="2"/>
  <c r="K29" i="2"/>
  <c r="K26" i="4"/>
  <c r="L27" i="4"/>
  <c r="K29" i="14"/>
  <c r="L30" i="14"/>
  <c r="K28" i="17"/>
  <c r="L29" i="17"/>
  <c r="I88" i="18"/>
  <c r="H89" i="18" s="1"/>
  <c r="J87" i="18"/>
  <c r="L30" i="16" l="1"/>
  <c r="K29" i="16"/>
  <c r="K29" i="11"/>
  <c r="L30" i="11"/>
  <c r="K26" i="7"/>
  <c r="L27" i="7"/>
  <c r="K28" i="13"/>
  <c r="L29" i="13"/>
  <c r="K27" i="6"/>
  <c r="L28" i="6"/>
  <c r="K25" i="4"/>
  <c r="L26" i="4"/>
  <c r="K29" i="9"/>
  <c r="L30" i="9"/>
  <c r="K27" i="10"/>
  <c r="L28" i="10"/>
  <c r="L29" i="2"/>
  <c r="K28" i="2"/>
  <c r="L28" i="17"/>
  <c r="K27" i="17"/>
  <c r="K28" i="14"/>
  <c r="L29" i="14"/>
  <c r="L30" i="8"/>
  <c r="K29" i="8"/>
  <c r="K29" i="15"/>
  <c r="L30" i="15"/>
  <c r="I89" i="18"/>
  <c r="H90" i="18" s="1"/>
  <c r="J88" i="18"/>
  <c r="L29" i="16" l="1"/>
  <c r="K28" i="16"/>
  <c r="L29" i="11"/>
  <c r="K28" i="11"/>
  <c r="K27" i="13"/>
  <c r="L28" i="13"/>
  <c r="L26" i="7"/>
  <c r="K25" i="7"/>
  <c r="L27" i="17"/>
  <c r="K26" i="17"/>
  <c r="K28" i="9"/>
  <c r="L29" i="9"/>
  <c r="L29" i="8"/>
  <c r="K28" i="8"/>
  <c r="K27" i="2"/>
  <c r="L28" i="2"/>
  <c r="L29" i="15"/>
  <c r="K28" i="15"/>
  <c r="L28" i="14"/>
  <c r="K27" i="14"/>
  <c r="L27" i="10"/>
  <c r="K26" i="10"/>
  <c r="K24" i="4"/>
  <c r="L25" i="4"/>
  <c r="L27" i="6"/>
  <c r="K26" i="6"/>
  <c r="I90" i="18"/>
  <c r="H91" i="18"/>
  <c r="J89" i="18"/>
  <c r="K27" i="16" l="1"/>
  <c r="L28" i="16"/>
  <c r="L28" i="11"/>
  <c r="K27" i="11"/>
  <c r="K24" i="7"/>
  <c r="L25" i="7"/>
  <c r="L27" i="13"/>
  <c r="K26" i="13"/>
  <c r="K26" i="2"/>
  <c r="L27" i="2"/>
  <c r="L28" i="15"/>
  <c r="K27" i="15"/>
  <c r="K25" i="17"/>
  <c r="L26" i="17"/>
  <c r="L24" i="4"/>
  <c r="K23" i="4"/>
  <c r="K27" i="9"/>
  <c r="L28" i="9"/>
  <c r="L26" i="6"/>
  <c r="K25" i="6"/>
  <c r="L26" i="10"/>
  <c r="K25" i="10"/>
  <c r="K26" i="14"/>
  <c r="L27" i="14"/>
  <c r="L28" i="8"/>
  <c r="K27" i="8"/>
  <c r="I91" i="18"/>
  <c r="H92" i="18" s="1"/>
  <c r="J90" i="18"/>
  <c r="K26" i="11" l="1"/>
  <c r="L27" i="11"/>
  <c r="K26" i="16"/>
  <c r="L27" i="16"/>
  <c r="L26" i="13"/>
  <c r="K25" i="13"/>
  <c r="K23" i="7"/>
  <c r="L24" i="7"/>
  <c r="L23" i="4"/>
  <c r="K22" i="4"/>
  <c r="L25" i="6"/>
  <c r="K24" i="6"/>
  <c r="L27" i="15"/>
  <c r="K26" i="15"/>
  <c r="K25" i="14"/>
  <c r="L26" i="14"/>
  <c r="L27" i="8"/>
  <c r="K26" i="8"/>
  <c r="K24" i="10"/>
  <c r="L25" i="10"/>
  <c r="L27" i="9"/>
  <c r="K26" i="9"/>
  <c r="K24" i="17"/>
  <c r="L25" i="17"/>
  <c r="L26" i="2"/>
  <c r="K25" i="2"/>
  <c r="I92" i="18"/>
  <c r="H93" i="18" s="1"/>
  <c r="J91" i="18"/>
  <c r="K25" i="16" l="1"/>
  <c r="L26" i="16"/>
  <c r="K25" i="11"/>
  <c r="L26" i="11"/>
  <c r="K22" i="7"/>
  <c r="L23" i="7"/>
  <c r="K24" i="13"/>
  <c r="L25" i="13"/>
  <c r="L26" i="9"/>
  <c r="K25" i="9"/>
  <c r="L24" i="6"/>
  <c r="K23" i="6"/>
  <c r="K23" i="10"/>
  <c r="L24" i="10"/>
  <c r="K24" i="14"/>
  <c r="L25" i="14"/>
  <c r="K24" i="2"/>
  <c r="L25" i="2"/>
  <c r="L26" i="8"/>
  <c r="K25" i="8"/>
  <c r="K25" i="15"/>
  <c r="L26" i="15"/>
  <c r="K21" i="4"/>
  <c r="L22" i="4"/>
  <c r="L24" i="17"/>
  <c r="K23" i="17"/>
  <c r="I93" i="18"/>
  <c r="H94" i="18" s="1"/>
  <c r="J92" i="18"/>
  <c r="K24" i="11" l="1"/>
  <c r="L25" i="11"/>
  <c r="L25" i="16"/>
  <c r="K24" i="16"/>
  <c r="K23" i="13"/>
  <c r="L24" i="13"/>
  <c r="L22" i="7"/>
  <c r="K21" i="7"/>
  <c r="L23" i="6"/>
  <c r="K22" i="6"/>
  <c r="L21" i="4"/>
  <c r="K20" i="4"/>
  <c r="K23" i="2"/>
  <c r="L24" i="2"/>
  <c r="K24" i="9"/>
  <c r="L25" i="9"/>
  <c r="K24" i="15"/>
  <c r="L25" i="15"/>
  <c r="L23" i="10"/>
  <c r="K22" i="10"/>
  <c r="L23" i="17"/>
  <c r="K22" i="17"/>
  <c r="L25" i="8"/>
  <c r="K24" i="8"/>
  <c r="L24" i="14"/>
  <c r="K23" i="14"/>
  <c r="I94" i="18"/>
  <c r="H95" i="18" s="1"/>
  <c r="J93" i="18"/>
  <c r="L24" i="16" l="1"/>
  <c r="K23" i="16"/>
  <c r="L24" i="11"/>
  <c r="K23" i="11"/>
  <c r="K20" i="7"/>
  <c r="L21" i="7"/>
  <c r="L23" i="13"/>
  <c r="K22" i="13"/>
  <c r="K23" i="8"/>
  <c r="L24" i="8"/>
  <c r="L24" i="15"/>
  <c r="K23" i="15"/>
  <c r="K21" i="17"/>
  <c r="L22" i="17"/>
  <c r="L20" i="4"/>
  <c r="K19" i="4"/>
  <c r="K22" i="14"/>
  <c r="L23" i="14"/>
  <c r="L22" i="6"/>
  <c r="K21" i="6"/>
  <c r="L23" i="2"/>
  <c r="K22" i="2"/>
  <c r="L22" i="10"/>
  <c r="K21" i="10"/>
  <c r="L24" i="9"/>
  <c r="K23" i="9"/>
  <c r="I95" i="18"/>
  <c r="H96" i="18" s="1"/>
  <c r="J94" i="18"/>
  <c r="K22" i="11" l="1"/>
  <c r="L23" i="11"/>
  <c r="K22" i="16"/>
  <c r="L23" i="16"/>
  <c r="K21" i="13"/>
  <c r="L22" i="13"/>
  <c r="L20" i="7"/>
  <c r="K19" i="7"/>
  <c r="L19" i="4"/>
  <c r="K18" i="4"/>
  <c r="L22" i="2"/>
  <c r="K21" i="2"/>
  <c r="L23" i="9"/>
  <c r="K22" i="9"/>
  <c r="L21" i="6"/>
  <c r="K20" i="6"/>
  <c r="K22" i="15"/>
  <c r="L23" i="15"/>
  <c r="K20" i="10"/>
  <c r="L21" i="10"/>
  <c r="L22" i="14"/>
  <c r="K21" i="14"/>
  <c r="K20" i="17"/>
  <c r="L21" i="17"/>
  <c r="K22" i="8"/>
  <c r="L23" i="8"/>
  <c r="I96" i="18"/>
  <c r="H97" i="18"/>
  <c r="J95" i="18"/>
  <c r="K21" i="16" l="1"/>
  <c r="L22" i="16"/>
  <c r="K21" i="11"/>
  <c r="L22" i="11"/>
  <c r="L19" i="7"/>
  <c r="K18" i="7"/>
  <c r="K20" i="13"/>
  <c r="L21" i="13"/>
  <c r="K21" i="15"/>
  <c r="L22" i="15"/>
  <c r="L20" i="17"/>
  <c r="K19" i="17"/>
  <c r="L21" i="2"/>
  <c r="K20" i="2"/>
  <c r="K17" i="4"/>
  <c r="L18" i="4"/>
  <c r="K21" i="9"/>
  <c r="L22" i="9"/>
  <c r="L21" i="14"/>
  <c r="K20" i="14"/>
  <c r="K19" i="6"/>
  <c r="L20" i="6"/>
  <c r="L22" i="8"/>
  <c r="K21" i="8"/>
  <c r="K19" i="10"/>
  <c r="L20" i="10"/>
  <c r="I97" i="18"/>
  <c r="H98" i="18"/>
  <c r="J96" i="18"/>
  <c r="L21" i="11" l="1"/>
  <c r="K20" i="11"/>
  <c r="K20" i="16"/>
  <c r="L21" i="16"/>
  <c r="L20" i="13"/>
  <c r="K19" i="13"/>
  <c r="K17" i="7"/>
  <c r="L18" i="7"/>
  <c r="L19" i="10"/>
  <c r="K18" i="10"/>
  <c r="L19" i="17"/>
  <c r="K18" i="17"/>
  <c r="K19" i="2"/>
  <c r="L20" i="2"/>
  <c r="K18" i="6"/>
  <c r="L19" i="6"/>
  <c r="L21" i="8"/>
  <c r="K20" i="8"/>
  <c r="K19" i="14"/>
  <c r="L20" i="14"/>
  <c r="K20" i="9"/>
  <c r="L21" i="9"/>
  <c r="K16" i="4"/>
  <c r="L17" i="4"/>
  <c r="L21" i="15"/>
  <c r="K20" i="15"/>
  <c r="I98" i="18"/>
  <c r="H99" i="18" s="1"/>
  <c r="J97" i="18"/>
  <c r="L20" i="11" l="1"/>
  <c r="K19" i="11"/>
  <c r="L20" i="16"/>
  <c r="K19" i="16"/>
  <c r="L19" i="13"/>
  <c r="K18" i="13"/>
  <c r="L17" i="7"/>
  <c r="K16" i="7"/>
  <c r="K18" i="14"/>
  <c r="L19" i="14"/>
  <c r="L20" i="15"/>
  <c r="K19" i="15"/>
  <c r="K17" i="17"/>
  <c r="L18" i="17"/>
  <c r="L18" i="10"/>
  <c r="K17" i="10"/>
  <c r="L16" i="4"/>
  <c r="K15" i="4"/>
  <c r="L18" i="6"/>
  <c r="K17" i="6"/>
  <c r="L20" i="8"/>
  <c r="K19" i="8"/>
  <c r="K19" i="9"/>
  <c r="L20" i="9"/>
  <c r="K18" i="2"/>
  <c r="L19" i="2"/>
  <c r="I99" i="18"/>
  <c r="H100" i="18" s="1"/>
  <c r="J98" i="18"/>
  <c r="K18" i="16" l="1"/>
  <c r="L19" i="16"/>
  <c r="K18" i="11"/>
  <c r="L19" i="11"/>
  <c r="L16" i="7"/>
  <c r="K15" i="7"/>
  <c r="K17" i="13"/>
  <c r="L18" i="13"/>
  <c r="K16" i="6"/>
  <c r="L17" i="6"/>
  <c r="K16" i="17"/>
  <c r="L17" i="17"/>
  <c r="K16" i="10"/>
  <c r="L17" i="10"/>
  <c r="K18" i="8"/>
  <c r="L19" i="8"/>
  <c r="L18" i="2"/>
  <c r="K17" i="2"/>
  <c r="L18" i="14"/>
  <c r="K17" i="14"/>
  <c r="K14" i="4"/>
  <c r="L15" i="4"/>
  <c r="L19" i="15"/>
  <c r="K18" i="15"/>
  <c r="L19" i="9"/>
  <c r="K18" i="9"/>
  <c r="I100" i="18"/>
  <c r="H101" i="18" s="1"/>
  <c r="J99" i="18"/>
  <c r="K17" i="11" l="1"/>
  <c r="L18" i="11"/>
  <c r="K17" i="16"/>
  <c r="L18" i="16"/>
  <c r="K16" i="13"/>
  <c r="L17" i="13"/>
  <c r="K14" i="7"/>
  <c r="L15" i="7"/>
  <c r="L14" i="4"/>
  <c r="K13" i="4"/>
  <c r="L18" i="9"/>
  <c r="K17" i="9"/>
  <c r="K16" i="2"/>
  <c r="L17" i="2"/>
  <c r="L18" i="8"/>
  <c r="K17" i="8"/>
  <c r="L16" i="17"/>
  <c r="K15" i="17"/>
  <c r="K17" i="15"/>
  <c r="L18" i="15"/>
  <c r="K16" i="14"/>
  <c r="L17" i="14"/>
  <c r="L16" i="10"/>
  <c r="K15" i="10"/>
  <c r="L16" i="6"/>
  <c r="K15" i="6"/>
  <c r="I101" i="18"/>
  <c r="H102" i="18"/>
  <c r="J100" i="18"/>
  <c r="L17" i="16" l="1"/>
  <c r="K16" i="16"/>
  <c r="K16" i="11"/>
  <c r="L17" i="11"/>
  <c r="K13" i="7"/>
  <c r="L14" i="7"/>
  <c r="K15" i="13"/>
  <c r="L16" i="13"/>
  <c r="L15" i="17"/>
  <c r="K14" i="17"/>
  <c r="K16" i="9"/>
  <c r="L17" i="9"/>
  <c r="L15" i="6"/>
  <c r="K14" i="6"/>
  <c r="L17" i="8"/>
  <c r="K16" i="8"/>
  <c r="L13" i="4"/>
  <c r="K12" i="4"/>
  <c r="K14" i="10"/>
  <c r="L15" i="10"/>
  <c r="K15" i="14"/>
  <c r="L16" i="14"/>
  <c r="K16" i="15"/>
  <c r="L17" i="15"/>
  <c r="K15" i="2"/>
  <c r="L16" i="2"/>
  <c r="I102" i="18"/>
  <c r="J101" i="18"/>
  <c r="H103" i="18"/>
  <c r="L16" i="11" l="1"/>
  <c r="K15" i="11"/>
  <c r="L16" i="16"/>
  <c r="K15" i="16"/>
  <c r="K14" i="13"/>
  <c r="L15" i="13"/>
  <c r="L13" i="7"/>
  <c r="K12" i="7"/>
  <c r="K14" i="14"/>
  <c r="L15" i="14"/>
  <c r="K11" i="4"/>
  <c r="L12" i="4"/>
  <c r="L14" i="10"/>
  <c r="K13" i="10"/>
  <c r="L16" i="8"/>
  <c r="K15" i="8"/>
  <c r="K13" i="17"/>
  <c r="L14" i="17"/>
  <c r="K13" i="6"/>
  <c r="L14" i="6"/>
  <c r="L16" i="15"/>
  <c r="K15" i="15"/>
  <c r="L15" i="2"/>
  <c r="K14" i="2"/>
  <c r="L16" i="9"/>
  <c r="K15" i="9"/>
  <c r="I103" i="18"/>
  <c r="J102" i="18"/>
  <c r="H104" i="18"/>
  <c r="K14" i="11" l="1"/>
  <c r="L15" i="11"/>
  <c r="L15" i="16"/>
  <c r="K14" i="16"/>
  <c r="K11" i="7"/>
  <c r="L12" i="7"/>
  <c r="L14" i="13"/>
  <c r="K13" i="13"/>
  <c r="L11" i="4"/>
  <c r="K10" i="4"/>
  <c r="L13" i="6"/>
  <c r="K12" i="6"/>
  <c r="K14" i="9"/>
  <c r="L15" i="9"/>
  <c r="K13" i="2"/>
  <c r="L14" i="2"/>
  <c r="K14" i="15"/>
  <c r="L15" i="15"/>
  <c r="L13" i="10"/>
  <c r="K12" i="10"/>
  <c r="L15" i="8"/>
  <c r="K14" i="8"/>
  <c r="K12" i="17"/>
  <c r="L13" i="17"/>
  <c r="L14" i="14"/>
  <c r="K13" i="14"/>
  <c r="I104" i="18"/>
  <c r="H105" i="18" s="1"/>
  <c r="J103" i="18"/>
  <c r="K13" i="16" l="1"/>
  <c r="L14" i="16"/>
  <c r="K13" i="11"/>
  <c r="L14" i="11"/>
  <c r="K12" i="13"/>
  <c r="L13" i="13"/>
  <c r="L11" i="7"/>
  <c r="K10" i="7"/>
  <c r="K11" i="10"/>
  <c r="L12" i="10"/>
  <c r="L12" i="17"/>
  <c r="K11" i="17"/>
  <c r="L13" i="2"/>
  <c r="K12" i="2"/>
  <c r="L14" i="8"/>
  <c r="K13" i="8"/>
  <c r="K13" i="9"/>
  <c r="L14" i="9"/>
  <c r="L13" i="14"/>
  <c r="K12" i="14"/>
  <c r="K11" i="6"/>
  <c r="L12" i="6"/>
  <c r="K9" i="4"/>
  <c r="L9" i="4" s="1"/>
  <c r="L10" i="4"/>
  <c r="K13" i="15"/>
  <c r="L14" i="15"/>
  <c r="I105" i="18"/>
  <c r="H106" i="18" s="1"/>
  <c r="J104" i="18"/>
  <c r="L13" i="11" l="1"/>
  <c r="K12" i="11"/>
  <c r="L13" i="16"/>
  <c r="K12" i="16"/>
  <c r="L10" i="7"/>
  <c r="K9" i="7"/>
  <c r="L9" i="7" s="1"/>
  <c r="L12" i="13"/>
  <c r="K11" i="13"/>
  <c r="L11" i="17"/>
  <c r="K10" i="17"/>
  <c r="L11" i="6"/>
  <c r="K10" i="6"/>
  <c r="L13" i="15"/>
  <c r="K12" i="15"/>
  <c r="L12" i="14"/>
  <c r="K11" i="14"/>
  <c r="L12" i="2"/>
  <c r="K11" i="2"/>
  <c r="L13" i="8"/>
  <c r="K12" i="8"/>
  <c r="L13" i="9"/>
  <c r="K12" i="9"/>
  <c r="K10" i="10"/>
  <c r="L11" i="10"/>
  <c r="I106" i="18"/>
  <c r="J105" i="18"/>
  <c r="H107" i="18"/>
  <c r="K11" i="11" l="1"/>
  <c r="L12" i="11"/>
  <c r="L12" i="16"/>
  <c r="K11" i="16"/>
  <c r="L11" i="13"/>
  <c r="K10" i="13"/>
  <c r="K10" i="14"/>
  <c r="L11" i="14"/>
  <c r="L10" i="6"/>
  <c r="K9" i="6"/>
  <c r="L9" i="6" s="1"/>
  <c r="K11" i="9"/>
  <c r="L12" i="9"/>
  <c r="K9" i="17"/>
  <c r="L9" i="17" s="1"/>
  <c r="L10" i="17"/>
  <c r="K11" i="8"/>
  <c r="L12" i="8"/>
  <c r="L12" i="15"/>
  <c r="K11" i="15"/>
  <c r="L10" i="10"/>
  <c r="K9" i="10"/>
  <c r="L9" i="10" s="1"/>
  <c r="K10" i="2"/>
  <c r="L11" i="2"/>
  <c r="I107" i="18"/>
  <c r="H108" i="18" s="1"/>
  <c r="J106" i="18"/>
  <c r="K10" i="16" l="1"/>
  <c r="L11" i="16"/>
  <c r="K10" i="11"/>
  <c r="L11" i="11"/>
  <c r="L10" i="13"/>
  <c r="K9" i="13"/>
  <c r="L9" i="13" s="1"/>
  <c r="L11" i="15"/>
  <c r="K10" i="15"/>
  <c r="L10" i="2"/>
  <c r="K9" i="2"/>
  <c r="L9" i="2" s="1"/>
  <c r="L11" i="8"/>
  <c r="K10" i="8"/>
  <c r="K10" i="9"/>
  <c r="L11" i="9"/>
  <c r="L10" i="14"/>
  <c r="K9" i="14"/>
  <c r="L9" i="14" s="1"/>
  <c r="I108" i="18"/>
  <c r="H109" i="18" s="1"/>
  <c r="J107" i="18"/>
  <c r="K9" i="11" l="1"/>
  <c r="L9" i="11" s="1"/>
  <c r="L10" i="11"/>
  <c r="K9" i="16"/>
  <c r="L9" i="16" s="1"/>
  <c r="L10" i="16"/>
  <c r="K9" i="9"/>
  <c r="L9" i="9" s="1"/>
  <c r="L10" i="9"/>
  <c r="L10" i="8"/>
  <c r="K9" i="8"/>
  <c r="L9" i="8" s="1"/>
  <c r="K9" i="15"/>
  <c r="L9" i="15" s="1"/>
  <c r="L10" i="15"/>
  <c r="I109" i="18"/>
  <c r="K109" i="18"/>
  <c r="J108" i="18"/>
  <c r="K108" i="18" l="1"/>
  <c r="L109" i="18"/>
  <c r="K107" i="18" l="1"/>
  <c r="L108" i="18"/>
  <c r="L107" i="18" l="1"/>
  <c r="K106" i="18"/>
  <c r="L106" i="18" l="1"/>
  <c r="K105" i="18"/>
  <c r="K104" i="18" l="1"/>
  <c r="L105" i="18"/>
  <c r="L104" i="18" l="1"/>
  <c r="K103" i="18"/>
  <c r="L103" i="18" l="1"/>
  <c r="K102" i="18"/>
  <c r="L102" i="18" l="1"/>
  <c r="K101" i="18"/>
  <c r="K100" i="18" l="1"/>
  <c r="L101" i="18"/>
  <c r="L100" i="18" l="1"/>
  <c r="K99" i="18"/>
  <c r="L99" i="18" l="1"/>
  <c r="K98" i="18"/>
  <c r="L98" i="18" l="1"/>
  <c r="K97" i="18"/>
  <c r="K96" i="18" l="1"/>
  <c r="L97" i="18"/>
  <c r="K95" i="18" l="1"/>
  <c r="L96" i="18"/>
  <c r="L95" i="18" l="1"/>
  <c r="K94" i="18"/>
  <c r="K93" i="18" l="1"/>
  <c r="L94" i="18"/>
  <c r="K92" i="18" l="1"/>
  <c r="L93" i="18"/>
  <c r="K91" i="18" l="1"/>
  <c r="L92" i="18"/>
  <c r="L91" i="18" l="1"/>
  <c r="K90" i="18"/>
  <c r="L90" i="18" l="1"/>
  <c r="K89" i="18"/>
  <c r="K88" i="18" l="1"/>
  <c r="L89" i="18"/>
  <c r="L88" i="18" l="1"/>
  <c r="K87" i="18"/>
  <c r="L87" i="18" l="1"/>
  <c r="K86" i="18"/>
  <c r="L86" i="18" l="1"/>
  <c r="K85" i="18"/>
  <c r="K84" i="18" l="1"/>
  <c r="L85" i="18"/>
  <c r="L84" i="18" l="1"/>
  <c r="K83" i="18"/>
  <c r="L83" i="18" l="1"/>
  <c r="K82" i="18"/>
  <c r="K81" i="18" l="1"/>
  <c r="L82" i="18"/>
  <c r="K80" i="18" l="1"/>
  <c r="L81" i="18"/>
  <c r="K79" i="18" l="1"/>
  <c r="L80" i="18"/>
  <c r="L79" i="18" l="1"/>
  <c r="K78" i="18"/>
  <c r="K77" i="18" l="1"/>
  <c r="L78" i="18"/>
  <c r="K76" i="18" l="1"/>
  <c r="L77" i="18"/>
  <c r="K75" i="18" l="1"/>
  <c r="L76" i="18"/>
  <c r="L75" i="18" l="1"/>
  <c r="K74" i="18"/>
  <c r="L74" i="18" l="1"/>
  <c r="K73" i="18"/>
  <c r="K72" i="18" l="1"/>
  <c r="L73" i="18"/>
  <c r="L72" i="18" l="1"/>
  <c r="K71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K63" i="18" l="1"/>
  <c r="L64" i="18"/>
  <c r="L63" i="18" l="1"/>
  <c r="K62" i="18"/>
  <c r="K61" i="18" l="1"/>
  <c r="L62" i="18"/>
  <c r="K60" i="18" l="1"/>
  <c r="L61" i="18"/>
  <c r="K59" i="18" l="1"/>
  <c r="L60" i="18"/>
  <c r="L59" i="18" l="1"/>
  <c r="K58" i="18"/>
  <c r="L58" i="18" l="1"/>
  <c r="K57" i="18"/>
  <c r="K56" i="18" l="1"/>
  <c r="L57" i="18"/>
  <c r="L56" i="18" l="1"/>
  <c r="K55" i="18"/>
  <c r="L55" i="18" l="1"/>
  <c r="K54" i="18"/>
  <c r="L54" i="18" l="1"/>
  <c r="K53" i="18"/>
  <c r="K52" i="18" l="1"/>
  <c r="L53" i="18"/>
  <c r="L52" i="18" l="1"/>
  <c r="K51" i="18"/>
  <c r="L51" i="18" l="1"/>
  <c r="K50" i="18"/>
  <c r="K49" i="18" l="1"/>
  <c r="L50" i="18"/>
  <c r="K48" i="18" l="1"/>
  <c r="L49" i="18"/>
  <c r="K47" i="18" l="1"/>
  <c r="L48" i="18"/>
  <c r="L47" i="18" l="1"/>
  <c r="K46" i="18"/>
  <c r="K45" i="18" l="1"/>
  <c r="L46" i="18"/>
  <c r="L45" i="18" l="1"/>
  <c r="K44" i="18"/>
  <c r="L44" i="18" l="1"/>
  <c r="K43" i="18"/>
  <c r="K42" i="18" l="1"/>
  <c r="L43" i="18"/>
  <c r="K41" i="18" l="1"/>
  <c r="L42" i="18"/>
  <c r="L41" i="18" l="1"/>
  <c r="K40" i="18"/>
  <c r="L40" i="18" l="1"/>
  <c r="K39" i="18"/>
  <c r="K38" i="18" l="1"/>
  <c r="L39" i="18"/>
  <c r="K37" i="18" l="1"/>
  <c r="L38" i="18"/>
  <c r="L37" i="18" l="1"/>
  <c r="K36" i="18"/>
  <c r="L36" i="18" l="1"/>
  <c r="K35" i="18"/>
  <c r="K34" i="18" l="1"/>
  <c r="L35" i="18"/>
  <c r="K33" i="18" l="1"/>
  <c r="L34" i="18"/>
  <c r="L33" i="18" l="1"/>
  <c r="K32" i="18"/>
  <c r="L32" i="18" l="1"/>
  <c r="K31" i="18"/>
  <c r="K30" i="18" l="1"/>
  <c r="L31" i="18"/>
  <c r="K29" i="18" l="1"/>
  <c r="L30" i="18"/>
  <c r="L29" i="18" l="1"/>
  <c r="K28" i="18"/>
  <c r="L28" i="18" l="1"/>
  <c r="K27" i="18"/>
  <c r="K26" i="18" l="1"/>
  <c r="L27" i="18"/>
  <c r="K25" i="18" l="1"/>
  <c r="L26" i="18"/>
  <c r="L25" i="18" l="1"/>
  <c r="K24" i="18"/>
  <c r="L24" i="18" l="1"/>
  <c r="K23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L16" i="18" l="1"/>
  <c r="K15" i="18"/>
  <c r="K14" i="18" l="1"/>
  <c r="L15" i="18"/>
  <c r="K13" i="18" l="1"/>
  <c r="L14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<sst xmlns="http://schemas.openxmlformats.org/spreadsheetml/2006/main" count="781" uniqueCount="320">
  <si>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</si>
  <si>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</si>
  <si>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</si>
  <si>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</si>
  <si>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</si>
  <si>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</si>
  <si>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</si>
  <si>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</si>
  <si>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</si>
  <si>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</si>
  <si>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</si>
  <si>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</si>
  <si>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</si>
  <si>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</si>
  <si>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</si>
  <si>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</si>
  <si>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</si>
  <si>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</si>
  <si>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</si>
  <si>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</si>
  <si>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</si>
  <si>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</si>
  <si>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</si>
  <si>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</si>
  <si>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</si>
  <si>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</si>
  <si>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</si>
  <si>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Total población</t>
  </si>
  <si>
    <t>Tabla de mortalidad para el total de la población. Getafe 2016 (*)</t>
  </si>
  <si>
    <t>Tabla de mortalidad para el total de la población. Getafe 2015 (*)</t>
  </si>
  <si>
    <t>Tabla de mortalidad para el total de la población. Getafe 2014 (*)</t>
  </si>
  <si>
    <t>Tabla de mortalidad para el total de la población. Getafe 2013 (*)</t>
  </si>
  <si>
    <t>Tabla de mortalidad para el total de la población. Getafe 2012 (*)</t>
  </si>
  <si>
    <t>Tabla de mortalidad para el total de la población. Getafe 2011 (*)</t>
  </si>
  <si>
    <t>Tabla de mortalidad para el total de la población. Getafe 2010 (*)</t>
  </si>
  <si>
    <t>Tabla de mortalidad para el total de la población. Getafe 2017 (*)</t>
  </si>
  <si>
    <t>0,0073</t>
  </si>
  <si>
    <t>0,0521</t>
  </si>
  <si>
    <t>0,0000</t>
  </si>
  <si>
    <t>0,4055</t>
  </si>
  <si>
    <t>0,4411</t>
  </si>
  <si>
    <t>0,1110</t>
  </si>
  <si>
    <t>0,9753</t>
  </si>
  <si>
    <t>0,5863</t>
  </si>
  <si>
    <t>0,5014</t>
  </si>
  <si>
    <t>0,5699</t>
  </si>
  <si>
    <t>0,2589</t>
  </si>
  <si>
    <t>0,4502</t>
  </si>
  <si>
    <t>0,7767</t>
  </si>
  <si>
    <t>0,5032</t>
  </si>
  <si>
    <t>0,3137</t>
  </si>
  <si>
    <t>0,5521</t>
  </si>
  <si>
    <t>0,6247</t>
  </si>
  <si>
    <t>0,2822</t>
  </si>
  <si>
    <t>0,3041</t>
  </si>
  <si>
    <t>0,5076</t>
  </si>
  <si>
    <t>0,6790</t>
  </si>
  <si>
    <t>0,4990</t>
  </si>
  <si>
    <t>0,3952</t>
  </si>
  <si>
    <t>0,7064</t>
  </si>
  <si>
    <t>0,4277</t>
  </si>
  <si>
    <t>0,6877</t>
  </si>
  <si>
    <t>0,4673</t>
  </si>
  <si>
    <t>0,5644</t>
  </si>
  <si>
    <t>0,5636</t>
  </si>
  <si>
    <t>0,7863</t>
  </si>
  <si>
    <t>0,6575</t>
  </si>
  <si>
    <t>0,4521</t>
  </si>
  <si>
    <t>0,6125</t>
  </si>
  <si>
    <t>0,4921</t>
  </si>
  <si>
    <t>0,4274</t>
  </si>
  <si>
    <t>0,4834</t>
  </si>
  <si>
    <t>0,5945</t>
  </si>
  <si>
    <t>0,4817</t>
  </si>
  <si>
    <t>0,5163</t>
  </si>
  <si>
    <t>0,6064</t>
  </si>
  <si>
    <t>0,4551</t>
  </si>
  <si>
    <t>0,4813</t>
  </si>
  <si>
    <t>0,4830</t>
  </si>
  <si>
    <t>0,3719</t>
  </si>
  <si>
    <t>0,4086</t>
  </si>
  <si>
    <t>0,5047</t>
  </si>
  <si>
    <t>0,6075</t>
  </si>
  <si>
    <t>0,5189</t>
  </si>
  <si>
    <t>0,5061</t>
  </si>
  <si>
    <t>0,5314</t>
  </si>
  <si>
    <t>0,4451</t>
  </si>
  <si>
    <t>0,4883</t>
  </si>
  <si>
    <t>0,5816</t>
  </si>
  <si>
    <t>0,5114</t>
  </si>
  <si>
    <t>0,4387</t>
  </si>
  <si>
    <t>0,3691</t>
  </si>
  <si>
    <t>0,5172</t>
  </si>
  <si>
    <t>0,5291</t>
  </si>
  <si>
    <t>0,5898</t>
  </si>
  <si>
    <t>0,4242</t>
  </si>
  <si>
    <t>0,4701</t>
  </si>
  <si>
    <t>0,5028</t>
  </si>
  <si>
    <t>0,3853</t>
  </si>
  <si>
    <t>0,5022</t>
  </si>
  <si>
    <t>0,4322</t>
  </si>
  <si>
    <t>0,5040</t>
  </si>
  <si>
    <t>0,4894</t>
  </si>
  <si>
    <t>0,5916</t>
  </si>
  <si>
    <t>0,2356</t>
  </si>
  <si>
    <t>0,5108</t>
  </si>
  <si>
    <t>0,4769</t>
  </si>
  <si>
    <t>0,1134</t>
  </si>
  <si>
    <t>0,2411</t>
  </si>
  <si>
    <t>0,0959</t>
  </si>
  <si>
    <t>0,9205</t>
  </si>
  <si>
    <t>0,8959</t>
  </si>
  <si>
    <t>0,6863</t>
  </si>
  <si>
    <t>0,5671</t>
  </si>
  <si>
    <t>0,3452</t>
  </si>
  <si>
    <t>0,5425</t>
  </si>
  <si>
    <t>0,9123</t>
  </si>
  <si>
    <t>0,4904</t>
  </si>
  <si>
    <t>0,5068</t>
  </si>
  <si>
    <t>0,3732</t>
  </si>
  <si>
    <t>0,6228</t>
  </si>
  <si>
    <t>0,4342</t>
  </si>
  <si>
    <t>0,7251</t>
  </si>
  <si>
    <t>0,6183</t>
  </si>
  <si>
    <t>0,7858</t>
  </si>
  <si>
    <t>0,3699</t>
  </si>
  <si>
    <t>0,4763</t>
  </si>
  <si>
    <t>0,5540</t>
  </si>
  <si>
    <t>0,4082</t>
  </si>
  <si>
    <t>0,5205</t>
  </si>
  <si>
    <t>0,5731</t>
  </si>
  <si>
    <t>0,6229</t>
  </si>
  <si>
    <t>0,5757</t>
  </si>
  <si>
    <t>0,5466</t>
  </si>
  <si>
    <t>0,6192</t>
  </si>
  <si>
    <t>0,7307</t>
  </si>
  <si>
    <t>0,5712</t>
  </si>
  <si>
    <t>0,6202</t>
  </si>
  <si>
    <t>0,5574</t>
  </si>
  <si>
    <t>0,3781</t>
  </si>
  <si>
    <t>0,6389</t>
  </si>
  <si>
    <t>0,4603</t>
  </si>
  <si>
    <t>0,5821</t>
  </si>
  <si>
    <t>0,5012</t>
  </si>
  <si>
    <t>0,4988</t>
  </si>
  <si>
    <t>0,5223</t>
  </si>
  <si>
    <t>0,5511</t>
  </si>
  <si>
    <t>0,4442</t>
  </si>
  <si>
    <t>0,3998</t>
  </si>
  <si>
    <t>0,5399</t>
  </si>
  <si>
    <t>0,4586</t>
  </si>
  <si>
    <t>0,5485</t>
  </si>
  <si>
    <t>0,5290</t>
  </si>
  <si>
    <t>0,5335</t>
  </si>
  <si>
    <t>0,5392</t>
  </si>
  <si>
    <t>0,4985</t>
  </si>
  <si>
    <t>0,4910</t>
  </si>
  <si>
    <t>0,5190</t>
  </si>
  <si>
    <t>0,5525</t>
  </si>
  <si>
    <t>0,5123</t>
  </si>
  <si>
    <t>0,3914</t>
  </si>
  <si>
    <t>0,5344</t>
  </si>
  <si>
    <t>0,4501</t>
  </si>
  <si>
    <t>0,5324</t>
  </si>
  <si>
    <t>0,5726</t>
  </si>
  <si>
    <t>0,5470</t>
  </si>
  <si>
    <t>0,4588</t>
  </si>
  <si>
    <t>0,5229</t>
  </si>
  <si>
    <t>0,3716</t>
  </si>
  <si>
    <t>0,4114</t>
  </si>
  <si>
    <t>0,5376</t>
  </si>
  <si>
    <t>0,3644</t>
  </si>
  <si>
    <t>0,5199</t>
  </si>
  <si>
    <t>0,2254</t>
  </si>
  <si>
    <t>0,1175</t>
  </si>
  <si>
    <t>0,1995</t>
  </si>
  <si>
    <t>0,6776</t>
  </si>
  <si>
    <t>0,3607</t>
  </si>
  <si>
    <t>0,6393</t>
  </si>
  <si>
    <t>0,4344</t>
  </si>
  <si>
    <t>0,6571</t>
  </si>
  <si>
    <t>0,5000</t>
  </si>
  <si>
    <t>0,2523</t>
  </si>
  <si>
    <t>0,4836</t>
  </si>
  <si>
    <t>0,7022</t>
  </si>
  <si>
    <t>0,3190</t>
  </si>
  <si>
    <t>0,4795</t>
  </si>
  <si>
    <t>0,0410</t>
  </si>
  <si>
    <t>0,6102</t>
  </si>
  <si>
    <t>0,5867</t>
  </si>
  <si>
    <t>0,9918</t>
  </si>
  <si>
    <t>0,6066</t>
  </si>
  <si>
    <t>0,4310</t>
  </si>
  <si>
    <t>0,5041</t>
  </si>
  <si>
    <t>0,7311</t>
  </si>
  <si>
    <t>0,6483</t>
  </si>
  <si>
    <t>0,4877</t>
  </si>
  <si>
    <t>0,3684</t>
  </si>
  <si>
    <t>0,4313</t>
  </si>
  <si>
    <t>0,4982</t>
  </si>
  <si>
    <t>0,6612</t>
  </si>
  <si>
    <t>0,4966</t>
  </si>
  <si>
    <t>0,3298</t>
  </si>
  <si>
    <t>0,5907</t>
  </si>
  <si>
    <t>0,4572</t>
  </si>
  <si>
    <t>0,4973</t>
  </si>
  <si>
    <t>0,4365</t>
  </si>
  <si>
    <t>0,4389</t>
  </si>
  <si>
    <t>0,5999</t>
  </si>
  <si>
    <t>0,5215</t>
  </si>
  <si>
    <t>0,5687</t>
  </si>
  <si>
    <t>0,5315</t>
  </si>
  <si>
    <t>0,4059</t>
  </si>
  <si>
    <t>0,4695</t>
  </si>
  <si>
    <t>0,4775</t>
  </si>
  <si>
    <t>0,4537</t>
  </si>
  <si>
    <t>0,5020</t>
  </si>
  <si>
    <t>0,4465</t>
  </si>
  <si>
    <t>0,4332</t>
  </si>
  <si>
    <t>0,4884</t>
  </si>
  <si>
    <t>0,5389</t>
  </si>
  <si>
    <t>0,5034</t>
  </si>
  <si>
    <t>0,4853</t>
  </si>
  <si>
    <t>0,4782</t>
  </si>
  <si>
    <t>0,4173</t>
  </si>
  <si>
    <t>0,4872</t>
  </si>
  <si>
    <t>0,4514</t>
  </si>
  <si>
    <t>0,4579</t>
  </si>
  <si>
    <t>0,3976</t>
  </si>
  <si>
    <t>0,5513</t>
  </si>
  <si>
    <t>0,5197</t>
  </si>
  <si>
    <t>0,4995</t>
  </si>
  <si>
    <t>0,4167</t>
  </si>
  <si>
    <t>0,5101</t>
  </si>
  <si>
    <t>0,5137</t>
  </si>
  <si>
    <t>0,4919</t>
  </si>
  <si>
    <t>0,5305</t>
  </si>
  <si>
    <t>0,3527</t>
  </si>
  <si>
    <t>0,5753</t>
  </si>
  <si>
    <t>0,4713</t>
  </si>
  <si>
    <t>0,1699</t>
  </si>
  <si>
    <t>0,6849</t>
  </si>
  <si>
    <t>0,8658</t>
  </si>
  <si>
    <t>0,4192</t>
  </si>
  <si>
    <t>0,8164</t>
  </si>
  <si>
    <t>0,6301</t>
  </si>
  <si>
    <t>0,6986</t>
  </si>
  <si>
    <t>0,7534</t>
  </si>
  <si>
    <t>0,2932</t>
  </si>
  <si>
    <t>0,9781</t>
  </si>
  <si>
    <t>0,5171</t>
  </si>
  <si>
    <t>0,6144</t>
  </si>
  <si>
    <t>0,3651</t>
  </si>
  <si>
    <t>0,6091</t>
  </si>
  <si>
    <t>0,3000</t>
  </si>
  <si>
    <t>0,4174</t>
  </si>
  <si>
    <t>0,7265</t>
  </si>
  <si>
    <t>0,1233</t>
  </si>
  <si>
    <t>0,4993</t>
  </si>
  <si>
    <t>0,5447</t>
  </si>
  <si>
    <t>0,3196</t>
  </si>
  <si>
    <t>0,4116</t>
  </si>
  <si>
    <t>0,4196</t>
  </si>
  <si>
    <t>0,4908</t>
  </si>
  <si>
    <t>0,7616</t>
  </si>
  <si>
    <t>0,5083</t>
  </si>
  <si>
    <t>0,3033</t>
  </si>
  <si>
    <t>0,5168</t>
  </si>
  <si>
    <t>0,4665</t>
  </si>
  <si>
    <t>0,4842</t>
  </si>
  <si>
    <t>0,6565</t>
  </si>
  <si>
    <t>0,4405</t>
  </si>
  <si>
    <t>0,6232</t>
  </si>
  <si>
    <t>0,5281</t>
  </si>
  <si>
    <t>0,5036</t>
  </si>
  <si>
    <t>0,4999</t>
  </si>
  <si>
    <t>0,4773</t>
  </si>
  <si>
    <t>0,5436</t>
  </si>
  <si>
    <t>0,4290</t>
  </si>
  <si>
    <t>0,4930</t>
  </si>
  <si>
    <t>0,5238</t>
  </si>
  <si>
    <t>0,6329</t>
  </si>
  <si>
    <t>0,5024</t>
  </si>
  <si>
    <t>0,5709</t>
  </si>
  <si>
    <t>0,4679</t>
  </si>
  <si>
    <t>0,5037</t>
  </si>
  <si>
    <t>0,5113</t>
  </si>
  <si>
    <t>0,4955</t>
  </si>
  <si>
    <t>0,4975</t>
  </si>
  <si>
    <t>0,4184</t>
  </si>
  <si>
    <t>0,4449</t>
  </si>
  <si>
    <t>0,5025</t>
  </si>
  <si>
    <t>0,5952</t>
  </si>
  <si>
    <t>0,5216</t>
  </si>
  <si>
    <t>0,5402</t>
  </si>
  <si>
    <t>0,4474</t>
  </si>
  <si>
    <t>0,4977</t>
  </si>
  <si>
    <t>0,4022</t>
  </si>
  <si>
    <t>0,4668</t>
  </si>
  <si>
    <t>0,3575</t>
  </si>
  <si>
    <t>0,3682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</si>
  <si>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</si>
  <si>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</si>
  <si>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</si>
  <si>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</si>
  <si>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</si>
  <si>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</si>
  <si>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</si>
  <si>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</si>
  <si>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</si>
  <si>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</si>
  <si>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Getafe 2018 (*)</t>
  </si>
  <si>
    <t>Tabla de mortalidad para el total de la población. Getafe 2019 (*)</t>
  </si>
  <si>
    <t>Fuente: Dirección General de Economía. Comunidad de Madrid</t>
  </si>
  <si>
    <t>Esperanza de vida de la población residente en Getafe a distintas edades, desde 2010.</t>
  </si>
  <si>
    <t>Tabla de mortalidad para el total de la población. Getafe 2020</t>
  </si>
  <si>
    <t>Tabla de mortalidad para el total de la población. Getafe 2021</t>
  </si>
  <si>
    <t>Tabla de mortalidad para el total de la población. Getafe 2022</t>
  </si>
  <si>
    <t>Tabla de mortalidad para el total de la población. Getafe 2023</t>
  </si>
  <si>
    <t>Población total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</si>
</sst>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1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314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9" customFormat="1" x14ac:dyDescent="0.25">
      <c r="A6" s="48" t="s">
        <v>24</v>
      </c>
      <c r="B6" s="48">
        <v>2023</v>
      </c>
      <c r="C6" s="48">
        <v>2022</v>
      </c>
      <c r="D6" s="48">
        <v>2021</v>
      </c>
      <c r="E6" s="48">
        <v>2020</v>
      </c>
      <c r="F6" s="48">
        <v>2019</v>
      </c>
      <c r="G6" s="48">
        <v>2018</v>
      </c>
      <c r="H6" s="48">
        <v>2017</v>
      </c>
      <c r="I6" s="48">
        <v>2016</v>
      </c>
      <c r="J6" s="48">
        <v>2015</v>
      </c>
      <c r="K6" s="48">
        <v>2014</v>
      </c>
      <c r="L6" s="48">
        <v>2013</v>
      </c>
      <c r="M6" s="48">
        <v>2012</v>
      </c>
      <c r="N6" s="48">
        <v>2011</v>
      </c>
      <c r="O6" s="48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5" customHeight="1" x14ac:dyDescent="0.25">
      <c r="A8" s="18">
        <v>0</v>
      </c>
      <c r="B8" s="50">
        <v>85.085501812180581</v>
      </c>
      <c r="C8" s="50">
        <v>84.502110537167567</v>
      </c>
      <c r="D8" s="50">
        <v>84.478437618934208</v>
      </c>
      <c r="E8" s="50">
        <v>82.150951914703157</v>
      </c>
      <c r="F8" s="50">
        <v>84.933019488554081</v>
      </c>
      <c r="G8" s="50">
        <v>84.353977064182089</v>
      </c>
      <c r="H8" s="50">
        <v>84.490341587409347</v>
      </c>
      <c r="I8" s="50">
        <v>84.499922261977403</v>
      </c>
      <c r="J8" s="50">
        <v>83.807883052892336</v>
      </c>
      <c r="K8" s="50">
        <v>84.454122986182668</v>
      </c>
      <c r="L8" s="50">
        <v>83.59857602217393</v>
      </c>
      <c r="M8" s="50">
        <v>83.567739043271999</v>
      </c>
      <c r="N8" s="50">
        <v>83.988552486434116</v>
      </c>
      <c r="O8" s="50">
        <v>83.518870763414142</v>
      </c>
    </row>
    <row r="9" spans="1:15" x14ac:dyDescent="0.25">
      <c r="A9" s="18">
        <v>10</v>
      </c>
      <c r="B9" s="52">
        <v>75.294986011376082</v>
      </c>
      <c r="C9" s="52">
        <v>74.720752756850501</v>
      </c>
      <c r="D9" s="52">
        <v>74.686383672188782</v>
      </c>
      <c r="E9" s="52">
        <v>72.402715856776055</v>
      </c>
      <c r="F9" s="52">
        <v>75.164341526784071</v>
      </c>
      <c r="G9" s="52">
        <v>74.82659669071441</v>
      </c>
      <c r="H9" s="52">
        <v>74.712016704077669</v>
      </c>
      <c r="I9" s="52">
        <v>74.67579254232497</v>
      </c>
      <c r="J9" s="52">
        <v>74.034398664156413</v>
      </c>
      <c r="K9" s="52">
        <v>74.684210750676385</v>
      </c>
      <c r="L9" s="52">
        <v>73.882195361719781</v>
      </c>
      <c r="M9" s="52">
        <v>73.746404104030034</v>
      </c>
      <c r="N9" s="52">
        <v>74.389177475093192</v>
      </c>
      <c r="O9" s="52">
        <v>73.696546249264159</v>
      </c>
    </row>
    <row r="10" spans="1:15" x14ac:dyDescent="0.25">
      <c r="A10" s="18">
        <v>20</v>
      </c>
      <c r="B10" s="50">
        <v>65.363977368534165</v>
      </c>
      <c r="C10" s="50">
        <v>64.790656392961736</v>
      </c>
      <c r="D10" s="50">
        <v>64.723249894232453</v>
      </c>
      <c r="E10" s="50">
        <v>62.475172536357789</v>
      </c>
      <c r="F10" s="50">
        <v>65.164341526784071</v>
      </c>
      <c r="G10" s="50">
        <v>65.023743986446846</v>
      </c>
      <c r="H10" s="50">
        <v>64.753997262811026</v>
      </c>
      <c r="I10" s="50">
        <v>64.71592928749125</v>
      </c>
      <c r="J10" s="50">
        <v>64.121755467987015</v>
      </c>
      <c r="K10" s="50">
        <v>64.728206194902327</v>
      </c>
      <c r="L10" s="50">
        <v>64.015848015599872</v>
      </c>
      <c r="M10" s="50">
        <v>63.933229748405665</v>
      </c>
      <c r="N10" s="50">
        <v>64.476907625461678</v>
      </c>
      <c r="O10" s="50">
        <v>63.696546249264173</v>
      </c>
    </row>
    <row r="11" spans="1:15" x14ac:dyDescent="0.25">
      <c r="A11" s="18">
        <v>30</v>
      </c>
      <c r="B11" s="52">
        <v>55.459056246547931</v>
      </c>
      <c r="C11" s="52">
        <v>54.927969412728679</v>
      </c>
      <c r="D11" s="52">
        <v>54.928795256313741</v>
      </c>
      <c r="E11" s="52">
        <v>52.725193739282972</v>
      </c>
      <c r="F11" s="52">
        <v>55.202308410471915</v>
      </c>
      <c r="G11" s="52">
        <v>55.094924223186844</v>
      </c>
      <c r="H11" s="52">
        <v>54.78747789101751</v>
      </c>
      <c r="I11" s="52">
        <v>54.918425876471559</v>
      </c>
      <c r="J11" s="52">
        <v>54.316468921667912</v>
      </c>
      <c r="K11" s="52">
        <v>54.833675633141731</v>
      </c>
      <c r="L11" s="52">
        <v>54.118583049958467</v>
      </c>
      <c r="M11" s="52">
        <v>53.992230576633958</v>
      </c>
      <c r="N11" s="52">
        <v>54.633281316649729</v>
      </c>
      <c r="O11" s="52">
        <v>53.902042442784349</v>
      </c>
    </row>
    <row r="12" spans="1:15" x14ac:dyDescent="0.25">
      <c r="A12" s="18">
        <v>40</v>
      </c>
      <c r="B12" s="50">
        <v>45.637576631497033</v>
      </c>
      <c r="C12" s="50">
        <v>45.171494077005477</v>
      </c>
      <c r="D12" s="50">
        <v>45.135067952500172</v>
      </c>
      <c r="E12" s="50">
        <v>42.855741268142765</v>
      </c>
      <c r="F12" s="50">
        <v>45.27294485469853</v>
      </c>
      <c r="G12" s="50">
        <v>45.230080680462443</v>
      </c>
      <c r="H12" s="50">
        <v>44.916096896612203</v>
      </c>
      <c r="I12" s="50">
        <v>45.153167008454076</v>
      </c>
      <c r="J12" s="50">
        <v>44.416693451684488</v>
      </c>
      <c r="K12" s="50">
        <v>44.976278050515582</v>
      </c>
      <c r="L12" s="50">
        <v>44.273697650134757</v>
      </c>
      <c r="M12" s="50">
        <v>44.205887003965913</v>
      </c>
      <c r="N12" s="50">
        <v>44.862548826808656</v>
      </c>
      <c r="O12" s="50">
        <v>44.083718212369263</v>
      </c>
    </row>
    <row r="13" spans="1:15" x14ac:dyDescent="0.25">
      <c r="A13" s="18">
        <v>50</v>
      </c>
      <c r="B13" s="52">
        <v>36.130758241652593</v>
      </c>
      <c r="C13" s="52">
        <v>35.498494827388797</v>
      </c>
      <c r="D13" s="52">
        <v>35.44419576660254</v>
      </c>
      <c r="E13" s="52">
        <v>33.192508372839804</v>
      </c>
      <c r="F13" s="52">
        <v>35.588594309368013</v>
      </c>
      <c r="G13" s="52">
        <v>35.629267719152509</v>
      </c>
      <c r="H13" s="52">
        <v>35.364764481772568</v>
      </c>
      <c r="I13" s="52">
        <v>35.570666925142177</v>
      </c>
      <c r="J13" s="52">
        <v>34.874933609364938</v>
      </c>
      <c r="K13" s="52">
        <v>35.532253791498086</v>
      </c>
      <c r="L13" s="52">
        <v>34.936930496149834</v>
      </c>
      <c r="M13" s="52">
        <v>34.811853923488194</v>
      </c>
      <c r="N13" s="52">
        <v>35.289531167446356</v>
      </c>
      <c r="O13" s="52">
        <v>34.638428371313545</v>
      </c>
    </row>
    <row r="14" spans="1:15" x14ac:dyDescent="0.25">
      <c r="A14" s="18">
        <v>60</v>
      </c>
      <c r="B14" s="50">
        <v>27.115256729968703</v>
      </c>
      <c r="C14" s="50">
        <v>26.51681424382512</v>
      </c>
      <c r="D14" s="50">
        <v>26.361219895130841</v>
      </c>
      <c r="E14" s="50">
        <v>24.350262968681541</v>
      </c>
      <c r="F14" s="50">
        <v>26.551821288046916</v>
      </c>
      <c r="G14" s="50">
        <v>26.461247955901658</v>
      </c>
      <c r="H14" s="50">
        <v>26.287183184329205</v>
      </c>
      <c r="I14" s="50">
        <v>26.346371640584746</v>
      </c>
      <c r="J14" s="50">
        <v>26.084293709978631</v>
      </c>
      <c r="K14" s="50">
        <v>26.332271949471171</v>
      </c>
      <c r="L14" s="50">
        <v>25.73069162015333</v>
      </c>
      <c r="M14" s="50">
        <v>25.930878487990611</v>
      </c>
      <c r="N14" s="50">
        <v>26.06528878419229</v>
      </c>
      <c r="O14" s="50">
        <v>25.630845654519089</v>
      </c>
    </row>
    <row r="15" spans="1:15" x14ac:dyDescent="0.25">
      <c r="A15" s="18">
        <v>70</v>
      </c>
      <c r="B15" s="52">
        <v>18.552018313342192</v>
      </c>
      <c r="C15" s="52">
        <v>18.080419571649365</v>
      </c>
      <c r="D15" s="52">
        <v>17.754800888489225</v>
      </c>
      <c r="E15" s="52">
        <v>16.186278227269703</v>
      </c>
      <c r="F15" s="52">
        <v>17.935427776816159</v>
      </c>
      <c r="G15" s="52">
        <v>17.839182957653566</v>
      </c>
      <c r="H15" s="52">
        <v>17.596353883705397</v>
      </c>
      <c r="I15" s="52">
        <v>17.682096912360088</v>
      </c>
      <c r="J15" s="52">
        <v>17.476276399175234</v>
      </c>
      <c r="K15" s="52">
        <v>17.457529457638596</v>
      </c>
      <c r="L15" s="52">
        <v>17.236303740523233</v>
      </c>
      <c r="M15" s="52">
        <v>17.413063845496136</v>
      </c>
      <c r="N15" s="52">
        <v>17.595262055274365</v>
      </c>
      <c r="O15" s="52">
        <v>17.166147028642538</v>
      </c>
    </row>
    <row r="16" spans="1:15" x14ac:dyDescent="0.25">
      <c r="A16" s="18">
        <v>80</v>
      </c>
      <c r="B16" s="50">
        <v>10.640516086098346</v>
      </c>
      <c r="C16" s="50">
        <v>10.482596326799925</v>
      </c>
      <c r="D16" s="50">
        <v>10.287913846823486</v>
      </c>
      <c r="E16" s="50">
        <v>8.8989372920950505</v>
      </c>
      <c r="F16" s="50">
        <v>10.141983984412192</v>
      </c>
      <c r="G16" s="50">
        <v>10.059827533315076</v>
      </c>
      <c r="H16" s="50">
        <v>9.7896684902633559</v>
      </c>
      <c r="I16" s="50">
        <v>10.026179094429407</v>
      </c>
      <c r="J16" s="50">
        <v>10.004942015923463</v>
      </c>
      <c r="K16" s="50">
        <v>10.064599658229366</v>
      </c>
      <c r="L16" s="50">
        <v>9.6178188384610142</v>
      </c>
      <c r="M16" s="50">
        <v>9.8048338317537151</v>
      </c>
      <c r="N16" s="50">
        <v>10.16314571498282</v>
      </c>
      <c r="O16" s="50">
        <v>9.9315697964606073</v>
      </c>
    </row>
    <row r="17" spans="1:15" x14ac:dyDescent="0.25">
      <c r="A17" s="18">
        <v>90</v>
      </c>
      <c r="B17" s="52">
        <v>4.8941843960772511</v>
      </c>
      <c r="C17" s="52">
        <v>4.5289670151495169</v>
      </c>
      <c r="D17" s="52">
        <v>4.6783425647839749</v>
      </c>
      <c r="E17" s="52">
        <v>4.1880090952585878</v>
      </c>
      <c r="F17" s="52">
        <v>4.9365239703789952</v>
      </c>
      <c r="G17" s="52">
        <v>4.6634453003679024</v>
      </c>
      <c r="H17" s="52">
        <v>4.646114918885786</v>
      </c>
      <c r="I17" s="52">
        <v>4.3919898379235232</v>
      </c>
      <c r="J17" s="52">
        <v>4.5623162505713255</v>
      </c>
      <c r="K17" s="52">
        <v>4.7326731689533403</v>
      </c>
      <c r="L17" s="52">
        <v>4.485440291175272</v>
      </c>
      <c r="M17" s="52">
        <v>4.3246388324681</v>
      </c>
      <c r="N17" s="52">
        <v>4.4952813335380748</v>
      </c>
      <c r="O17" s="52">
        <v>4.9966911196967922</v>
      </c>
    </row>
    <row r="18" spans="1:15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25">
      <c r="A19" s="6"/>
    </row>
    <row r="20" spans="1:15" x14ac:dyDescent="0.25">
      <c r="A20" s="8"/>
    </row>
    <row r="21" spans="1:15" x14ac:dyDescent="0.25">
      <c r="A21" s="6"/>
    </row>
    <row r="22" spans="1:15" x14ac:dyDescent="0.25">
      <c r="A22" s="7" t="s">
        <v>313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69" t="s">
        <v>2</v>
      </c>
      <c r="D6" s="70"/>
      <c r="E6" s="51" t="s">
        <v>3</v>
      </c>
      <c r="F6" s="51" t="s">
        <v>4</v>
      </c>
      <c r="G6" s="51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1" t="s">
        <v>10</v>
      </c>
    </row>
    <row r="7" spans="1:13" s="41" customFormat="1" x14ac:dyDescent="0.2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54">
        <v>2</v>
      </c>
      <c r="C9" s="56">
        <v>1850</v>
      </c>
      <c r="D9" s="56">
        <v>1860</v>
      </c>
      <c r="E9" s="58" t="s">
        <v>173</v>
      </c>
      <c r="F9" s="20">
        <f>B9/((C9+D9)/2)</f>
        <v>1.0781671159029651E-3</v>
      </c>
      <c r="G9" s="20">
        <f t="shared" ref="G9:G72" si="0">F9/((1+(1-E9)*F9))</f>
        <v>1.0772674378896072E-3</v>
      </c>
      <c r="H9" s="15">
        <v>100000</v>
      </c>
      <c r="I9" s="15">
        <f>H9*G9</f>
        <v>107.72674378896072</v>
      </c>
      <c r="J9" s="15">
        <f t="shared" ref="J9:J72" si="1">H10+I9*E9</f>
        <v>99916.554864261067</v>
      </c>
      <c r="K9" s="15">
        <f t="shared" ref="K9:K72" si="2">K10+J9</f>
        <v>8449992.2261977401</v>
      </c>
      <c r="L9" s="21">
        <f>K9/H9</f>
        <v>84.499922261977403</v>
      </c>
    </row>
    <row r="10" spans="1:13" x14ac:dyDescent="0.2">
      <c r="A10" s="18">
        <v>1</v>
      </c>
      <c r="B10" s="54">
        <v>0</v>
      </c>
      <c r="C10" s="56">
        <v>1922</v>
      </c>
      <c r="D10" s="56">
        <v>1922</v>
      </c>
      <c r="E10" s="58" t="s">
        <v>38</v>
      </c>
      <c r="F10" s="20">
        <f t="shared" ref="F10:F73" si="3">B10/((C10+D10)/2)</f>
        <v>0</v>
      </c>
      <c r="G10" s="20">
        <f t="shared" si="0"/>
        <v>0</v>
      </c>
      <c r="H10" s="15">
        <f>H9-I9</f>
        <v>99892.273256211032</v>
      </c>
      <c r="I10" s="15">
        <f t="shared" ref="I10:I73" si="4">H10*G10</f>
        <v>0</v>
      </c>
      <c r="J10" s="15">
        <f t="shared" si="1"/>
        <v>99892.273256211032</v>
      </c>
      <c r="K10" s="15">
        <f t="shared" si="2"/>
        <v>8350075.6713334797</v>
      </c>
      <c r="L10" s="22">
        <f t="shared" ref="L10:L73" si="5">K10/H10</f>
        <v>83.590806367141056</v>
      </c>
    </row>
    <row r="11" spans="1:13" x14ac:dyDescent="0.2">
      <c r="A11" s="18">
        <v>2</v>
      </c>
      <c r="B11" s="54">
        <v>1</v>
      </c>
      <c r="C11" s="56">
        <v>1837</v>
      </c>
      <c r="D11" s="56">
        <v>1940</v>
      </c>
      <c r="E11" s="58" t="s">
        <v>174</v>
      </c>
      <c r="F11" s="20">
        <f t="shared" si="3"/>
        <v>5.2952078369075987E-4</v>
      </c>
      <c r="G11" s="20">
        <f t="shared" si="0"/>
        <v>5.2927345309909462E-4</v>
      </c>
      <c r="H11" s="15">
        <f t="shared" ref="H11:H74" si="6">H10-I10</f>
        <v>99892.273256211032</v>
      </c>
      <c r="I11" s="15">
        <f t="shared" si="4"/>
        <v>52.870328404233156</v>
      </c>
      <c r="J11" s="15">
        <f t="shared" si="1"/>
        <v>99845.615191394303</v>
      </c>
      <c r="K11" s="15">
        <f t="shared" si="2"/>
        <v>8250183.3980772691</v>
      </c>
      <c r="L11" s="22">
        <f t="shared" si="5"/>
        <v>82.59080636714107</v>
      </c>
    </row>
    <row r="12" spans="1:13" x14ac:dyDescent="0.2">
      <c r="A12" s="18">
        <v>3</v>
      </c>
      <c r="B12" s="54">
        <v>0</v>
      </c>
      <c r="C12" s="56">
        <v>1931</v>
      </c>
      <c r="D12" s="56">
        <v>1856</v>
      </c>
      <c r="E12" s="58" t="s">
        <v>38</v>
      </c>
      <c r="F12" s="20">
        <f t="shared" si="3"/>
        <v>0</v>
      </c>
      <c r="G12" s="20">
        <f t="shared" si="0"/>
        <v>0</v>
      </c>
      <c r="H12" s="15">
        <f t="shared" si="6"/>
        <v>99839.402927806805</v>
      </c>
      <c r="I12" s="15">
        <f t="shared" si="4"/>
        <v>0</v>
      </c>
      <c r="J12" s="15">
        <f t="shared" si="1"/>
        <v>99839.402927806805</v>
      </c>
      <c r="K12" s="15">
        <f t="shared" si="2"/>
        <v>8150337.7828858746</v>
      </c>
      <c r="L12" s="22">
        <f t="shared" si="5"/>
        <v>81.63448041430425</v>
      </c>
    </row>
    <row r="13" spans="1:13" x14ac:dyDescent="0.2">
      <c r="A13" s="18">
        <v>4</v>
      </c>
      <c r="B13" s="54">
        <v>0</v>
      </c>
      <c r="C13" s="56">
        <v>1880</v>
      </c>
      <c r="D13" s="56">
        <v>1947</v>
      </c>
      <c r="E13" s="58" t="s">
        <v>38</v>
      </c>
      <c r="F13" s="20">
        <f t="shared" si="3"/>
        <v>0</v>
      </c>
      <c r="G13" s="20">
        <f t="shared" si="0"/>
        <v>0</v>
      </c>
      <c r="H13" s="15">
        <f t="shared" si="6"/>
        <v>99839.402927806805</v>
      </c>
      <c r="I13" s="15">
        <f t="shared" si="4"/>
        <v>0</v>
      </c>
      <c r="J13" s="15">
        <f t="shared" si="1"/>
        <v>99839.402927806805</v>
      </c>
      <c r="K13" s="15">
        <f t="shared" si="2"/>
        <v>8050498.379958068</v>
      </c>
      <c r="L13" s="22">
        <f t="shared" si="5"/>
        <v>80.63448041430425</v>
      </c>
    </row>
    <row r="14" spans="1:13" x14ac:dyDescent="0.2">
      <c r="A14" s="18">
        <v>5</v>
      </c>
      <c r="B14" s="54">
        <v>1</v>
      </c>
      <c r="C14" s="56">
        <v>1973</v>
      </c>
      <c r="D14" s="56">
        <v>1873</v>
      </c>
      <c r="E14" s="58" t="s">
        <v>175</v>
      </c>
      <c r="F14" s="20">
        <f t="shared" si="3"/>
        <v>5.2002080083203334E-4</v>
      </c>
      <c r="G14" s="20">
        <f t="shared" si="0"/>
        <v>5.1980441838953679E-4</v>
      </c>
      <c r="H14" s="15">
        <f t="shared" si="6"/>
        <v>99839.402927806805</v>
      </c>
      <c r="I14" s="15">
        <f t="shared" si="4"/>
        <v>51.896962771247232</v>
      </c>
      <c r="J14" s="15">
        <f t="shared" si="1"/>
        <v>99797.859409108423</v>
      </c>
      <c r="K14" s="15">
        <f t="shared" si="2"/>
        <v>7950658.9770302614</v>
      </c>
      <c r="L14" s="22">
        <f t="shared" si="5"/>
        <v>79.63448041430425</v>
      </c>
    </row>
    <row r="15" spans="1:13" x14ac:dyDescent="0.2">
      <c r="A15" s="18">
        <v>6</v>
      </c>
      <c r="B15" s="54">
        <v>0</v>
      </c>
      <c r="C15" s="56">
        <v>1946</v>
      </c>
      <c r="D15" s="56">
        <v>1953</v>
      </c>
      <c r="E15" s="58" t="s">
        <v>38</v>
      </c>
      <c r="F15" s="20">
        <f t="shared" si="3"/>
        <v>0</v>
      </c>
      <c r="G15" s="20">
        <f t="shared" si="0"/>
        <v>0</v>
      </c>
      <c r="H15" s="15">
        <f t="shared" si="6"/>
        <v>99787.505965035554</v>
      </c>
      <c r="I15" s="15">
        <f t="shared" si="4"/>
        <v>0</v>
      </c>
      <c r="J15" s="15">
        <f t="shared" si="1"/>
        <v>99787.505965035554</v>
      </c>
      <c r="K15" s="15">
        <f t="shared" si="2"/>
        <v>7850861.1176211527</v>
      </c>
      <c r="L15" s="22">
        <f t="shared" si="5"/>
        <v>78.67579254232497</v>
      </c>
    </row>
    <row r="16" spans="1:13" x14ac:dyDescent="0.2">
      <c r="A16" s="18">
        <v>7</v>
      </c>
      <c r="B16" s="54">
        <v>0</v>
      </c>
      <c r="C16" s="56">
        <v>1986</v>
      </c>
      <c r="D16" s="56">
        <v>1948</v>
      </c>
      <c r="E16" s="58" t="s">
        <v>38</v>
      </c>
      <c r="F16" s="20">
        <f t="shared" si="3"/>
        <v>0</v>
      </c>
      <c r="G16" s="20">
        <f t="shared" si="0"/>
        <v>0</v>
      </c>
      <c r="H16" s="15">
        <f t="shared" si="6"/>
        <v>99787.505965035554</v>
      </c>
      <c r="I16" s="15">
        <f t="shared" si="4"/>
        <v>0</v>
      </c>
      <c r="J16" s="15">
        <f t="shared" si="1"/>
        <v>99787.505965035554</v>
      </c>
      <c r="K16" s="15">
        <f t="shared" si="2"/>
        <v>7751073.6116561173</v>
      </c>
      <c r="L16" s="22">
        <f t="shared" si="5"/>
        <v>77.67579254232497</v>
      </c>
    </row>
    <row r="17" spans="1:12" x14ac:dyDescent="0.2">
      <c r="A17" s="18">
        <v>8</v>
      </c>
      <c r="B17" s="54">
        <v>0</v>
      </c>
      <c r="C17" s="56">
        <v>1834</v>
      </c>
      <c r="D17" s="56">
        <v>1994</v>
      </c>
      <c r="E17" s="58" t="s">
        <v>38</v>
      </c>
      <c r="F17" s="20">
        <f t="shared" si="3"/>
        <v>0</v>
      </c>
      <c r="G17" s="20">
        <f t="shared" si="0"/>
        <v>0</v>
      </c>
      <c r="H17" s="15">
        <f t="shared" si="6"/>
        <v>99787.505965035554</v>
      </c>
      <c r="I17" s="15">
        <f t="shared" si="4"/>
        <v>0</v>
      </c>
      <c r="J17" s="15">
        <f t="shared" si="1"/>
        <v>99787.505965035554</v>
      </c>
      <c r="K17" s="15">
        <f t="shared" si="2"/>
        <v>7651286.1056910818</v>
      </c>
      <c r="L17" s="22">
        <f t="shared" si="5"/>
        <v>76.67579254232497</v>
      </c>
    </row>
    <row r="18" spans="1:12" x14ac:dyDescent="0.2">
      <c r="A18" s="18">
        <v>9</v>
      </c>
      <c r="B18" s="54">
        <v>0</v>
      </c>
      <c r="C18" s="56">
        <v>1881</v>
      </c>
      <c r="D18" s="56">
        <v>1814</v>
      </c>
      <c r="E18" s="58" t="s">
        <v>38</v>
      </c>
      <c r="F18" s="20">
        <f t="shared" si="3"/>
        <v>0</v>
      </c>
      <c r="G18" s="20">
        <f t="shared" si="0"/>
        <v>0</v>
      </c>
      <c r="H18" s="15">
        <f t="shared" si="6"/>
        <v>99787.505965035554</v>
      </c>
      <c r="I18" s="15">
        <f t="shared" si="4"/>
        <v>0</v>
      </c>
      <c r="J18" s="15">
        <f t="shared" si="1"/>
        <v>99787.505965035554</v>
      </c>
      <c r="K18" s="15">
        <f t="shared" si="2"/>
        <v>7551498.5997260464</v>
      </c>
      <c r="L18" s="22">
        <f t="shared" si="5"/>
        <v>75.67579254232497</v>
      </c>
    </row>
    <row r="19" spans="1:12" x14ac:dyDescent="0.2">
      <c r="A19" s="18">
        <v>10</v>
      </c>
      <c r="B19" s="54">
        <v>0</v>
      </c>
      <c r="C19" s="56">
        <v>1740</v>
      </c>
      <c r="D19" s="56">
        <v>1876</v>
      </c>
      <c r="E19" s="58" t="s">
        <v>38</v>
      </c>
      <c r="F19" s="20">
        <f t="shared" si="3"/>
        <v>0</v>
      </c>
      <c r="G19" s="20">
        <f t="shared" si="0"/>
        <v>0</v>
      </c>
      <c r="H19" s="15">
        <f t="shared" si="6"/>
        <v>99787.505965035554</v>
      </c>
      <c r="I19" s="15">
        <f t="shared" si="4"/>
        <v>0</v>
      </c>
      <c r="J19" s="15">
        <f t="shared" si="1"/>
        <v>99787.505965035554</v>
      </c>
      <c r="K19" s="15">
        <f t="shared" si="2"/>
        <v>7451711.093761011</v>
      </c>
      <c r="L19" s="22">
        <f t="shared" si="5"/>
        <v>74.67579254232497</v>
      </c>
    </row>
    <row r="20" spans="1:12" x14ac:dyDescent="0.2">
      <c r="A20" s="18">
        <v>11</v>
      </c>
      <c r="B20" s="54">
        <v>0</v>
      </c>
      <c r="C20" s="56">
        <v>1828</v>
      </c>
      <c r="D20" s="56">
        <v>1749</v>
      </c>
      <c r="E20" s="58" t="s">
        <v>38</v>
      </c>
      <c r="F20" s="20">
        <f t="shared" si="3"/>
        <v>0</v>
      </c>
      <c r="G20" s="20">
        <f t="shared" si="0"/>
        <v>0</v>
      </c>
      <c r="H20" s="15">
        <f t="shared" si="6"/>
        <v>99787.505965035554</v>
      </c>
      <c r="I20" s="15">
        <f t="shared" si="4"/>
        <v>0</v>
      </c>
      <c r="J20" s="15">
        <f t="shared" si="1"/>
        <v>99787.505965035554</v>
      </c>
      <c r="K20" s="15">
        <f t="shared" si="2"/>
        <v>7351923.5877959756</v>
      </c>
      <c r="L20" s="22">
        <f t="shared" si="5"/>
        <v>73.67579254232497</v>
      </c>
    </row>
    <row r="21" spans="1:12" x14ac:dyDescent="0.2">
      <c r="A21" s="18">
        <v>12</v>
      </c>
      <c r="B21" s="54">
        <v>1</v>
      </c>
      <c r="C21" s="56">
        <v>1761</v>
      </c>
      <c r="D21" s="56">
        <v>1828</v>
      </c>
      <c r="E21" s="58" t="s">
        <v>176</v>
      </c>
      <c r="F21" s="20">
        <f t="shared" si="3"/>
        <v>5.5725828921705215E-4</v>
      </c>
      <c r="G21" s="20">
        <f t="shared" si="0"/>
        <v>5.5715819013624972E-4</v>
      </c>
      <c r="H21" s="15">
        <f t="shared" si="6"/>
        <v>99787.505965035554</v>
      </c>
      <c r="I21" s="15">
        <f t="shared" si="4"/>
        <v>55.597426221689432</v>
      </c>
      <c r="J21" s="15">
        <f t="shared" si="1"/>
        <v>99769.581354821683</v>
      </c>
      <c r="K21" s="15">
        <f t="shared" si="2"/>
        <v>7252136.0818309402</v>
      </c>
      <c r="L21" s="22">
        <f t="shared" si="5"/>
        <v>72.675792542324984</v>
      </c>
    </row>
    <row r="22" spans="1:12" x14ac:dyDescent="0.2">
      <c r="A22" s="18">
        <v>13</v>
      </c>
      <c r="B22" s="54">
        <v>0</v>
      </c>
      <c r="C22" s="56">
        <v>1713</v>
      </c>
      <c r="D22" s="56">
        <v>1756</v>
      </c>
      <c r="E22" s="58" t="s">
        <v>38</v>
      </c>
      <c r="F22" s="20">
        <f t="shared" si="3"/>
        <v>0</v>
      </c>
      <c r="G22" s="20">
        <f t="shared" si="0"/>
        <v>0</v>
      </c>
      <c r="H22" s="15">
        <f t="shared" si="6"/>
        <v>99731.908538813863</v>
      </c>
      <c r="I22" s="15">
        <f t="shared" si="4"/>
        <v>0</v>
      </c>
      <c r="J22" s="15">
        <f t="shared" si="1"/>
        <v>99731.908538813863</v>
      </c>
      <c r="K22" s="15">
        <f t="shared" si="2"/>
        <v>7152366.5004761182</v>
      </c>
      <c r="L22" s="22">
        <f t="shared" si="5"/>
        <v>71.715929287491235</v>
      </c>
    </row>
    <row r="23" spans="1:12" x14ac:dyDescent="0.2">
      <c r="A23" s="18">
        <v>14</v>
      </c>
      <c r="B23" s="54">
        <v>0</v>
      </c>
      <c r="C23" s="56">
        <v>1592</v>
      </c>
      <c r="D23" s="56">
        <v>1706</v>
      </c>
      <c r="E23" s="58" t="s">
        <v>38</v>
      </c>
      <c r="F23" s="20">
        <f t="shared" si="3"/>
        <v>0</v>
      </c>
      <c r="G23" s="20">
        <f t="shared" si="0"/>
        <v>0</v>
      </c>
      <c r="H23" s="15">
        <f t="shared" si="6"/>
        <v>99731.908538813863</v>
      </c>
      <c r="I23" s="15">
        <f t="shared" si="4"/>
        <v>0</v>
      </c>
      <c r="J23" s="15">
        <f t="shared" si="1"/>
        <v>99731.908538813863</v>
      </c>
      <c r="K23" s="15">
        <f t="shared" si="2"/>
        <v>7052634.5919373045</v>
      </c>
      <c r="L23" s="22">
        <f t="shared" si="5"/>
        <v>70.715929287491235</v>
      </c>
    </row>
    <row r="24" spans="1:12" x14ac:dyDescent="0.2">
      <c r="A24" s="18">
        <v>15</v>
      </c>
      <c r="B24" s="54">
        <v>0</v>
      </c>
      <c r="C24" s="56">
        <v>1618</v>
      </c>
      <c r="D24" s="56">
        <v>1590</v>
      </c>
      <c r="E24" s="58" t="s">
        <v>38</v>
      </c>
      <c r="F24" s="20">
        <f t="shared" si="3"/>
        <v>0</v>
      </c>
      <c r="G24" s="20">
        <f t="shared" si="0"/>
        <v>0</v>
      </c>
      <c r="H24" s="15">
        <f t="shared" si="6"/>
        <v>99731.908538813863</v>
      </c>
      <c r="I24" s="15">
        <f t="shared" si="4"/>
        <v>0</v>
      </c>
      <c r="J24" s="15">
        <f t="shared" si="1"/>
        <v>99731.908538813863</v>
      </c>
      <c r="K24" s="15">
        <f t="shared" si="2"/>
        <v>6952902.6833984908</v>
      </c>
      <c r="L24" s="22">
        <f t="shared" si="5"/>
        <v>69.715929287491235</v>
      </c>
    </row>
    <row r="25" spans="1:12" x14ac:dyDescent="0.2">
      <c r="A25" s="18">
        <v>16</v>
      </c>
      <c r="B25" s="54">
        <v>0</v>
      </c>
      <c r="C25" s="56">
        <v>1574</v>
      </c>
      <c r="D25" s="56">
        <v>1624</v>
      </c>
      <c r="E25" s="58" t="s">
        <v>38</v>
      </c>
      <c r="F25" s="20">
        <f t="shared" si="3"/>
        <v>0</v>
      </c>
      <c r="G25" s="20">
        <f t="shared" si="0"/>
        <v>0</v>
      </c>
      <c r="H25" s="15">
        <f t="shared" si="6"/>
        <v>99731.908538813863</v>
      </c>
      <c r="I25" s="15">
        <f t="shared" si="4"/>
        <v>0</v>
      </c>
      <c r="J25" s="15">
        <f t="shared" si="1"/>
        <v>99731.908538813863</v>
      </c>
      <c r="K25" s="15">
        <f t="shared" si="2"/>
        <v>6853170.7748596771</v>
      </c>
      <c r="L25" s="22">
        <f t="shared" si="5"/>
        <v>68.715929287491235</v>
      </c>
    </row>
    <row r="26" spans="1:12" x14ac:dyDescent="0.2">
      <c r="A26" s="18">
        <v>17</v>
      </c>
      <c r="B26" s="54">
        <v>0</v>
      </c>
      <c r="C26" s="56">
        <v>1351</v>
      </c>
      <c r="D26" s="56">
        <v>1586</v>
      </c>
      <c r="E26" s="58" t="s">
        <v>38</v>
      </c>
      <c r="F26" s="20">
        <f t="shared" si="3"/>
        <v>0</v>
      </c>
      <c r="G26" s="20">
        <f t="shared" si="0"/>
        <v>0</v>
      </c>
      <c r="H26" s="15">
        <f t="shared" si="6"/>
        <v>99731.908538813863</v>
      </c>
      <c r="I26" s="15">
        <f t="shared" si="4"/>
        <v>0</v>
      </c>
      <c r="J26" s="15">
        <f t="shared" si="1"/>
        <v>99731.908538813863</v>
      </c>
      <c r="K26" s="15">
        <f t="shared" si="2"/>
        <v>6753438.8663208634</v>
      </c>
      <c r="L26" s="22">
        <f t="shared" si="5"/>
        <v>67.715929287491235</v>
      </c>
    </row>
    <row r="27" spans="1:12" x14ac:dyDescent="0.2">
      <c r="A27" s="18">
        <v>18</v>
      </c>
      <c r="B27" s="54">
        <v>0</v>
      </c>
      <c r="C27" s="56">
        <v>1415</v>
      </c>
      <c r="D27" s="56">
        <v>1389</v>
      </c>
      <c r="E27" s="58" t="s">
        <v>38</v>
      </c>
      <c r="F27" s="20">
        <f t="shared" si="3"/>
        <v>0</v>
      </c>
      <c r="G27" s="20">
        <f t="shared" si="0"/>
        <v>0</v>
      </c>
      <c r="H27" s="15">
        <f t="shared" si="6"/>
        <v>99731.908538813863</v>
      </c>
      <c r="I27" s="15">
        <f t="shared" si="4"/>
        <v>0</v>
      </c>
      <c r="J27" s="15">
        <f t="shared" si="1"/>
        <v>99731.908538813863</v>
      </c>
      <c r="K27" s="15">
        <f t="shared" si="2"/>
        <v>6653706.9577820497</v>
      </c>
      <c r="L27" s="22">
        <f t="shared" si="5"/>
        <v>66.715929287491235</v>
      </c>
    </row>
    <row r="28" spans="1:12" x14ac:dyDescent="0.2">
      <c r="A28" s="18">
        <v>19</v>
      </c>
      <c r="B28" s="54">
        <v>0</v>
      </c>
      <c r="C28" s="56">
        <v>1471</v>
      </c>
      <c r="D28" s="56">
        <v>1464</v>
      </c>
      <c r="E28" s="58" t="s">
        <v>38</v>
      </c>
      <c r="F28" s="20">
        <f t="shared" si="3"/>
        <v>0</v>
      </c>
      <c r="G28" s="20">
        <f t="shared" si="0"/>
        <v>0</v>
      </c>
      <c r="H28" s="15">
        <f t="shared" si="6"/>
        <v>99731.908538813863</v>
      </c>
      <c r="I28" s="15">
        <f t="shared" si="4"/>
        <v>0</v>
      </c>
      <c r="J28" s="15">
        <f t="shared" si="1"/>
        <v>99731.908538813863</v>
      </c>
      <c r="K28" s="15">
        <f t="shared" si="2"/>
        <v>6553975.049243236</v>
      </c>
      <c r="L28" s="22">
        <f t="shared" si="5"/>
        <v>65.71592928749125</v>
      </c>
    </row>
    <row r="29" spans="1:12" x14ac:dyDescent="0.2">
      <c r="A29" s="18">
        <v>20</v>
      </c>
      <c r="B29" s="54">
        <v>1</v>
      </c>
      <c r="C29" s="56">
        <v>1517</v>
      </c>
      <c r="D29" s="56">
        <v>1522</v>
      </c>
      <c r="E29" s="58" t="s">
        <v>177</v>
      </c>
      <c r="F29" s="20">
        <f t="shared" si="3"/>
        <v>6.5811122079631457E-4</v>
      </c>
      <c r="G29" s="20">
        <f t="shared" si="0"/>
        <v>6.5783444977706969E-4</v>
      </c>
      <c r="H29" s="15">
        <f t="shared" si="6"/>
        <v>99731.908538813863</v>
      </c>
      <c r="I29" s="15">
        <f t="shared" si="4"/>
        <v>65.607085178847655</v>
      </c>
      <c r="J29" s="15">
        <f t="shared" si="1"/>
        <v>99689.965929259022</v>
      </c>
      <c r="K29" s="15">
        <f t="shared" si="2"/>
        <v>6454243.1407044223</v>
      </c>
      <c r="L29" s="22">
        <f t="shared" si="5"/>
        <v>64.71592928749125</v>
      </c>
    </row>
    <row r="30" spans="1:12" x14ac:dyDescent="0.2">
      <c r="A30" s="18">
        <v>21</v>
      </c>
      <c r="B30" s="54">
        <v>0</v>
      </c>
      <c r="C30" s="56">
        <v>1510</v>
      </c>
      <c r="D30" s="56">
        <v>1567</v>
      </c>
      <c r="E30" s="58" t="s">
        <v>38</v>
      </c>
      <c r="F30" s="20">
        <f t="shared" si="3"/>
        <v>0</v>
      </c>
      <c r="G30" s="20">
        <f t="shared" si="0"/>
        <v>0</v>
      </c>
      <c r="H30" s="15">
        <f t="shared" si="6"/>
        <v>99666.301453635009</v>
      </c>
      <c r="I30" s="15">
        <f t="shared" si="4"/>
        <v>0</v>
      </c>
      <c r="J30" s="15">
        <f t="shared" si="1"/>
        <v>99666.301453635009</v>
      </c>
      <c r="K30" s="15">
        <f t="shared" si="2"/>
        <v>6354553.1747751636</v>
      </c>
      <c r="L30" s="22">
        <f t="shared" si="5"/>
        <v>63.758292242150837</v>
      </c>
    </row>
    <row r="31" spans="1:12" x14ac:dyDescent="0.2">
      <c r="A31" s="18">
        <v>22</v>
      </c>
      <c r="B31" s="54">
        <v>2</v>
      </c>
      <c r="C31" s="56">
        <v>1704</v>
      </c>
      <c r="D31" s="56">
        <v>1571</v>
      </c>
      <c r="E31" s="58" t="s">
        <v>178</v>
      </c>
      <c r="F31" s="20">
        <f t="shared" si="3"/>
        <v>1.2213740458015267E-3</v>
      </c>
      <c r="G31" s="20">
        <f t="shared" si="0"/>
        <v>1.2208362068765553E-3</v>
      </c>
      <c r="H31" s="15">
        <f t="shared" si="6"/>
        <v>99666.301453635009</v>
      </c>
      <c r="I31" s="15">
        <f t="shared" si="4"/>
        <v>121.67622942007107</v>
      </c>
      <c r="J31" s="15">
        <f t="shared" si="1"/>
        <v>99622.41283768318</v>
      </c>
      <c r="K31" s="15">
        <f t="shared" si="2"/>
        <v>6254886.8733215285</v>
      </c>
      <c r="L31" s="22">
        <f t="shared" si="5"/>
        <v>62.758292242150837</v>
      </c>
    </row>
    <row r="32" spans="1:12" x14ac:dyDescent="0.2">
      <c r="A32" s="18">
        <v>23</v>
      </c>
      <c r="B32" s="54">
        <v>0</v>
      </c>
      <c r="C32" s="56">
        <v>1790</v>
      </c>
      <c r="D32" s="56">
        <v>1773</v>
      </c>
      <c r="E32" s="58" t="s">
        <v>38</v>
      </c>
      <c r="F32" s="20">
        <f t="shared" si="3"/>
        <v>0</v>
      </c>
      <c r="G32" s="20">
        <f t="shared" si="0"/>
        <v>0</v>
      </c>
      <c r="H32" s="15">
        <f t="shared" si="6"/>
        <v>99544.625224214935</v>
      </c>
      <c r="I32" s="15">
        <f t="shared" si="4"/>
        <v>0</v>
      </c>
      <c r="J32" s="15">
        <f t="shared" si="1"/>
        <v>99544.625224214935</v>
      </c>
      <c r="K32" s="15">
        <f t="shared" si="2"/>
        <v>6155264.4604838453</v>
      </c>
      <c r="L32" s="22">
        <f t="shared" si="5"/>
        <v>61.834222054879298</v>
      </c>
    </row>
    <row r="33" spans="1:12" x14ac:dyDescent="0.2">
      <c r="A33" s="18">
        <v>24</v>
      </c>
      <c r="B33" s="54">
        <v>0</v>
      </c>
      <c r="C33" s="56">
        <v>1799</v>
      </c>
      <c r="D33" s="56">
        <v>1825</v>
      </c>
      <c r="E33" s="58" t="s">
        <v>38</v>
      </c>
      <c r="F33" s="20">
        <f t="shared" si="3"/>
        <v>0</v>
      </c>
      <c r="G33" s="20">
        <f t="shared" si="0"/>
        <v>0</v>
      </c>
      <c r="H33" s="15">
        <f t="shared" si="6"/>
        <v>99544.625224214935</v>
      </c>
      <c r="I33" s="15">
        <f t="shared" si="4"/>
        <v>0</v>
      </c>
      <c r="J33" s="15">
        <f t="shared" si="1"/>
        <v>99544.625224214935</v>
      </c>
      <c r="K33" s="15">
        <f t="shared" si="2"/>
        <v>6055719.8352596303</v>
      </c>
      <c r="L33" s="22">
        <f t="shared" si="5"/>
        <v>60.834222054879298</v>
      </c>
    </row>
    <row r="34" spans="1:12" x14ac:dyDescent="0.2">
      <c r="A34" s="18">
        <v>25</v>
      </c>
      <c r="B34" s="54">
        <v>0</v>
      </c>
      <c r="C34" s="56">
        <v>1768</v>
      </c>
      <c r="D34" s="56">
        <v>1831</v>
      </c>
      <c r="E34" s="58" t="s">
        <v>38</v>
      </c>
      <c r="F34" s="20">
        <f t="shared" si="3"/>
        <v>0</v>
      </c>
      <c r="G34" s="20">
        <f t="shared" si="0"/>
        <v>0</v>
      </c>
      <c r="H34" s="15">
        <f t="shared" si="6"/>
        <v>99544.625224214935</v>
      </c>
      <c r="I34" s="15">
        <f t="shared" si="4"/>
        <v>0</v>
      </c>
      <c r="J34" s="15">
        <f t="shared" si="1"/>
        <v>99544.625224214935</v>
      </c>
      <c r="K34" s="15">
        <f t="shared" si="2"/>
        <v>5956175.2100354154</v>
      </c>
      <c r="L34" s="22">
        <f t="shared" si="5"/>
        <v>59.834222054879298</v>
      </c>
    </row>
    <row r="35" spans="1:12" x14ac:dyDescent="0.2">
      <c r="A35" s="18">
        <v>26</v>
      </c>
      <c r="B35" s="54">
        <v>1</v>
      </c>
      <c r="C35" s="56">
        <v>1915</v>
      </c>
      <c r="D35" s="56">
        <v>1802</v>
      </c>
      <c r="E35" s="58" t="s">
        <v>179</v>
      </c>
      <c r="F35" s="20">
        <f t="shared" si="3"/>
        <v>5.3806833467850415E-4</v>
      </c>
      <c r="G35" s="20">
        <f t="shared" si="0"/>
        <v>5.3790463338141488E-4</v>
      </c>
      <c r="H35" s="15">
        <f t="shared" si="6"/>
        <v>99544.625224214935</v>
      </c>
      <c r="I35" s="15">
        <f t="shared" si="4"/>
        <v>53.545515136321676</v>
      </c>
      <c r="J35" s="15">
        <f t="shared" si="1"/>
        <v>99514.339880853819</v>
      </c>
      <c r="K35" s="15">
        <f t="shared" si="2"/>
        <v>5856630.5848112004</v>
      </c>
      <c r="L35" s="22">
        <f t="shared" si="5"/>
        <v>58.834222054879298</v>
      </c>
    </row>
    <row r="36" spans="1:12" x14ac:dyDescent="0.2">
      <c r="A36" s="18">
        <v>27</v>
      </c>
      <c r="B36" s="54">
        <v>0</v>
      </c>
      <c r="C36" s="56">
        <v>2031</v>
      </c>
      <c r="D36" s="56">
        <v>1949</v>
      </c>
      <c r="E36" s="58" t="s">
        <v>38</v>
      </c>
      <c r="F36" s="20">
        <f t="shared" si="3"/>
        <v>0</v>
      </c>
      <c r="G36" s="20">
        <f t="shared" si="0"/>
        <v>0</v>
      </c>
      <c r="H36" s="15">
        <f t="shared" si="6"/>
        <v>99491.079709078607</v>
      </c>
      <c r="I36" s="15">
        <f t="shared" si="4"/>
        <v>0</v>
      </c>
      <c r="J36" s="15">
        <f t="shared" si="1"/>
        <v>99491.079709078607</v>
      </c>
      <c r="K36" s="15">
        <f t="shared" si="2"/>
        <v>5757116.2449303465</v>
      </c>
      <c r="L36" s="22">
        <f t="shared" si="5"/>
        <v>57.865652496331357</v>
      </c>
    </row>
    <row r="37" spans="1:12" x14ac:dyDescent="0.2">
      <c r="A37" s="18">
        <v>28</v>
      </c>
      <c r="B37" s="54">
        <v>2</v>
      </c>
      <c r="C37" s="56">
        <v>2210</v>
      </c>
      <c r="D37" s="56">
        <v>2053</v>
      </c>
      <c r="E37" s="58" t="s">
        <v>180</v>
      </c>
      <c r="F37" s="20">
        <f t="shared" si="3"/>
        <v>9.383063570255688E-4</v>
      </c>
      <c r="G37" s="20">
        <f t="shared" si="0"/>
        <v>9.3800455851455339E-4</v>
      </c>
      <c r="H37" s="15">
        <f t="shared" si="6"/>
        <v>99491.079709078607</v>
      </c>
      <c r="I37" s="15">
        <f t="shared" si="4"/>
        <v>93.323086298650523</v>
      </c>
      <c r="J37" s="15">
        <f t="shared" si="1"/>
        <v>99459.079222786793</v>
      </c>
      <c r="K37" s="15">
        <f t="shared" si="2"/>
        <v>5657625.1652212683</v>
      </c>
      <c r="L37" s="22">
        <f t="shared" si="5"/>
        <v>56.865652496331364</v>
      </c>
    </row>
    <row r="38" spans="1:12" x14ac:dyDescent="0.2">
      <c r="A38" s="18">
        <v>29</v>
      </c>
      <c r="B38" s="54">
        <v>0</v>
      </c>
      <c r="C38" s="56">
        <v>2248</v>
      </c>
      <c r="D38" s="56">
        <v>2262</v>
      </c>
      <c r="E38" s="58" t="s">
        <v>38</v>
      </c>
      <c r="F38" s="20">
        <f t="shared" si="3"/>
        <v>0</v>
      </c>
      <c r="G38" s="20">
        <f t="shared" si="0"/>
        <v>0</v>
      </c>
      <c r="H38" s="15">
        <f t="shared" si="6"/>
        <v>99397.756622779954</v>
      </c>
      <c r="I38" s="15">
        <f t="shared" si="4"/>
        <v>0</v>
      </c>
      <c r="J38" s="15">
        <f t="shared" si="1"/>
        <v>99397.756622779954</v>
      </c>
      <c r="K38" s="15">
        <f t="shared" si="2"/>
        <v>5558166.0859984811</v>
      </c>
      <c r="L38" s="22">
        <f t="shared" si="5"/>
        <v>55.918425876471559</v>
      </c>
    </row>
    <row r="39" spans="1:12" x14ac:dyDescent="0.2">
      <c r="A39" s="18">
        <v>30</v>
      </c>
      <c r="B39" s="54">
        <v>0</v>
      </c>
      <c r="C39" s="56">
        <v>2421</v>
      </c>
      <c r="D39" s="56">
        <v>2307</v>
      </c>
      <c r="E39" s="58" t="s">
        <v>38</v>
      </c>
      <c r="F39" s="20">
        <f t="shared" si="3"/>
        <v>0</v>
      </c>
      <c r="G39" s="20">
        <f t="shared" si="0"/>
        <v>0</v>
      </c>
      <c r="H39" s="15">
        <f t="shared" si="6"/>
        <v>99397.756622779954</v>
      </c>
      <c r="I39" s="15">
        <f t="shared" si="4"/>
        <v>0</v>
      </c>
      <c r="J39" s="15">
        <f t="shared" si="1"/>
        <v>99397.756622779954</v>
      </c>
      <c r="K39" s="15">
        <f t="shared" si="2"/>
        <v>5458768.329375701</v>
      </c>
      <c r="L39" s="22">
        <f t="shared" si="5"/>
        <v>54.918425876471559</v>
      </c>
    </row>
    <row r="40" spans="1:12" x14ac:dyDescent="0.2">
      <c r="A40" s="18">
        <v>31</v>
      </c>
      <c r="B40" s="54">
        <v>2</v>
      </c>
      <c r="C40" s="56">
        <v>2547</v>
      </c>
      <c r="D40" s="56">
        <v>2477</v>
      </c>
      <c r="E40" s="58" t="s">
        <v>181</v>
      </c>
      <c r="F40" s="20">
        <f t="shared" si="3"/>
        <v>7.9617834394904463E-4</v>
      </c>
      <c r="G40" s="20">
        <f t="shared" si="0"/>
        <v>7.9586152009550337E-4</v>
      </c>
      <c r="H40" s="15">
        <f t="shared" si="6"/>
        <v>99397.756622779954</v>
      </c>
      <c r="I40" s="15">
        <f t="shared" si="4"/>
        <v>79.106849679888541</v>
      </c>
      <c r="J40" s="15">
        <f t="shared" si="1"/>
        <v>99358.20319794002</v>
      </c>
      <c r="K40" s="15">
        <f t="shared" si="2"/>
        <v>5359370.5727529209</v>
      </c>
      <c r="L40" s="22">
        <f t="shared" si="5"/>
        <v>53.918425876471559</v>
      </c>
    </row>
    <row r="41" spans="1:12" x14ac:dyDescent="0.2">
      <c r="A41" s="18">
        <v>32</v>
      </c>
      <c r="B41" s="54">
        <v>3</v>
      </c>
      <c r="C41" s="56">
        <v>2633</v>
      </c>
      <c r="D41" s="56">
        <v>2611</v>
      </c>
      <c r="E41" s="58" t="s">
        <v>182</v>
      </c>
      <c r="F41" s="20">
        <f t="shared" si="3"/>
        <v>1.1441647597254005E-3</v>
      </c>
      <c r="G41" s="20">
        <f t="shared" si="0"/>
        <v>1.1431867725974014E-3</v>
      </c>
      <c r="H41" s="15">
        <f t="shared" si="6"/>
        <v>99318.649773100071</v>
      </c>
      <c r="I41" s="15">
        <f t="shared" si="4"/>
        <v>113.53976669284191</v>
      </c>
      <c r="J41" s="15">
        <f t="shared" si="1"/>
        <v>99233.756089543822</v>
      </c>
      <c r="K41" s="15">
        <f t="shared" si="2"/>
        <v>5260012.3695549807</v>
      </c>
      <c r="L41" s="22">
        <f t="shared" si="5"/>
        <v>52.960973408033858</v>
      </c>
    </row>
    <row r="42" spans="1:12" x14ac:dyDescent="0.2">
      <c r="A42" s="18">
        <v>33</v>
      </c>
      <c r="B42" s="54">
        <v>0</v>
      </c>
      <c r="C42" s="56">
        <v>2815</v>
      </c>
      <c r="D42" s="56">
        <v>2700</v>
      </c>
      <c r="E42" s="58" t="s">
        <v>38</v>
      </c>
      <c r="F42" s="20">
        <f t="shared" si="3"/>
        <v>0</v>
      </c>
      <c r="G42" s="20">
        <f t="shared" si="0"/>
        <v>0</v>
      </c>
      <c r="H42" s="15">
        <f t="shared" si="6"/>
        <v>99205.110006407223</v>
      </c>
      <c r="I42" s="15">
        <f t="shared" si="4"/>
        <v>0</v>
      </c>
      <c r="J42" s="15">
        <f t="shared" si="1"/>
        <v>99205.110006407223</v>
      </c>
      <c r="K42" s="15">
        <f t="shared" si="2"/>
        <v>5160778.6134654367</v>
      </c>
      <c r="L42" s="22">
        <f t="shared" si="5"/>
        <v>52.021298228812249</v>
      </c>
    </row>
    <row r="43" spans="1:12" x14ac:dyDescent="0.2">
      <c r="A43" s="18">
        <v>34</v>
      </c>
      <c r="B43" s="54">
        <v>1</v>
      </c>
      <c r="C43" s="56">
        <v>2955</v>
      </c>
      <c r="D43" s="56">
        <v>2827</v>
      </c>
      <c r="E43" s="58" t="s">
        <v>183</v>
      </c>
      <c r="F43" s="20">
        <f t="shared" si="3"/>
        <v>3.4590107229332413E-4</v>
      </c>
      <c r="G43" s="20">
        <f t="shared" si="0"/>
        <v>3.4583929733201585E-4</v>
      </c>
      <c r="H43" s="15">
        <f t="shared" si="6"/>
        <v>99205.110006407223</v>
      </c>
      <c r="I43" s="15">
        <f t="shared" si="4"/>
        <v>34.309025536361212</v>
      </c>
      <c r="J43" s="15">
        <f t="shared" si="1"/>
        <v>99187.392825620249</v>
      </c>
      <c r="K43" s="15">
        <f t="shared" si="2"/>
        <v>5061573.5034590298</v>
      </c>
      <c r="L43" s="22">
        <f t="shared" si="5"/>
        <v>51.021298228812256</v>
      </c>
    </row>
    <row r="44" spans="1:12" x14ac:dyDescent="0.2">
      <c r="A44" s="18">
        <v>35</v>
      </c>
      <c r="B44" s="54">
        <v>0</v>
      </c>
      <c r="C44" s="56">
        <v>2914</v>
      </c>
      <c r="D44" s="56">
        <v>2996</v>
      </c>
      <c r="E44" s="58" t="s">
        <v>38</v>
      </c>
      <c r="F44" s="20">
        <f t="shared" si="3"/>
        <v>0</v>
      </c>
      <c r="G44" s="20">
        <f t="shared" si="0"/>
        <v>0</v>
      </c>
      <c r="H44" s="15">
        <f t="shared" si="6"/>
        <v>99170.800980870859</v>
      </c>
      <c r="I44" s="15">
        <f t="shared" si="4"/>
        <v>0</v>
      </c>
      <c r="J44" s="15">
        <f t="shared" si="1"/>
        <v>99170.800980870859</v>
      </c>
      <c r="K44" s="15">
        <f t="shared" si="2"/>
        <v>4962386.1106334096</v>
      </c>
      <c r="L44" s="22">
        <f t="shared" si="5"/>
        <v>50.038782197499934</v>
      </c>
    </row>
    <row r="45" spans="1:12" x14ac:dyDescent="0.2">
      <c r="A45" s="18">
        <v>36</v>
      </c>
      <c r="B45" s="54">
        <v>1</v>
      </c>
      <c r="C45" s="56">
        <v>3258</v>
      </c>
      <c r="D45" s="56">
        <v>2920</v>
      </c>
      <c r="E45" s="58" t="s">
        <v>184</v>
      </c>
      <c r="F45" s="20">
        <f t="shared" si="3"/>
        <v>3.2372936225315638E-4</v>
      </c>
      <c r="G45" s="20">
        <f t="shared" si="0"/>
        <v>3.2369815561322709E-4</v>
      </c>
      <c r="H45" s="15">
        <f t="shared" si="6"/>
        <v>99170.800980870859</v>
      </c>
      <c r="I45" s="15">
        <f t="shared" si="4"/>
        <v>32.101405368194307</v>
      </c>
      <c r="J45" s="15">
        <f t="shared" si="1"/>
        <v>99161.241182352198</v>
      </c>
      <c r="K45" s="15">
        <f t="shared" si="2"/>
        <v>4863215.309652539</v>
      </c>
      <c r="L45" s="22">
        <f t="shared" si="5"/>
        <v>49.038782197499934</v>
      </c>
    </row>
    <row r="46" spans="1:12" x14ac:dyDescent="0.2">
      <c r="A46" s="18">
        <v>37</v>
      </c>
      <c r="B46" s="54">
        <v>4</v>
      </c>
      <c r="C46" s="56">
        <v>3395</v>
      </c>
      <c r="D46" s="56">
        <v>3277</v>
      </c>
      <c r="E46" s="58" t="s">
        <v>185</v>
      </c>
      <c r="F46" s="20">
        <f t="shared" si="3"/>
        <v>1.199040767386091E-3</v>
      </c>
      <c r="G46" s="20">
        <f t="shared" si="0"/>
        <v>1.1980624933357771E-3</v>
      </c>
      <c r="H46" s="15">
        <f t="shared" si="6"/>
        <v>99138.699575502658</v>
      </c>
      <c r="I46" s="15">
        <f t="shared" si="4"/>
        <v>118.77435759949327</v>
      </c>
      <c r="J46" s="15">
        <f t="shared" si="1"/>
        <v>99057.814237977393</v>
      </c>
      <c r="K46" s="15">
        <f t="shared" si="2"/>
        <v>4764054.0684701866</v>
      </c>
      <c r="L46" s="22">
        <f t="shared" si="5"/>
        <v>48.054433726376942</v>
      </c>
    </row>
    <row r="47" spans="1:12" x14ac:dyDescent="0.2">
      <c r="A47" s="18">
        <v>38</v>
      </c>
      <c r="B47" s="54">
        <v>2</v>
      </c>
      <c r="C47" s="56">
        <v>3298</v>
      </c>
      <c r="D47" s="56">
        <v>3403</v>
      </c>
      <c r="E47" s="58" t="s">
        <v>186</v>
      </c>
      <c r="F47" s="20">
        <f t="shared" si="3"/>
        <v>5.9692583196537831E-4</v>
      </c>
      <c r="G47" s="20">
        <f t="shared" si="0"/>
        <v>5.9674042477773654E-4</v>
      </c>
      <c r="H47" s="15">
        <f t="shared" si="6"/>
        <v>99019.925217903161</v>
      </c>
      <c r="I47" s="15">
        <f t="shared" si="4"/>
        <v>59.089192235991241</v>
      </c>
      <c r="J47" s="15">
        <f t="shared" si="1"/>
        <v>98989.169293344326</v>
      </c>
      <c r="K47" s="15">
        <f t="shared" si="2"/>
        <v>4664996.2542322092</v>
      </c>
      <c r="L47" s="22">
        <f t="shared" si="5"/>
        <v>47.111692358547259</v>
      </c>
    </row>
    <row r="48" spans="1:12" x14ac:dyDescent="0.2">
      <c r="A48" s="18">
        <v>39</v>
      </c>
      <c r="B48" s="54">
        <v>1</v>
      </c>
      <c r="C48" s="56">
        <v>3457</v>
      </c>
      <c r="D48" s="56">
        <v>3307</v>
      </c>
      <c r="E48" s="58" t="s">
        <v>187</v>
      </c>
      <c r="F48" s="20">
        <f t="shared" si="3"/>
        <v>2.9568302779420464E-4</v>
      </c>
      <c r="G48" s="20">
        <f t="shared" si="0"/>
        <v>2.9559920767588377E-4</v>
      </c>
      <c r="H48" s="15">
        <f t="shared" si="6"/>
        <v>98960.836025667173</v>
      </c>
      <c r="I48" s="15">
        <f t="shared" si="4"/>
        <v>29.25274472013027</v>
      </c>
      <c r="J48" s="15">
        <f t="shared" si="1"/>
        <v>98932.782643480576</v>
      </c>
      <c r="K48" s="15">
        <f t="shared" si="2"/>
        <v>4566007.0849388652</v>
      </c>
      <c r="L48" s="22">
        <f t="shared" si="5"/>
        <v>46.139536288422157</v>
      </c>
    </row>
    <row r="49" spans="1:12" x14ac:dyDescent="0.2">
      <c r="A49" s="18">
        <v>40</v>
      </c>
      <c r="B49" s="54">
        <v>3</v>
      </c>
      <c r="C49" s="56">
        <v>3653</v>
      </c>
      <c r="D49" s="56">
        <v>3451</v>
      </c>
      <c r="E49" s="58" t="s">
        <v>188</v>
      </c>
      <c r="F49" s="20">
        <f t="shared" si="3"/>
        <v>8.4459459459459464E-4</v>
      </c>
      <c r="G49" s="20">
        <f t="shared" si="0"/>
        <v>8.4431662616479808E-4</v>
      </c>
      <c r="H49" s="15">
        <f t="shared" si="6"/>
        <v>98931.583280947045</v>
      </c>
      <c r="I49" s="15">
        <f t="shared" si="4"/>
        <v>83.529580616910948</v>
      </c>
      <c r="J49" s="15">
        <f t="shared" si="1"/>
        <v>98899.023450422566</v>
      </c>
      <c r="K49" s="15">
        <f t="shared" si="2"/>
        <v>4467074.3022953849</v>
      </c>
      <c r="L49" s="22">
        <f t="shared" si="5"/>
        <v>45.153167008454076</v>
      </c>
    </row>
    <row r="50" spans="1:12" x14ac:dyDescent="0.2">
      <c r="A50" s="18">
        <v>41</v>
      </c>
      <c r="B50" s="54">
        <v>4</v>
      </c>
      <c r="C50" s="56">
        <v>3505</v>
      </c>
      <c r="D50" s="56">
        <v>3640</v>
      </c>
      <c r="E50" s="58" t="s">
        <v>189</v>
      </c>
      <c r="F50" s="20">
        <f t="shared" si="3"/>
        <v>1.1196641007697691E-3</v>
      </c>
      <c r="G50" s="20">
        <f t="shared" si="0"/>
        <v>1.1191462078346279E-3</v>
      </c>
      <c r="H50" s="15">
        <f t="shared" si="6"/>
        <v>98848.053700330129</v>
      </c>
      <c r="I50" s="15">
        <f t="shared" si="4"/>
        <v>110.62542445055811</v>
      </c>
      <c r="J50" s="15">
        <f t="shared" si="1"/>
        <v>98802.332212404712</v>
      </c>
      <c r="K50" s="15">
        <f t="shared" si="2"/>
        <v>4368175.2788449628</v>
      </c>
      <c r="L50" s="22">
        <f t="shared" si="5"/>
        <v>44.190807156280648</v>
      </c>
    </row>
    <row r="51" spans="1:12" x14ac:dyDescent="0.2">
      <c r="A51" s="18">
        <v>42</v>
      </c>
      <c r="B51" s="54">
        <v>0</v>
      </c>
      <c r="C51" s="56">
        <v>3456</v>
      </c>
      <c r="D51" s="56">
        <v>3499</v>
      </c>
      <c r="E51" s="58" t="s">
        <v>38</v>
      </c>
      <c r="F51" s="20">
        <f t="shared" si="3"/>
        <v>0</v>
      </c>
      <c r="G51" s="20">
        <f t="shared" si="0"/>
        <v>0</v>
      </c>
      <c r="H51" s="15">
        <f t="shared" si="6"/>
        <v>98737.428275879574</v>
      </c>
      <c r="I51" s="15">
        <f t="shared" si="4"/>
        <v>0</v>
      </c>
      <c r="J51" s="15">
        <f t="shared" si="1"/>
        <v>98737.428275879574</v>
      </c>
      <c r="K51" s="15">
        <f t="shared" si="2"/>
        <v>4269372.9466325585</v>
      </c>
      <c r="L51" s="22">
        <f t="shared" si="5"/>
        <v>43.239661202270931</v>
      </c>
    </row>
    <row r="52" spans="1:12" x14ac:dyDescent="0.2">
      <c r="A52" s="18">
        <v>43</v>
      </c>
      <c r="B52" s="54">
        <v>1</v>
      </c>
      <c r="C52" s="56">
        <v>3263</v>
      </c>
      <c r="D52" s="56">
        <v>3481</v>
      </c>
      <c r="E52" s="58" t="s">
        <v>190</v>
      </c>
      <c r="F52" s="20">
        <f t="shared" si="3"/>
        <v>2.9655990510083039E-4</v>
      </c>
      <c r="G52" s="20">
        <f t="shared" si="0"/>
        <v>2.965591839308102E-4</v>
      </c>
      <c r="H52" s="15">
        <f t="shared" si="6"/>
        <v>98737.428275879574</v>
      </c>
      <c r="I52" s="15">
        <f t="shared" si="4"/>
        <v>29.281491152921753</v>
      </c>
      <c r="J52" s="15">
        <f t="shared" si="1"/>
        <v>98737.188167652115</v>
      </c>
      <c r="K52" s="15">
        <f t="shared" si="2"/>
        <v>4170635.5183566785</v>
      </c>
      <c r="L52" s="22">
        <f t="shared" si="5"/>
        <v>42.239661202270923</v>
      </c>
    </row>
    <row r="53" spans="1:12" x14ac:dyDescent="0.2">
      <c r="A53" s="18">
        <v>44</v>
      </c>
      <c r="B53" s="54">
        <v>2</v>
      </c>
      <c r="C53" s="56">
        <v>3385</v>
      </c>
      <c r="D53" s="56">
        <v>3252</v>
      </c>
      <c r="E53" s="58" t="s">
        <v>191</v>
      </c>
      <c r="F53" s="20">
        <f t="shared" si="3"/>
        <v>6.0268193460901007E-4</v>
      </c>
      <c r="G53" s="20">
        <f t="shared" si="0"/>
        <v>6.0253907556285884E-4</v>
      </c>
      <c r="H53" s="15">
        <f t="shared" si="6"/>
        <v>98708.146784726647</v>
      </c>
      <c r="I53" s="15">
        <f t="shared" si="4"/>
        <v>59.475515514192168</v>
      </c>
      <c r="J53" s="15">
        <f t="shared" si="1"/>
        <v>98684.749116923369</v>
      </c>
      <c r="K53" s="15">
        <f t="shared" si="2"/>
        <v>4071898.3301890264</v>
      </c>
      <c r="L53" s="22">
        <f t="shared" si="5"/>
        <v>41.251897263044164</v>
      </c>
    </row>
    <row r="54" spans="1:12" x14ac:dyDescent="0.2">
      <c r="A54" s="18">
        <v>45</v>
      </c>
      <c r="B54" s="54">
        <v>4</v>
      </c>
      <c r="C54" s="56">
        <v>2970</v>
      </c>
      <c r="D54" s="56">
        <v>3373</v>
      </c>
      <c r="E54" s="58" t="s">
        <v>192</v>
      </c>
      <c r="F54" s="20">
        <f t="shared" si="3"/>
        <v>1.2612328551158758E-3</v>
      </c>
      <c r="G54" s="20">
        <f t="shared" si="0"/>
        <v>1.2603283911656023E-3</v>
      </c>
      <c r="H54" s="15">
        <f t="shared" si="6"/>
        <v>98648.671269212457</v>
      </c>
      <c r="I54" s="15">
        <f t="shared" si="4"/>
        <v>124.32972115135091</v>
      </c>
      <c r="J54" s="15">
        <f t="shared" si="1"/>
        <v>98577.927657877328</v>
      </c>
      <c r="K54" s="15">
        <f t="shared" si="2"/>
        <v>3973213.5810721032</v>
      </c>
      <c r="L54" s="22">
        <f t="shared" si="5"/>
        <v>40.276402408190513</v>
      </c>
    </row>
    <row r="55" spans="1:12" x14ac:dyDescent="0.2">
      <c r="A55" s="18">
        <v>46</v>
      </c>
      <c r="B55" s="54">
        <v>4</v>
      </c>
      <c r="C55" s="56">
        <v>2886</v>
      </c>
      <c r="D55" s="56">
        <v>2946</v>
      </c>
      <c r="E55" s="58" t="s">
        <v>193</v>
      </c>
      <c r="F55" s="20">
        <f t="shared" si="3"/>
        <v>1.3717421124828531E-3</v>
      </c>
      <c r="G55" s="20">
        <f t="shared" si="0"/>
        <v>1.3708096234673834E-3</v>
      </c>
      <c r="H55" s="15">
        <f t="shared" si="6"/>
        <v>98524.3415480611</v>
      </c>
      <c r="I55" s="15">
        <f t="shared" si="4"/>
        <v>135.0581155398695</v>
      </c>
      <c r="J55" s="15">
        <f t="shared" si="1"/>
        <v>98457.366228564875</v>
      </c>
      <c r="K55" s="15">
        <f t="shared" si="2"/>
        <v>3874635.6534142261</v>
      </c>
      <c r="L55" s="22">
        <f t="shared" si="5"/>
        <v>39.326684071510819</v>
      </c>
    </row>
    <row r="56" spans="1:12" x14ac:dyDescent="0.2">
      <c r="A56" s="18">
        <v>47</v>
      </c>
      <c r="B56" s="54">
        <v>5</v>
      </c>
      <c r="C56" s="56">
        <v>2761</v>
      </c>
      <c r="D56" s="56">
        <v>2895</v>
      </c>
      <c r="E56" s="58" t="s">
        <v>194</v>
      </c>
      <c r="F56" s="20">
        <f t="shared" si="3"/>
        <v>1.7680339462517679E-3</v>
      </c>
      <c r="G56" s="20">
        <f t="shared" si="0"/>
        <v>1.7671937793365211E-3</v>
      </c>
      <c r="H56" s="15">
        <f t="shared" si="6"/>
        <v>98389.283432521232</v>
      </c>
      <c r="I56" s="15">
        <f t="shared" si="4"/>
        <v>173.87292963532937</v>
      </c>
      <c r="J56" s="15">
        <f t="shared" si="1"/>
        <v>98342.529001742296</v>
      </c>
      <c r="K56" s="15">
        <f t="shared" si="2"/>
        <v>3776178.287185661</v>
      </c>
      <c r="L56" s="22">
        <f t="shared" si="5"/>
        <v>38.37997549576113</v>
      </c>
    </row>
    <row r="57" spans="1:12" x14ac:dyDescent="0.2">
      <c r="A57" s="18">
        <v>48</v>
      </c>
      <c r="B57" s="54">
        <v>7</v>
      </c>
      <c r="C57" s="56">
        <v>2637</v>
      </c>
      <c r="D57" s="56">
        <v>2765</v>
      </c>
      <c r="E57" s="58" t="s">
        <v>195</v>
      </c>
      <c r="F57" s="20">
        <f t="shared" si="3"/>
        <v>2.5916327286190301E-3</v>
      </c>
      <c r="G57" s="20">
        <f t="shared" si="0"/>
        <v>2.5892726655404319E-3</v>
      </c>
      <c r="H57" s="15">
        <f t="shared" si="6"/>
        <v>98215.410502885905</v>
      </c>
      <c r="I57" s="15">
        <f t="shared" si="4"/>
        <v>254.30647774995512</v>
      </c>
      <c r="J57" s="15">
        <f t="shared" si="1"/>
        <v>98125.970914661244</v>
      </c>
      <c r="K57" s="15">
        <f t="shared" si="2"/>
        <v>3677835.7581839189</v>
      </c>
      <c r="L57" s="22">
        <f t="shared" si="5"/>
        <v>37.446626138938264</v>
      </c>
    </row>
    <row r="58" spans="1:12" x14ac:dyDescent="0.2">
      <c r="A58" s="18">
        <v>49</v>
      </c>
      <c r="B58" s="54">
        <v>2</v>
      </c>
      <c r="C58" s="56">
        <v>2446</v>
      </c>
      <c r="D58" s="56">
        <v>2614</v>
      </c>
      <c r="E58" s="58" t="s">
        <v>196</v>
      </c>
      <c r="F58" s="20">
        <f t="shared" si="3"/>
        <v>7.9051383399209485E-4</v>
      </c>
      <c r="G58" s="20">
        <f t="shared" si="0"/>
        <v>7.9019382111102359E-4</v>
      </c>
      <c r="H58" s="15">
        <f t="shared" si="6"/>
        <v>97961.104025135952</v>
      </c>
      <c r="I58" s="15">
        <f t="shared" si="4"/>
        <v>77.408259109876653</v>
      </c>
      <c r="J58" s="15">
        <f t="shared" si="1"/>
        <v>97921.447773993961</v>
      </c>
      <c r="K58" s="15">
        <f t="shared" si="2"/>
        <v>3579709.7872692575</v>
      </c>
      <c r="L58" s="22">
        <f t="shared" si="5"/>
        <v>36.542154387630582</v>
      </c>
    </row>
    <row r="59" spans="1:12" x14ac:dyDescent="0.2">
      <c r="A59" s="18">
        <v>50</v>
      </c>
      <c r="B59" s="54">
        <v>6</v>
      </c>
      <c r="C59" s="56">
        <v>2317</v>
      </c>
      <c r="D59" s="56">
        <v>2443</v>
      </c>
      <c r="E59" s="58" t="s">
        <v>197</v>
      </c>
      <c r="F59" s="20">
        <f t="shared" si="3"/>
        <v>2.5210084033613447E-3</v>
      </c>
      <c r="G59" s="20">
        <f t="shared" si="0"/>
        <v>2.5170006614677744E-3</v>
      </c>
      <c r="H59" s="15">
        <f t="shared" si="6"/>
        <v>97883.695766026081</v>
      </c>
      <c r="I59" s="15">
        <f t="shared" si="4"/>
        <v>246.37332698999802</v>
      </c>
      <c r="J59" s="15">
        <f t="shared" si="1"/>
        <v>97728.086372699196</v>
      </c>
      <c r="K59" s="15">
        <f t="shared" si="2"/>
        <v>3481788.3394952635</v>
      </c>
      <c r="L59" s="22">
        <f t="shared" si="5"/>
        <v>35.570666925142177</v>
      </c>
    </row>
    <row r="60" spans="1:12" x14ac:dyDescent="0.2">
      <c r="A60" s="18">
        <v>51</v>
      </c>
      <c r="B60" s="54">
        <v>7</v>
      </c>
      <c r="C60" s="56">
        <v>2292</v>
      </c>
      <c r="D60" s="56">
        <v>2314</v>
      </c>
      <c r="E60" s="58" t="s">
        <v>198</v>
      </c>
      <c r="F60" s="20">
        <f t="shared" si="3"/>
        <v>3.0395136778115501E-3</v>
      </c>
      <c r="G60" s="20">
        <f t="shared" si="0"/>
        <v>3.0342687275824432E-3</v>
      </c>
      <c r="H60" s="15">
        <f t="shared" si="6"/>
        <v>97637.322439036085</v>
      </c>
      <c r="I60" s="15">
        <f t="shared" si="4"/>
        <v>296.25787412165073</v>
      </c>
      <c r="J60" s="15">
        <f t="shared" si="1"/>
        <v>97468.8405860231</v>
      </c>
      <c r="K60" s="15">
        <f t="shared" si="2"/>
        <v>3384060.2531225644</v>
      </c>
      <c r="L60" s="22">
        <f t="shared" si="5"/>
        <v>34.659494633679074</v>
      </c>
    </row>
    <row r="61" spans="1:12" x14ac:dyDescent="0.2">
      <c r="A61" s="18">
        <v>52</v>
      </c>
      <c r="B61" s="54">
        <v>3</v>
      </c>
      <c r="C61" s="56">
        <v>2259</v>
      </c>
      <c r="D61" s="56">
        <v>2261</v>
      </c>
      <c r="E61" s="58" t="s">
        <v>199</v>
      </c>
      <c r="F61" s="20">
        <f t="shared" si="3"/>
        <v>1.3274336283185841E-3</v>
      </c>
      <c r="G61" s="20">
        <f t="shared" si="0"/>
        <v>1.3265500051425922E-3</v>
      </c>
      <c r="H61" s="15">
        <f t="shared" si="6"/>
        <v>97341.064564914428</v>
      </c>
      <c r="I61" s="15">
        <f t="shared" si="4"/>
        <v>129.12778969917264</v>
      </c>
      <c r="J61" s="15">
        <f t="shared" si="1"/>
        <v>97276.268240043384</v>
      </c>
      <c r="K61" s="15">
        <f t="shared" si="2"/>
        <v>3286591.4125365415</v>
      </c>
      <c r="L61" s="22">
        <f t="shared" si="5"/>
        <v>33.76366826504956</v>
      </c>
    </row>
    <row r="62" spans="1:12" x14ac:dyDescent="0.2">
      <c r="A62" s="18">
        <v>53</v>
      </c>
      <c r="B62" s="54">
        <v>2</v>
      </c>
      <c r="C62" s="56">
        <v>2117</v>
      </c>
      <c r="D62" s="56">
        <v>2241</v>
      </c>
      <c r="E62" s="58" t="s">
        <v>200</v>
      </c>
      <c r="F62" s="20">
        <f t="shared" si="3"/>
        <v>9.1785222579164757E-4</v>
      </c>
      <c r="G62" s="20">
        <f t="shared" si="0"/>
        <v>9.1756689154396038E-4</v>
      </c>
      <c r="H62" s="15">
        <f t="shared" si="6"/>
        <v>97211.936775215261</v>
      </c>
      <c r="I62" s="15">
        <f t="shared" si="4"/>
        <v>89.198454647802279</v>
      </c>
      <c r="J62" s="15">
        <f t="shared" si="1"/>
        <v>97181.716338780578</v>
      </c>
      <c r="K62" s="15">
        <f t="shared" si="2"/>
        <v>3189315.144296498</v>
      </c>
      <c r="L62" s="22">
        <f t="shared" si="5"/>
        <v>32.80785518831091</v>
      </c>
    </row>
    <row r="63" spans="1:12" x14ac:dyDescent="0.2">
      <c r="A63" s="18">
        <v>54</v>
      </c>
      <c r="B63" s="54">
        <v>4</v>
      </c>
      <c r="C63" s="56">
        <v>2139</v>
      </c>
      <c r="D63" s="56">
        <v>2123</v>
      </c>
      <c r="E63" s="58" t="s">
        <v>201</v>
      </c>
      <c r="F63" s="20">
        <f t="shared" si="3"/>
        <v>1.8770530267480056E-3</v>
      </c>
      <c r="G63" s="20">
        <f t="shared" si="0"/>
        <v>1.8752810577485298E-3</v>
      </c>
      <c r="H63" s="15">
        <f t="shared" si="6"/>
        <v>97122.738320567456</v>
      </c>
      <c r="I63" s="15">
        <f t="shared" si="4"/>
        <v>182.1324314492274</v>
      </c>
      <c r="J63" s="15">
        <f t="shared" si="1"/>
        <v>97031.052854575915</v>
      </c>
      <c r="K63" s="15">
        <f t="shared" si="2"/>
        <v>3092133.4279577173</v>
      </c>
      <c r="L63" s="22">
        <f t="shared" si="5"/>
        <v>31.837378984843795</v>
      </c>
    </row>
    <row r="64" spans="1:12" x14ac:dyDescent="0.2">
      <c r="A64" s="18">
        <v>55</v>
      </c>
      <c r="B64" s="54">
        <v>7</v>
      </c>
      <c r="C64" s="56">
        <v>2063</v>
      </c>
      <c r="D64" s="56">
        <v>2126</v>
      </c>
      <c r="E64" s="58" t="s">
        <v>202</v>
      </c>
      <c r="F64" s="20">
        <f t="shared" si="3"/>
        <v>3.3420864168059203E-3</v>
      </c>
      <c r="G64" s="20">
        <f t="shared" si="0"/>
        <v>3.3346173197927546E-3</v>
      </c>
      <c r="H64" s="15">
        <f t="shared" si="6"/>
        <v>96940.605889118233</v>
      </c>
      <c r="I64" s="15">
        <f t="shared" si="4"/>
        <v>323.25982338905715</v>
      </c>
      <c r="J64" s="15">
        <f t="shared" si="1"/>
        <v>96723.957155482887</v>
      </c>
      <c r="K64" s="15">
        <f t="shared" si="2"/>
        <v>2995102.3751031416</v>
      </c>
      <c r="L64" s="22">
        <f t="shared" si="5"/>
        <v>30.896262176543168</v>
      </c>
    </row>
    <row r="65" spans="1:12" x14ac:dyDescent="0.2">
      <c r="A65" s="18">
        <v>56</v>
      </c>
      <c r="B65" s="54">
        <v>5</v>
      </c>
      <c r="C65" s="56">
        <v>1987</v>
      </c>
      <c r="D65" s="56">
        <v>2067</v>
      </c>
      <c r="E65" s="58" t="s">
        <v>203</v>
      </c>
      <c r="F65" s="20">
        <f t="shared" si="3"/>
        <v>2.4666995559940799E-3</v>
      </c>
      <c r="G65" s="20">
        <f t="shared" si="0"/>
        <v>2.4642116383237151E-3</v>
      </c>
      <c r="H65" s="15">
        <f t="shared" si="6"/>
        <v>96617.346065729173</v>
      </c>
      <c r="I65" s="15">
        <f t="shared" si="4"/>
        <v>238.08558863911983</v>
      </c>
      <c r="J65" s="15">
        <f t="shared" si="1"/>
        <v>96519.897634299181</v>
      </c>
      <c r="K65" s="15">
        <f t="shared" si="2"/>
        <v>2898378.4179476588</v>
      </c>
      <c r="L65" s="22">
        <f t="shared" si="5"/>
        <v>29.998530656967954</v>
      </c>
    </row>
    <row r="66" spans="1:12" x14ac:dyDescent="0.2">
      <c r="A66" s="18">
        <v>57</v>
      </c>
      <c r="B66" s="54">
        <v>3</v>
      </c>
      <c r="C66" s="56">
        <v>1900</v>
      </c>
      <c r="D66" s="56">
        <v>1984</v>
      </c>
      <c r="E66" s="58" t="s">
        <v>204</v>
      </c>
      <c r="F66" s="20">
        <f t="shared" si="3"/>
        <v>1.544799176107106E-3</v>
      </c>
      <c r="G66" s="20">
        <f t="shared" si="0"/>
        <v>1.5435049210023892E-3</v>
      </c>
      <c r="H66" s="15">
        <f t="shared" si="6"/>
        <v>96379.260477090051</v>
      </c>
      <c r="I66" s="15">
        <f t="shared" si="4"/>
        <v>148.76186282895958</v>
      </c>
      <c r="J66" s="15">
        <f t="shared" si="1"/>
        <v>96298.512537946488</v>
      </c>
      <c r="K66" s="15">
        <f t="shared" si="2"/>
        <v>2801858.5203133598</v>
      </c>
      <c r="L66" s="22">
        <f t="shared" si="5"/>
        <v>29.071176790979621</v>
      </c>
    </row>
    <row r="67" spans="1:12" x14ac:dyDescent="0.2">
      <c r="A67" s="18">
        <v>58</v>
      </c>
      <c r="B67" s="54">
        <v>3</v>
      </c>
      <c r="C67" s="56">
        <v>1939</v>
      </c>
      <c r="D67" s="56">
        <v>1885</v>
      </c>
      <c r="E67" s="58" t="s">
        <v>205</v>
      </c>
      <c r="F67" s="20">
        <f t="shared" si="3"/>
        <v>1.5690376569037657E-3</v>
      </c>
      <c r="G67" s="20">
        <f t="shared" si="0"/>
        <v>1.5678010456292293E-3</v>
      </c>
      <c r="H67" s="15">
        <f t="shared" si="6"/>
        <v>96230.498614261087</v>
      </c>
      <c r="I67" s="15">
        <f t="shared" si="4"/>
        <v>150.87027634886064</v>
      </c>
      <c r="J67" s="15">
        <f t="shared" si="1"/>
        <v>96154.656126340516</v>
      </c>
      <c r="K67" s="15">
        <f t="shared" si="2"/>
        <v>2705560.0077754133</v>
      </c>
      <c r="L67" s="22">
        <f t="shared" si="5"/>
        <v>28.1154108805008</v>
      </c>
    </row>
    <row r="68" spans="1:12" x14ac:dyDescent="0.2">
      <c r="A68" s="18">
        <v>59</v>
      </c>
      <c r="B68" s="54">
        <v>13</v>
      </c>
      <c r="C68" s="56">
        <v>1796</v>
      </c>
      <c r="D68" s="56">
        <v>1919</v>
      </c>
      <c r="E68" s="58" t="s">
        <v>206</v>
      </c>
      <c r="F68" s="20">
        <f t="shared" si="3"/>
        <v>6.9986541049798113E-3</v>
      </c>
      <c r="G68" s="20">
        <f t="shared" si="0"/>
        <v>6.9711616448831278E-3</v>
      </c>
      <c r="H68" s="15">
        <f t="shared" si="6"/>
        <v>96079.628337912232</v>
      </c>
      <c r="I68" s="15">
        <f t="shared" si="4"/>
        <v>669.78661992387981</v>
      </c>
      <c r="J68" s="15">
        <f t="shared" si="1"/>
        <v>95702.203577585125</v>
      </c>
      <c r="K68" s="15">
        <f t="shared" si="2"/>
        <v>2609405.351649073</v>
      </c>
      <c r="L68" s="22">
        <f t="shared" si="5"/>
        <v>27.158778575535173</v>
      </c>
    </row>
    <row r="69" spans="1:12" x14ac:dyDescent="0.2">
      <c r="A69" s="18">
        <v>60</v>
      </c>
      <c r="B69" s="54">
        <v>8</v>
      </c>
      <c r="C69" s="56">
        <v>1776</v>
      </c>
      <c r="D69" s="56">
        <v>1787</v>
      </c>
      <c r="E69" s="58" t="s">
        <v>207</v>
      </c>
      <c r="F69" s="20">
        <f t="shared" si="3"/>
        <v>4.4905978108335676E-3</v>
      </c>
      <c r="G69" s="20">
        <f t="shared" si="0"/>
        <v>4.4793114044164228E-3</v>
      </c>
      <c r="H69" s="15">
        <f t="shared" si="6"/>
        <v>95409.841717988355</v>
      </c>
      <c r="I69" s="15">
        <f t="shared" si="4"/>
        <v>427.37039210095099</v>
      </c>
      <c r="J69" s="15">
        <f t="shared" si="1"/>
        <v>95170.044190980509</v>
      </c>
      <c r="K69" s="15">
        <f t="shared" si="2"/>
        <v>2513703.1480714879</v>
      </c>
      <c r="L69" s="22">
        <f t="shared" si="5"/>
        <v>26.346371640584746</v>
      </c>
    </row>
    <row r="70" spans="1:12" x14ac:dyDescent="0.2">
      <c r="A70" s="18">
        <v>61</v>
      </c>
      <c r="B70" s="54">
        <v>9</v>
      </c>
      <c r="C70" s="56">
        <v>1621</v>
      </c>
      <c r="D70" s="56">
        <v>1754</v>
      </c>
      <c r="E70" s="58" t="s">
        <v>138</v>
      </c>
      <c r="F70" s="20">
        <f t="shared" si="3"/>
        <v>5.3333333333333332E-3</v>
      </c>
      <c r="G70" s="20">
        <f t="shared" si="0"/>
        <v>5.3207734701978147E-3</v>
      </c>
      <c r="H70" s="15">
        <f t="shared" si="6"/>
        <v>94982.471325887396</v>
      </c>
      <c r="I70" s="15">
        <f t="shared" si="4"/>
        <v>505.38021356460632</v>
      </c>
      <c r="J70" s="15">
        <f t="shared" si="1"/>
        <v>94758.790043363697</v>
      </c>
      <c r="K70" s="15">
        <f t="shared" si="2"/>
        <v>2418533.1038805074</v>
      </c>
      <c r="L70" s="22">
        <f t="shared" si="5"/>
        <v>25.462941426133835</v>
      </c>
    </row>
    <row r="71" spans="1:12" x14ac:dyDescent="0.2">
      <c r="A71" s="18">
        <v>62</v>
      </c>
      <c r="B71" s="54">
        <v>7</v>
      </c>
      <c r="C71" s="56">
        <v>1837</v>
      </c>
      <c r="D71" s="56">
        <v>1612</v>
      </c>
      <c r="E71" s="58" t="s">
        <v>208</v>
      </c>
      <c r="F71" s="20">
        <f t="shared" si="3"/>
        <v>4.059147579008408E-3</v>
      </c>
      <c r="G71" s="20">
        <f t="shared" si="0"/>
        <v>4.0525659487082935E-3</v>
      </c>
      <c r="H71" s="15">
        <f t="shared" si="6"/>
        <v>94477.091112322785</v>
      </c>
      <c r="I71" s="15">
        <f t="shared" si="4"/>
        <v>382.87464237481026</v>
      </c>
      <c r="J71" s="15">
        <f t="shared" si="1"/>
        <v>94323.902967908623</v>
      </c>
      <c r="K71" s="15">
        <f t="shared" si="2"/>
        <v>2323774.3138371436</v>
      </c>
      <c r="L71" s="22">
        <f t="shared" si="5"/>
        <v>24.596167033492105</v>
      </c>
    </row>
    <row r="72" spans="1:12" x14ac:dyDescent="0.2">
      <c r="A72" s="18">
        <v>63</v>
      </c>
      <c r="B72" s="54">
        <v>8</v>
      </c>
      <c r="C72" s="56">
        <v>1830</v>
      </c>
      <c r="D72" s="56">
        <v>1828</v>
      </c>
      <c r="E72" s="58" t="s">
        <v>209</v>
      </c>
      <c r="F72" s="20">
        <f t="shared" si="3"/>
        <v>4.3739748496446143E-3</v>
      </c>
      <c r="G72" s="20">
        <f t="shared" si="0"/>
        <v>4.3648394721163145E-3</v>
      </c>
      <c r="H72" s="15">
        <f t="shared" si="6"/>
        <v>94094.216469947976</v>
      </c>
      <c r="I72" s="15">
        <f t="shared" si="4"/>
        <v>410.70615014588594</v>
      </c>
      <c r="J72" s="15">
        <f t="shared" si="1"/>
        <v>93897.693577103171</v>
      </c>
      <c r="K72" s="15">
        <f t="shared" si="2"/>
        <v>2229450.4108692352</v>
      </c>
      <c r="L72" s="22">
        <f t="shared" si="5"/>
        <v>23.693809189444519</v>
      </c>
    </row>
    <row r="73" spans="1:12" x14ac:dyDescent="0.2">
      <c r="A73" s="18">
        <v>64</v>
      </c>
      <c r="B73" s="54">
        <v>15</v>
      </c>
      <c r="C73" s="56">
        <v>1879</v>
      </c>
      <c r="D73" s="56">
        <v>1804</v>
      </c>
      <c r="E73" s="58" t="s">
        <v>204</v>
      </c>
      <c r="F73" s="20">
        <f t="shared" si="3"/>
        <v>8.1455335324463751E-3</v>
      </c>
      <c r="G73" s="20">
        <f t="shared" ref="G73:G108" si="7">F73/((1+(1-E73)*F73))</f>
        <v>8.1096774402830384E-3</v>
      </c>
      <c r="H73" s="15">
        <f t="shared" si="6"/>
        <v>93683.510319802095</v>
      </c>
      <c r="I73" s="15">
        <f t="shared" si="4"/>
        <v>759.74305016702226</v>
      </c>
      <c r="J73" s="15">
        <f t="shared" ref="J73:J108" si="8">H74+I73*E73</f>
        <v>93271.121792171441</v>
      </c>
      <c r="K73" s="15">
        <f t="shared" ref="K73:K97" si="9">K74+J73</f>
        <v>2135552.7172921319</v>
      </c>
      <c r="L73" s="22">
        <f t="shared" si="5"/>
        <v>22.795396009416347</v>
      </c>
    </row>
    <row r="74" spans="1:12" x14ac:dyDescent="0.2">
      <c r="A74" s="18">
        <v>65</v>
      </c>
      <c r="B74" s="54">
        <v>13</v>
      </c>
      <c r="C74" s="56">
        <v>1834</v>
      </c>
      <c r="D74" s="56">
        <v>1856</v>
      </c>
      <c r="E74" s="58" t="s">
        <v>210</v>
      </c>
      <c r="F74" s="20">
        <f t="shared" ref="F74:F108" si="10">B74/((C74+D74)/2)</f>
        <v>7.046070460704607E-3</v>
      </c>
      <c r="G74" s="20">
        <f t="shared" si="7"/>
        <v>7.0247225383197253E-3</v>
      </c>
      <c r="H74" s="15">
        <f t="shared" si="6"/>
        <v>92923.767269635078</v>
      </c>
      <c r="I74" s="15">
        <f t="shared" ref="I74:I108" si="11">H74*G74</f>
        <v>652.76368228458239</v>
      </c>
      <c r="J74" s="15">
        <f t="shared" si="8"/>
        <v>92642.230293465735</v>
      </c>
      <c r="K74" s="15">
        <f t="shared" si="9"/>
        <v>2042281.5954999602</v>
      </c>
      <c r="L74" s="22">
        <f t="shared" ref="L74:L108" si="12">K74/H74</f>
        <v>21.978032698286022</v>
      </c>
    </row>
    <row r="75" spans="1:12" x14ac:dyDescent="0.2">
      <c r="A75" s="18">
        <v>66</v>
      </c>
      <c r="B75" s="54">
        <v>12</v>
      </c>
      <c r="C75" s="56">
        <v>2171</v>
      </c>
      <c r="D75" s="56">
        <v>1843</v>
      </c>
      <c r="E75" s="58" t="s">
        <v>159</v>
      </c>
      <c r="F75" s="20">
        <f t="shared" si="10"/>
        <v>5.9790732436472349E-3</v>
      </c>
      <c r="G75" s="20">
        <f t="shared" si="7"/>
        <v>5.9616889941855652E-3</v>
      </c>
      <c r="H75" s="15">
        <f t="shared" ref="H75:H108" si="13">H74-I74</f>
        <v>92271.003587350497</v>
      </c>
      <c r="I75" s="15">
        <f t="shared" si="11"/>
        <v>550.09102656916423</v>
      </c>
      <c r="J75" s="15">
        <f t="shared" si="8"/>
        <v>92002.724193692717</v>
      </c>
      <c r="K75" s="15">
        <f t="shared" si="9"/>
        <v>1949639.3652064945</v>
      </c>
      <c r="L75" s="22">
        <f t="shared" si="12"/>
        <v>21.129491274697397</v>
      </c>
    </row>
    <row r="76" spans="1:12" x14ac:dyDescent="0.2">
      <c r="A76" s="18">
        <v>67</v>
      </c>
      <c r="B76" s="54">
        <v>21</v>
      </c>
      <c r="C76" s="56">
        <v>2502</v>
      </c>
      <c r="D76" s="56">
        <v>2165</v>
      </c>
      <c r="E76" s="58" t="s">
        <v>211</v>
      </c>
      <c r="F76" s="20">
        <f t="shared" si="10"/>
        <v>8.99935718877223E-3</v>
      </c>
      <c r="G76" s="20">
        <f t="shared" si="7"/>
        <v>8.9615734133160867E-3</v>
      </c>
      <c r="H76" s="15">
        <f t="shared" si="13"/>
        <v>91720.912560781333</v>
      </c>
      <c r="I76" s="15">
        <f t="shared" si="11"/>
        <v>821.96369144978746</v>
      </c>
      <c r="J76" s="15">
        <f t="shared" si="8"/>
        <v>91335.822571337107</v>
      </c>
      <c r="K76" s="15">
        <f t="shared" si="9"/>
        <v>1857636.6410128018</v>
      </c>
      <c r="L76" s="22">
        <f t="shared" si="12"/>
        <v>20.253141722524717</v>
      </c>
    </row>
    <row r="77" spans="1:12" x14ac:dyDescent="0.2">
      <c r="A77" s="18">
        <v>68</v>
      </c>
      <c r="B77" s="54">
        <v>18</v>
      </c>
      <c r="C77" s="56">
        <v>2300</v>
      </c>
      <c r="D77" s="56">
        <v>2469</v>
      </c>
      <c r="E77" s="58" t="s">
        <v>212</v>
      </c>
      <c r="F77" s="20">
        <f t="shared" si="10"/>
        <v>7.5487523589851122E-3</v>
      </c>
      <c r="G77" s="20">
        <f t="shared" si="7"/>
        <v>7.5150495129037162E-3</v>
      </c>
      <c r="H77" s="15">
        <f t="shared" si="13"/>
        <v>90898.948869331551</v>
      </c>
      <c r="I77" s="15">
        <f t="shared" si="11"/>
        <v>683.1101014239299</v>
      </c>
      <c r="J77" s="15">
        <f t="shared" si="8"/>
        <v>90493.113158075605</v>
      </c>
      <c r="K77" s="15">
        <f t="shared" si="9"/>
        <v>1766300.8184414646</v>
      </c>
      <c r="L77" s="22">
        <f t="shared" si="12"/>
        <v>19.431476825772162</v>
      </c>
    </row>
    <row r="78" spans="1:12" x14ac:dyDescent="0.2">
      <c r="A78" s="18">
        <v>69</v>
      </c>
      <c r="B78" s="54">
        <v>13</v>
      </c>
      <c r="C78" s="56">
        <v>2143</v>
      </c>
      <c r="D78" s="56">
        <v>2287</v>
      </c>
      <c r="E78" s="58" t="s">
        <v>213</v>
      </c>
      <c r="F78" s="20">
        <f t="shared" si="10"/>
        <v>5.8690744920993224E-3</v>
      </c>
      <c r="G78" s="20">
        <f t="shared" si="7"/>
        <v>5.8508575894511729E-3</v>
      </c>
      <c r="H78" s="15">
        <f t="shared" si="13"/>
        <v>90215.838767907626</v>
      </c>
      <c r="I78" s="15">
        <f t="shared" si="11"/>
        <v>527.84002494391564</v>
      </c>
      <c r="J78" s="15">
        <f t="shared" si="8"/>
        <v>89935.819634674874</v>
      </c>
      <c r="K78" s="15">
        <f t="shared" si="9"/>
        <v>1675807.705283389</v>
      </c>
      <c r="L78" s="22">
        <f t="shared" si="12"/>
        <v>18.575537601491792</v>
      </c>
    </row>
    <row r="79" spans="1:12" x14ac:dyDescent="0.2">
      <c r="A79" s="18">
        <v>70</v>
      </c>
      <c r="B79" s="54">
        <v>26</v>
      </c>
      <c r="C79" s="56">
        <v>2293</v>
      </c>
      <c r="D79" s="56">
        <v>2119</v>
      </c>
      <c r="E79" s="58" t="s">
        <v>214</v>
      </c>
      <c r="F79" s="20">
        <f t="shared" si="10"/>
        <v>1.1786038077969175E-2</v>
      </c>
      <c r="G79" s="20">
        <f t="shared" si="7"/>
        <v>1.1713901472572575E-2</v>
      </c>
      <c r="H79" s="15">
        <f t="shared" si="13"/>
        <v>89687.998742963711</v>
      </c>
      <c r="I79" s="15">
        <f t="shared" si="11"/>
        <v>1050.59638054729</v>
      </c>
      <c r="J79" s="15">
        <f t="shared" si="8"/>
        <v>89139.062134127758</v>
      </c>
      <c r="K79" s="15">
        <f t="shared" si="9"/>
        <v>1585871.8856487141</v>
      </c>
      <c r="L79" s="22">
        <f t="shared" si="12"/>
        <v>17.682096912360088</v>
      </c>
    </row>
    <row r="80" spans="1:12" x14ac:dyDescent="0.2">
      <c r="A80" s="18">
        <v>71</v>
      </c>
      <c r="B80" s="54">
        <v>18</v>
      </c>
      <c r="C80" s="56">
        <v>2137</v>
      </c>
      <c r="D80" s="56">
        <v>2271</v>
      </c>
      <c r="E80" s="58" t="s">
        <v>215</v>
      </c>
      <c r="F80" s="20">
        <f t="shared" si="10"/>
        <v>8.1669691470054439E-3</v>
      </c>
      <c r="G80" s="20">
        <f t="shared" si="7"/>
        <v>8.1306931226170862E-3</v>
      </c>
      <c r="H80" s="15">
        <f t="shared" si="13"/>
        <v>88637.402362416426</v>
      </c>
      <c r="I80" s="15">
        <f t="shared" si="11"/>
        <v>720.68351779474267</v>
      </c>
      <c r="J80" s="15">
        <f t="shared" si="8"/>
        <v>88243.692956645158</v>
      </c>
      <c r="K80" s="15">
        <f t="shared" si="9"/>
        <v>1496732.8235145863</v>
      </c>
      <c r="L80" s="22">
        <f t="shared" si="12"/>
        <v>16.886018583834574</v>
      </c>
    </row>
    <row r="81" spans="1:12" x14ac:dyDescent="0.2">
      <c r="A81" s="18">
        <v>72</v>
      </c>
      <c r="B81" s="54">
        <v>27</v>
      </c>
      <c r="C81" s="56">
        <v>2028</v>
      </c>
      <c r="D81" s="56">
        <v>2110</v>
      </c>
      <c r="E81" s="58" t="s">
        <v>216</v>
      </c>
      <c r="F81" s="20">
        <f t="shared" si="10"/>
        <v>1.304978250362494E-2</v>
      </c>
      <c r="G81" s="20">
        <f t="shared" si="7"/>
        <v>1.2965522275247474E-2</v>
      </c>
      <c r="H81" s="15">
        <f t="shared" si="13"/>
        <v>87916.71884462169</v>
      </c>
      <c r="I81" s="15">
        <f t="shared" si="11"/>
        <v>1139.886176546612</v>
      </c>
      <c r="J81" s="15">
        <f t="shared" si="8"/>
        <v>87349.055528701472</v>
      </c>
      <c r="K81" s="15">
        <f t="shared" si="9"/>
        <v>1408489.1305579413</v>
      </c>
      <c r="L81" s="22">
        <f t="shared" si="12"/>
        <v>16.020719938914162</v>
      </c>
    </row>
    <row r="82" spans="1:12" x14ac:dyDescent="0.2">
      <c r="A82" s="18">
        <v>73</v>
      </c>
      <c r="B82" s="54">
        <v>17</v>
      </c>
      <c r="C82" s="56">
        <v>1582</v>
      </c>
      <c r="D82" s="56">
        <v>1988</v>
      </c>
      <c r="E82" s="58" t="s">
        <v>217</v>
      </c>
      <c r="F82" s="20">
        <f t="shared" si="10"/>
        <v>9.5238095238095247E-3</v>
      </c>
      <c r="G82" s="20">
        <f t="shared" si="7"/>
        <v>9.4738687016536639E-3</v>
      </c>
      <c r="H82" s="15">
        <f t="shared" si="13"/>
        <v>86776.832668075076</v>
      </c>
      <c r="I82" s="15">
        <f t="shared" si="11"/>
        <v>822.11231904271369</v>
      </c>
      <c r="J82" s="15">
        <f t="shared" si="8"/>
        <v>86321.793499484935</v>
      </c>
      <c r="K82" s="15">
        <f t="shared" si="9"/>
        <v>1321140.0750292398</v>
      </c>
      <c r="L82" s="22">
        <f t="shared" si="12"/>
        <v>15.224571287162028</v>
      </c>
    </row>
    <row r="83" spans="1:12" x14ac:dyDescent="0.2">
      <c r="A83" s="18">
        <v>74</v>
      </c>
      <c r="B83" s="54">
        <v>20</v>
      </c>
      <c r="C83" s="56">
        <v>1258</v>
      </c>
      <c r="D83" s="56">
        <v>1556</v>
      </c>
      <c r="E83" s="58" t="s">
        <v>218</v>
      </c>
      <c r="F83" s="20">
        <f t="shared" si="10"/>
        <v>1.4214641080312722E-2</v>
      </c>
      <c r="G83" s="20">
        <f t="shared" si="7"/>
        <v>1.4101031067391648E-2</v>
      </c>
      <c r="H83" s="15">
        <f t="shared" si="13"/>
        <v>85954.720349032359</v>
      </c>
      <c r="I83" s="15">
        <f t="shared" si="11"/>
        <v>1212.0501820306663</v>
      </c>
      <c r="J83" s="15">
        <f t="shared" si="8"/>
        <v>85267.730305857374</v>
      </c>
      <c r="K83" s="15">
        <f t="shared" si="9"/>
        <v>1234818.2815297549</v>
      </c>
      <c r="L83" s="22">
        <f t="shared" si="12"/>
        <v>14.365915874260137</v>
      </c>
    </row>
    <row r="84" spans="1:12" x14ac:dyDescent="0.2">
      <c r="A84" s="18">
        <v>75</v>
      </c>
      <c r="B84" s="54">
        <v>28</v>
      </c>
      <c r="C84" s="56">
        <v>1549</v>
      </c>
      <c r="D84" s="56">
        <v>1236</v>
      </c>
      <c r="E84" s="58" t="s">
        <v>219</v>
      </c>
      <c r="F84" s="20">
        <f t="shared" si="10"/>
        <v>2.0107719928186715E-2</v>
      </c>
      <c r="G84" s="20">
        <f t="shared" si="7"/>
        <v>1.9902975836081364E-2</v>
      </c>
      <c r="H84" s="15">
        <f t="shared" si="13"/>
        <v>84742.670167001692</v>
      </c>
      <c r="I84" s="15">
        <f t="shared" si="11"/>
        <v>1686.6313166188477</v>
      </c>
      <c r="J84" s="15">
        <f t="shared" si="8"/>
        <v>83879.789585419494</v>
      </c>
      <c r="K84" s="15">
        <f t="shared" si="9"/>
        <v>1149550.5512238976</v>
      </c>
      <c r="L84" s="22">
        <f t="shared" si="12"/>
        <v>13.565191525809697</v>
      </c>
    </row>
    <row r="85" spans="1:12" x14ac:dyDescent="0.2">
      <c r="A85" s="18">
        <v>76</v>
      </c>
      <c r="B85" s="54">
        <v>26</v>
      </c>
      <c r="C85" s="56">
        <v>896</v>
      </c>
      <c r="D85" s="56">
        <v>1519</v>
      </c>
      <c r="E85" s="58" t="s">
        <v>85</v>
      </c>
      <c r="F85" s="20">
        <f t="shared" si="10"/>
        <v>2.1532091097308487E-2</v>
      </c>
      <c r="G85" s="20">
        <f t="shared" si="7"/>
        <v>2.1317003852474526E-2</v>
      </c>
      <c r="H85" s="15">
        <f t="shared" si="13"/>
        <v>83056.038850382844</v>
      </c>
      <c r="I85" s="15">
        <f t="shared" si="11"/>
        <v>1770.5059001448849</v>
      </c>
      <c r="J85" s="15">
        <f t="shared" si="8"/>
        <v>82226.379785574958</v>
      </c>
      <c r="K85" s="15">
        <f t="shared" si="9"/>
        <v>1065670.7616384781</v>
      </c>
      <c r="L85" s="22">
        <f t="shared" si="12"/>
        <v>12.830743873521076</v>
      </c>
    </row>
    <row r="86" spans="1:12" x14ac:dyDescent="0.2">
      <c r="A86" s="18">
        <v>77</v>
      </c>
      <c r="B86" s="54">
        <v>23</v>
      </c>
      <c r="C86" s="56">
        <v>1000</v>
      </c>
      <c r="D86" s="56">
        <v>871</v>
      </c>
      <c r="E86" s="58" t="s">
        <v>210</v>
      </c>
      <c r="F86" s="20">
        <f t="shared" si="10"/>
        <v>2.4585783003741316E-2</v>
      </c>
      <c r="G86" s="20">
        <f t="shared" si="7"/>
        <v>2.4327814550973596E-2</v>
      </c>
      <c r="H86" s="15">
        <f t="shared" si="13"/>
        <v>81285.532950237961</v>
      </c>
      <c r="I86" s="15">
        <f t="shared" si="11"/>
        <v>1977.4993712904427</v>
      </c>
      <c r="J86" s="15">
        <f t="shared" si="8"/>
        <v>80432.63747140039</v>
      </c>
      <c r="K86" s="15">
        <f t="shared" si="9"/>
        <v>983444.38185290317</v>
      </c>
      <c r="L86" s="22">
        <f t="shared" si="12"/>
        <v>12.098639772159164</v>
      </c>
    </row>
    <row r="87" spans="1:12" x14ac:dyDescent="0.2">
      <c r="A87" s="18">
        <v>78</v>
      </c>
      <c r="B87" s="54">
        <v>33</v>
      </c>
      <c r="C87" s="56">
        <v>1051</v>
      </c>
      <c r="D87" s="56">
        <v>985</v>
      </c>
      <c r="E87" s="58" t="s">
        <v>220</v>
      </c>
      <c r="F87" s="20">
        <f t="shared" si="10"/>
        <v>3.2416502946954813E-2</v>
      </c>
      <c r="G87" s="20">
        <f t="shared" si="7"/>
        <v>3.1939101231755633E-2</v>
      </c>
      <c r="H87" s="15">
        <f t="shared" si="13"/>
        <v>79308.033578947521</v>
      </c>
      <c r="I87" s="15">
        <f t="shared" si="11"/>
        <v>2533.0273129694797</v>
      </c>
      <c r="J87" s="15">
        <f t="shared" si="8"/>
        <v>78140.054684937291</v>
      </c>
      <c r="K87" s="15">
        <f t="shared" si="9"/>
        <v>903011.74438150274</v>
      </c>
      <c r="L87" s="22">
        <f t="shared" si="12"/>
        <v>11.386132067977652</v>
      </c>
    </row>
    <row r="88" spans="1:12" x14ac:dyDescent="0.2">
      <c r="A88" s="18">
        <v>79</v>
      </c>
      <c r="B88" s="54">
        <v>27</v>
      </c>
      <c r="C88" s="56">
        <v>970</v>
      </c>
      <c r="D88" s="56">
        <v>1017</v>
      </c>
      <c r="E88" s="58" t="s">
        <v>221</v>
      </c>
      <c r="F88" s="20">
        <f t="shared" si="10"/>
        <v>2.7176648213387014E-2</v>
      </c>
      <c r="G88" s="20">
        <f t="shared" si="7"/>
        <v>2.6814758286803103E-2</v>
      </c>
      <c r="H88" s="15">
        <f t="shared" si="13"/>
        <v>76775.006265978038</v>
      </c>
      <c r="I88" s="15">
        <f t="shared" si="11"/>
        <v>2058.7032354899948</v>
      </c>
      <c r="J88" s="15">
        <f t="shared" si="8"/>
        <v>75752.6542392337</v>
      </c>
      <c r="K88" s="15">
        <f t="shared" si="9"/>
        <v>824871.6896965655</v>
      </c>
      <c r="L88" s="22">
        <f t="shared" si="12"/>
        <v>10.744013316506859</v>
      </c>
    </row>
    <row r="89" spans="1:12" x14ac:dyDescent="0.2">
      <c r="A89" s="18">
        <v>80</v>
      </c>
      <c r="B89" s="54">
        <v>38</v>
      </c>
      <c r="C89" s="56">
        <v>884</v>
      </c>
      <c r="D89" s="56">
        <v>937</v>
      </c>
      <c r="E89" s="58" t="s">
        <v>222</v>
      </c>
      <c r="F89" s="20">
        <f t="shared" si="10"/>
        <v>4.173531026908292E-2</v>
      </c>
      <c r="G89" s="20">
        <f t="shared" si="7"/>
        <v>4.0857640583077233E-2</v>
      </c>
      <c r="H89" s="15">
        <f t="shared" si="13"/>
        <v>74716.303030488038</v>
      </c>
      <c r="I89" s="15">
        <f t="shared" si="11"/>
        <v>3052.7318549159645</v>
      </c>
      <c r="J89" s="15">
        <f t="shared" si="8"/>
        <v>73145.061944762783</v>
      </c>
      <c r="K89" s="15">
        <f t="shared" si="9"/>
        <v>749119.0354573318</v>
      </c>
      <c r="L89" s="22">
        <f t="shared" si="12"/>
        <v>10.026179094429407</v>
      </c>
    </row>
    <row r="90" spans="1:12" x14ac:dyDescent="0.2">
      <c r="A90" s="18">
        <v>81</v>
      </c>
      <c r="B90" s="54">
        <v>30</v>
      </c>
      <c r="C90" s="56">
        <v>790</v>
      </c>
      <c r="D90" s="56">
        <v>840</v>
      </c>
      <c r="E90" s="58" t="s">
        <v>223</v>
      </c>
      <c r="F90" s="20">
        <f t="shared" si="10"/>
        <v>3.6809815950920248E-2</v>
      </c>
      <c r="G90" s="20">
        <f t="shared" si="7"/>
        <v>3.6116120550794918E-2</v>
      </c>
      <c r="H90" s="15">
        <f t="shared" si="13"/>
        <v>71663.571175572069</v>
      </c>
      <c r="I90" s="15">
        <f t="shared" si="11"/>
        <v>2588.2101756774327</v>
      </c>
      <c r="J90" s="15">
        <f t="shared" si="8"/>
        <v>70313.043105903576</v>
      </c>
      <c r="K90" s="15">
        <f t="shared" si="9"/>
        <v>675973.97351256898</v>
      </c>
      <c r="L90" s="22">
        <f t="shared" si="12"/>
        <v>9.4326024006878963</v>
      </c>
    </row>
    <row r="91" spans="1:12" x14ac:dyDescent="0.2">
      <c r="A91" s="18">
        <v>82</v>
      </c>
      <c r="B91" s="54">
        <v>36</v>
      </c>
      <c r="C91" s="56">
        <v>775</v>
      </c>
      <c r="D91" s="56">
        <v>757</v>
      </c>
      <c r="E91" s="58" t="s">
        <v>93</v>
      </c>
      <c r="F91" s="20">
        <f t="shared" si="10"/>
        <v>4.6997389033942558E-2</v>
      </c>
      <c r="G91" s="20">
        <f t="shared" si="7"/>
        <v>4.5979806690674939E-2</v>
      </c>
      <c r="H91" s="15">
        <f t="shared" si="13"/>
        <v>69075.360999894634</v>
      </c>
      <c r="I91" s="15">
        <f t="shared" si="11"/>
        <v>3176.0717458637419</v>
      </c>
      <c r="J91" s="15">
        <f t="shared" si="8"/>
        <v>67579.748814767401</v>
      </c>
      <c r="K91" s="15">
        <f t="shared" si="9"/>
        <v>605660.93040666543</v>
      </c>
      <c r="L91" s="22">
        <f t="shared" si="12"/>
        <v>8.7681182065424057</v>
      </c>
    </row>
    <row r="92" spans="1:12" x14ac:dyDescent="0.2">
      <c r="A92" s="18">
        <v>83</v>
      </c>
      <c r="B92" s="54">
        <v>22</v>
      </c>
      <c r="C92" s="56">
        <v>702</v>
      </c>
      <c r="D92" s="56">
        <v>751</v>
      </c>
      <c r="E92" s="58" t="s">
        <v>133</v>
      </c>
      <c r="F92" s="20">
        <f t="shared" si="10"/>
        <v>3.0282174810736407E-2</v>
      </c>
      <c r="G92" s="20">
        <f t="shared" si="7"/>
        <v>2.9872033639168641E-2</v>
      </c>
      <c r="H92" s="15">
        <f t="shared" si="13"/>
        <v>65899.289254030897</v>
      </c>
      <c r="I92" s="15">
        <f t="shared" si="11"/>
        <v>1968.5457853937155</v>
      </c>
      <c r="J92" s="15">
        <f t="shared" si="8"/>
        <v>65006.750594933386</v>
      </c>
      <c r="K92" s="15">
        <f t="shared" si="9"/>
        <v>538081.18159189797</v>
      </c>
      <c r="L92" s="22">
        <f t="shared" si="12"/>
        <v>8.1652046278933863</v>
      </c>
    </row>
    <row r="93" spans="1:12" x14ac:dyDescent="0.2">
      <c r="A93" s="18">
        <v>84</v>
      </c>
      <c r="B93" s="54">
        <v>30</v>
      </c>
      <c r="C93" s="56">
        <v>563</v>
      </c>
      <c r="D93" s="56">
        <v>671</v>
      </c>
      <c r="E93" s="58" t="s">
        <v>224</v>
      </c>
      <c r="F93" s="20">
        <f t="shared" si="10"/>
        <v>4.8622366288492709E-2</v>
      </c>
      <c r="G93" s="20">
        <f t="shared" si="7"/>
        <v>4.7282739751072132E-2</v>
      </c>
      <c r="H93" s="15">
        <f t="shared" si="13"/>
        <v>63930.743468637178</v>
      </c>
      <c r="I93" s="15">
        <f t="shared" si="11"/>
        <v>3022.820705520126</v>
      </c>
      <c r="J93" s="15">
        <f t="shared" si="8"/>
        <v>62169.345843530602</v>
      </c>
      <c r="K93" s="15">
        <f t="shared" si="9"/>
        <v>473074.43099696463</v>
      </c>
      <c r="L93" s="22">
        <f t="shared" si="12"/>
        <v>7.3997955495237298</v>
      </c>
    </row>
    <row r="94" spans="1:12" x14ac:dyDescent="0.2">
      <c r="A94" s="18">
        <v>85</v>
      </c>
      <c r="B94" s="54">
        <v>43</v>
      </c>
      <c r="C94" s="56">
        <v>530</v>
      </c>
      <c r="D94" s="56">
        <v>530</v>
      </c>
      <c r="E94" s="58" t="s">
        <v>225</v>
      </c>
      <c r="F94" s="20">
        <f t="shared" si="10"/>
        <v>8.1132075471698109E-2</v>
      </c>
      <c r="G94" s="20">
        <f t="shared" si="7"/>
        <v>7.7891438897607884E-2</v>
      </c>
      <c r="H94" s="15">
        <f t="shared" si="13"/>
        <v>60907.922763117051</v>
      </c>
      <c r="I94" s="15">
        <f t="shared" si="11"/>
        <v>4744.2057442835521</v>
      </c>
      <c r="J94" s="15">
        <f t="shared" si="8"/>
        <v>58475.094057448448</v>
      </c>
      <c r="K94" s="15">
        <f t="shared" si="9"/>
        <v>410905.08515343402</v>
      </c>
      <c r="L94" s="22">
        <f t="shared" si="12"/>
        <v>6.7463322752201726</v>
      </c>
    </row>
    <row r="95" spans="1:12" x14ac:dyDescent="0.2">
      <c r="A95" s="18">
        <v>86</v>
      </c>
      <c r="B95" s="54">
        <v>45</v>
      </c>
      <c r="C95" s="56">
        <v>467</v>
      </c>
      <c r="D95" s="56">
        <v>488</v>
      </c>
      <c r="E95" s="58" t="s">
        <v>226</v>
      </c>
      <c r="F95" s="20">
        <f t="shared" si="10"/>
        <v>9.4240837696335081E-2</v>
      </c>
      <c r="G95" s="20">
        <f t="shared" si="7"/>
        <v>8.9608054370184806E-2</v>
      </c>
      <c r="H95" s="15">
        <f t="shared" si="13"/>
        <v>56163.7170188335</v>
      </c>
      <c r="I95" s="15">
        <f t="shared" si="11"/>
        <v>5032.7214082553064</v>
      </c>
      <c r="J95" s="15">
        <f t="shared" si="8"/>
        <v>53402.766054264641</v>
      </c>
      <c r="K95" s="15">
        <f t="shared" si="9"/>
        <v>352429.99109598558</v>
      </c>
      <c r="L95" s="22">
        <f t="shared" si="12"/>
        <v>6.2750474826622407</v>
      </c>
    </row>
    <row r="96" spans="1:12" x14ac:dyDescent="0.2">
      <c r="A96" s="18">
        <v>87</v>
      </c>
      <c r="B96" s="54">
        <v>40</v>
      </c>
      <c r="C96" s="56">
        <v>433</v>
      </c>
      <c r="D96" s="56">
        <v>423</v>
      </c>
      <c r="E96" s="58" t="s">
        <v>227</v>
      </c>
      <c r="F96" s="20">
        <f t="shared" si="10"/>
        <v>9.3457943925233641E-2</v>
      </c>
      <c r="G96" s="20">
        <f t="shared" si="7"/>
        <v>8.8951352505314843E-2</v>
      </c>
      <c r="H96" s="15">
        <f t="shared" si="13"/>
        <v>51130.995610578197</v>
      </c>
      <c r="I96" s="15">
        <f t="shared" si="11"/>
        <v>4548.1712145042475</v>
      </c>
      <c r="J96" s="15">
        <f t="shared" si="8"/>
        <v>48665.431995195446</v>
      </c>
      <c r="K96" s="15">
        <f t="shared" si="9"/>
        <v>299027.22504172096</v>
      </c>
      <c r="L96" s="22">
        <f t="shared" si="12"/>
        <v>5.8482574311511533</v>
      </c>
    </row>
    <row r="97" spans="1:12" x14ac:dyDescent="0.2">
      <c r="A97" s="18">
        <v>88</v>
      </c>
      <c r="B97" s="54">
        <v>38</v>
      </c>
      <c r="C97" s="56">
        <v>346</v>
      </c>
      <c r="D97" s="56">
        <v>382</v>
      </c>
      <c r="E97" s="58" t="s">
        <v>228</v>
      </c>
      <c r="F97" s="20">
        <f t="shared" si="10"/>
        <v>0.1043956043956044</v>
      </c>
      <c r="G97" s="20">
        <f t="shared" si="7"/>
        <v>9.8218827411944251E-2</v>
      </c>
      <c r="H97" s="15">
        <f t="shared" si="13"/>
        <v>46582.824396073949</v>
      </c>
      <c r="I97" s="15">
        <f t="shared" si="11"/>
        <v>4575.310389718893</v>
      </c>
      <c r="J97" s="15">
        <f t="shared" si="8"/>
        <v>43826.657417307288</v>
      </c>
      <c r="K97" s="15">
        <f t="shared" si="9"/>
        <v>250361.79304652553</v>
      </c>
      <c r="L97" s="22">
        <f t="shared" si="12"/>
        <v>5.374551592617177</v>
      </c>
    </row>
    <row r="98" spans="1:12" x14ac:dyDescent="0.2">
      <c r="A98" s="18">
        <v>89</v>
      </c>
      <c r="B98" s="54">
        <v>32</v>
      </c>
      <c r="C98" s="56">
        <v>309</v>
      </c>
      <c r="D98" s="56">
        <v>314</v>
      </c>
      <c r="E98" s="58" t="s">
        <v>229</v>
      </c>
      <c r="F98" s="20">
        <f t="shared" si="10"/>
        <v>0.10272873194221509</v>
      </c>
      <c r="G98" s="20">
        <f t="shared" si="7"/>
        <v>9.8202163884681198E-2</v>
      </c>
      <c r="H98" s="15">
        <f t="shared" si="13"/>
        <v>42007.514006355057</v>
      </c>
      <c r="I98" s="15">
        <f t="shared" si="11"/>
        <v>4125.2287748401204</v>
      </c>
      <c r="J98" s="15">
        <f t="shared" si="8"/>
        <v>40156.523855084291</v>
      </c>
      <c r="K98" s="15">
        <f>K99+J98</f>
        <v>206535.13562921825</v>
      </c>
      <c r="L98" s="22">
        <f t="shared" si="12"/>
        <v>4.9166236211448462</v>
      </c>
    </row>
    <row r="99" spans="1:12" x14ac:dyDescent="0.2">
      <c r="A99" s="18">
        <v>90</v>
      </c>
      <c r="B99" s="54">
        <v>43</v>
      </c>
      <c r="C99" s="56">
        <v>266</v>
      </c>
      <c r="D99" s="56">
        <v>264</v>
      </c>
      <c r="E99" s="59" t="s">
        <v>230</v>
      </c>
      <c r="F99" s="24">
        <f t="shared" si="10"/>
        <v>0.16226415094339622</v>
      </c>
      <c r="G99" s="24">
        <f t="shared" si="7"/>
        <v>0.15053234187365155</v>
      </c>
      <c r="H99" s="25">
        <f t="shared" si="13"/>
        <v>37882.285231514936</v>
      </c>
      <c r="I99" s="25">
        <f t="shared" si="11"/>
        <v>5702.5091114255874</v>
      </c>
      <c r="J99" s="25">
        <f t="shared" si="8"/>
        <v>35143.370105297225</v>
      </c>
      <c r="K99" s="25">
        <f t="shared" ref="K99:K108" si="14">K100+J99</f>
        <v>166378.61177413395</v>
      </c>
      <c r="L99" s="26">
        <f t="shared" si="12"/>
        <v>4.3919898379235232</v>
      </c>
    </row>
    <row r="100" spans="1:12" x14ac:dyDescent="0.2">
      <c r="A100" s="18">
        <v>91</v>
      </c>
      <c r="B100" s="54">
        <v>42</v>
      </c>
      <c r="C100" s="56">
        <v>204</v>
      </c>
      <c r="D100" s="56">
        <v>223</v>
      </c>
      <c r="E100" s="59" t="s">
        <v>231</v>
      </c>
      <c r="F100" s="24">
        <f t="shared" si="10"/>
        <v>0.19672131147540983</v>
      </c>
      <c r="G100" s="24">
        <f t="shared" si="7"/>
        <v>0.17908843984120823</v>
      </c>
      <c r="H100" s="25">
        <f t="shared" si="13"/>
        <v>32179.776120089347</v>
      </c>
      <c r="I100" s="25">
        <f t="shared" si="11"/>
        <v>5763.0258997861702</v>
      </c>
      <c r="J100" s="25">
        <f t="shared" si="8"/>
        <v>29295.381657246369</v>
      </c>
      <c r="K100" s="25">
        <f t="shared" si="14"/>
        <v>131235.24166883674</v>
      </c>
      <c r="L100" s="26">
        <f t="shared" si="12"/>
        <v>4.0781900153403665</v>
      </c>
    </row>
    <row r="101" spans="1:12" x14ac:dyDescent="0.2">
      <c r="A101" s="18">
        <v>92</v>
      </c>
      <c r="B101" s="54">
        <v>28</v>
      </c>
      <c r="C101" s="56">
        <v>179</v>
      </c>
      <c r="D101" s="56">
        <v>167</v>
      </c>
      <c r="E101" s="59" t="s">
        <v>232</v>
      </c>
      <c r="F101" s="24">
        <f t="shared" si="10"/>
        <v>0.16184971098265896</v>
      </c>
      <c r="G101" s="24">
        <f t="shared" si="7"/>
        <v>0.14788805296927521</v>
      </c>
      <c r="H101" s="25">
        <f t="shared" si="13"/>
        <v>26416.750220303176</v>
      </c>
      <c r="I101" s="25">
        <f t="shared" si="11"/>
        <v>3906.7217558563088</v>
      </c>
      <c r="J101" s="25">
        <f t="shared" si="8"/>
        <v>24137.959420112191</v>
      </c>
      <c r="K101" s="25">
        <f t="shared" si="14"/>
        <v>101939.86001159035</v>
      </c>
      <c r="L101" s="26">
        <f t="shared" si="12"/>
        <v>3.8589099401501032</v>
      </c>
    </row>
    <row r="102" spans="1:12" x14ac:dyDescent="0.2">
      <c r="A102" s="18">
        <v>93</v>
      </c>
      <c r="B102" s="54">
        <v>25</v>
      </c>
      <c r="C102" s="56">
        <v>151</v>
      </c>
      <c r="D102" s="56">
        <v>150</v>
      </c>
      <c r="E102" s="59" t="s">
        <v>233</v>
      </c>
      <c r="F102" s="24">
        <f t="shared" si="10"/>
        <v>0.16611295681063123</v>
      </c>
      <c r="G102" s="24">
        <f t="shared" si="7"/>
        <v>0.15361219066345105</v>
      </c>
      <c r="H102" s="25">
        <f t="shared" si="13"/>
        <v>22510.028464446867</v>
      </c>
      <c r="I102" s="25">
        <f t="shared" si="11"/>
        <v>3457.8147843203224</v>
      </c>
      <c r="J102" s="25">
        <f t="shared" si="8"/>
        <v>20816.045001608341</v>
      </c>
      <c r="K102" s="25">
        <f t="shared" si="14"/>
        <v>77801.900591478159</v>
      </c>
      <c r="L102" s="26">
        <f t="shared" si="12"/>
        <v>3.45632173297165</v>
      </c>
    </row>
    <row r="103" spans="1:12" x14ac:dyDescent="0.2">
      <c r="A103" s="18">
        <v>94</v>
      </c>
      <c r="B103" s="54">
        <v>33</v>
      </c>
      <c r="C103" s="56">
        <v>100</v>
      </c>
      <c r="D103" s="56">
        <v>122</v>
      </c>
      <c r="E103" s="59" t="s">
        <v>234</v>
      </c>
      <c r="F103" s="24">
        <f t="shared" si="10"/>
        <v>0.29729729729729731</v>
      </c>
      <c r="G103" s="24">
        <f t="shared" si="7"/>
        <v>0.25974455303865707</v>
      </c>
      <c r="H103" s="25">
        <f t="shared" si="13"/>
        <v>19052.213680126544</v>
      </c>
      <c r="I103" s="25">
        <f t="shared" si="11"/>
        <v>4948.7087267414572</v>
      </c>
      <c r="J103" s="25">
        <f t="shared" si="8"/>
        <v>16645.656626312175</v>
      </c>
      <c r="K103" s="25">
        <f t="shared" si="14"/>
        <v>56985.855589869811</v>
      </c>
      <c r="L103" s="26">
        <f t="shared" si="12"/>
        <v>2.9910359261460537</v>
      </c>
    </row>
    <row r="104" spans="1:12" x14ac:dyDescent="0.2">
      <c r="A104" s="18">
        <v>95</v>
      </c>
      <c r="B104" s="54">
        <v>19</v>
      </c>
      <c r="C104" s="56">
        <v>72</v>
      </c>
      <c r="D104" s="56">
        <v>72</v>
      </c>
      <c r="E104" s="59" t="s">
        <v>235</v>
      </c>
      <c r="F104" s="24">
        <f t="shared" si="10"/>
        <v>0.2638888888888889</v>
      </c>
      <c r="G104" s="24">
        <f t="shared" si="7"/>
        <v>0.23268943675684808</v>
      </c>
      <c r="H104" s="25">
        <f t="shared" si="13"/>
        <v>14103.504953385087</v>
      </c>
      <c r="I104" s="25">
        <f t="shared" si="11"/>
        <v>3281.7366239005928</v>
      </c>
      <c r="J104" s="25">
        <f t="shared" si="8"/>
        <v>12436.054574781196</v>
      </c>
      <c r="K104" s="25">
        <f t="shared" si="14"/>
        <v>40340.198963557632</v>
      </c>
      <c r="L104" s="26">
        <f t="shared" si="12"/>
        <v>2.8602960113028697</v>
      </c>
    </row>
    <row r="105" spans="1:12" x14ac:dyDescent="0.2">
      <c r="A105" s="18">
        <v>96</v>
      </c>
      <c r="B105" s="54">
        <v>13</v>
      </c>
      <c r="C105" s="56">
        <v>54</v>
      </c>
      <c r="D105" s="56">
        <v>64</v>
      </c>
      <c r="E105" s="59" t="s">
        <v>236</v>
      </c>
      <c r="F105" s="24">
        <f t="shared" si="10"/>
        <v>0.22033898305084745</v>
      </c>
      <c r="G105" s="24">
        <f t="shared" si="7"/>
        <v>0.19968204474413817</v>
      </c>
      <c r="H105" s="25">
        <f t="shared" si="13"/>
        <v>10821.768329484494</v>
      </c>
      <c r="I105" s="25">
        <f t="shared" si="11"/>
        <v>2160.91282777882</v>
      </c>
      <c r="J105" s="25">
        <f t="shared" si="8"/>
        <v>9807.219756842338</v>
      </c>
      <c r="K105" s="25">
        <f t="shared" si="14"/>
        <v>27904.144388776433</v>
      </c>
      <c r="L105" s="26">
        <f t="shared" si="12"/>
        <v>2.5785198443723916</v>
      </c>
    </row>
    <row r="106" spans="1:12" x14ac:dyDescent="0.2">
      <c r="A106" s="18">
        <v>97</v>
      </c>
      <c r="B106" s="54">
        <v>10</v>
      </c>
      <c r="C106" s="56">
        <v>40</v>
      </c>
      <c r="D106" s="56">
        <v>44</v>
      </c>
      <c r="E106" s="59" t="s">
        <v>237</v>
      </c>
      <c r="F106" s="24">
        <f t="shared" si="10"/>
        <v>0.23809523809523808</v>
      </c>
      <c r="G106" s="24">
        <f t="shared" si="7"/>
        <v>0.20630041466383348</v>
      </c>
      <c r="H106" s="25">
        <f t="shared" si="13"/>
        <v>8660.8555017056733</v>
      </c>
      <c r="I106" s="25">
        <f t="shared" si="11"/>
        <v>1786.738081345424</v>
      </c>
      <c r="J106" s="25">
        <f t="shared" si="8"/>
        <v>7504.299941650781</v>
      </c>
      <c r="K106" s="25">
        <f t="shared" si="14"/>
        <v>18096.924631934096</v>
      </c>
      <c r="L106" s="26">
        <f t="shared" si="12"/>
        <v>2.089507743013387</v>
      </c>
    </row>
    <row r="107" spans="1:12" x14ac:dyDescent="0.2">
      <c r="A107" s="18">
        <v>98</v>
      </c>
      <c r="B107" s="54">
        <v>16</v>
      </c>
      <c r="C107" s="56">
        <v>34</v>
      </c>
      <c r="D107" s="56">
        <v>31</v>
      </c>
      <c r="E107" s="59" t="s">
        <v>238</v>
      </c>
      <c r="F107" s="24">
        <f t="shared" si="10"/>
        <v>0.49230769230769234</v>
      </c>
      <c r="G107" s="24">
        <f t="shared" si="7"/>
        <v>0.40717441315987707</v>
      </c>
      <c r="H107" s="25">
        <f t="shared" si="13"/>
        <v>6874.1174203602495</v>
      </c>
      <c r="I107" s="25">
        <f t="shared" si="11"/>
        <v>2798.9647266272727</v>
      </c>
      <c r="J107" s="25">
        <f t="shared" si="8"/>
        <v>5685.3971009616471</v>
      </c>
      <c r="K107" s="25">
        <f t="shared" si="14"/>
        <v>10592.624690283314</v>
      </c>
      <c r="L107" s="26">
        <f t="shared" si="12"/>
        <v>1.5409432284222153</v>
      </c>
    </row>
    <row r="108" spans="1:12" x14ac:dyDescent="0.2">
      <c r="A108" s="18">
        <v>99</v>
      </c>
      <c r="B108" s="54">
        <v>8</v>
      </c>
      <c r="C108" s="56">
        <v>21</v>
      </c>
      <c r="D108" s="56">
        <v>18</v>
      </c>
      <c r="E108" s="59" t="s">
        <v>239</v>
      </c>
      <c r="F108" s="24">
        <f t="shared" si="10"/>
        <v>0.41025641025641024</v>
      </c>
      <c r="G108" s="24">
        <f t="shared" si="7"/>
        <v>0.33713168363562807</v>
      </c>
      <c r="H108" s="25">
        <f t="shared" si="13"/>
        <v>4075.1526937329768</v>
      </c>
      <c r="I108" s="25">
        <f t="shared" si="11"/>
        <v>1373.8630887104634</v>
      </c>
      <c r="J108" s="25">
        <f t="shared" si="8"/>
        <v>3348.791278731755</v>
      </c>
      <c r="K108" s="25">
        <f t="shared" si="14"/>
        <v>4907.2275893216665</v>
      </c>
      <c r="L108" s="26">
        <f t="shared" si="12"/>
        <v>1.2041825075335966</v>
      </c>
    </row>
    <row r="109" spans="1:12" x14ac:dyDescent="0.2">
      <c r="A109" s="18" t="s">
        <v>25</v>
      </c>
      <c r="B109" s="25">
        <v>15</v>
      </c>
      <c r="C109" s="56">
        <v>23</v>
      </c>
      <c r="D109" s="56">
        <v>29</v>
      </c>
      <c r="E109" s="23"/>
      <c r="F109" s="24">
        <f>B109/((C109+D109)/2)</f>
        <v>0.57692307692307687</v>
      </c>
      <c r="G109" s="24">
        <v>1</v>
      </c>
      <c r="H109" s="25">
        <f>H108-I108</f>
        <v>2701.2896050225136</v>
      </c>
      <c r="I109" s="25">
        <f>H109*G109</f>
        <v>2701.2896050225136</v>
      </c>
      <c r="J109" s="25">
        <f>H109*F109</f>
        <v>1558.4363105899115</v>
      </c>
      <c r="K109" s="25">
        <f>J109</f>
        <v>1558.4363105899115</v>
      </c>
      <c r="L109" s="26">
        <f>K109/H109</f>
        <v>0.57692307692307687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69" t="s">
        <v>2</v>
      </c>
      <c r="D6" s="70"/>
      <c r="E6" s="51" t="s">
        <v>3</v>
      </c>
      <c r="F6" s="51" t="s">
        <v>4</v>
      </c>
      <c r="G6" s="51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1" t="s">
        <v>10</v>
      </c>
    </row>
    <row r="7" spans="1:13" s="41" customFormat="1" x14ac:dyDescent="0.2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54">
        <v>5</v>
      </c>
      <c r="C9" s="10">
        <v>1846</v>
      </c>
      <c r="D9" s="56">
        <v>1850</v>
      </c>
      <c r="E9" s="58" t="s">
        <v>107</v>
      </c>
      <c r="F9" s="20">
        <f>B9/((C9+D9)/2)</f>
        <v>2.7056277056277055E-3</v>
      </c>
      <c r="G9" s="20">
        <f t="shared" ref="G9:G72" si="0">F9/((1+(1-E9)*F9))</f>
        <v>2.6991529518206599E-3</v>
      </c>
      <c r="H9" s="15">
        <v>100000</v>
      </c>
      <c r="I9" s="15">
        <f>H9*G9</f>
        <v>269.91529518206596</v>
      </c>
      <c r="J9" s="15">
        <f t="shared" ref="J9:J72" si="1">H10+I9*E9</f>
        <v>99760.693099291573</v>
      </c>
      <c r="K9" s="15">
        <f t="shared" ref="K9:K72" si="2">K10+J9</f>
        <v>8380788.305289234</v>
      </c>
      <c r="L9" s="21">
        <f>K9/H9</f>
        <v>83.807883052892336</v>
      </c>
    </row>
    <row r="10" spans="1:13" x14ac:dyDescent="0.2">
      <c r="A10" s="18">
        <v>1</v>
      </c>
      <c r="B10" s="54">
        <v>0</v>
      </c>
      <c r="C10" s="10">
        <v>1805</v>
      </c>
      <c r="D10" s="56">
        <v>1922</v>
      </c>
      <c r="E10" s="58" t="s">
        <v>38</v>
      </c>
      <c r="F10" s="20">
        <f t="shared" ref="F10:F73" si="3">B10/((C10+D10)/2)</f>
        <v>0</v>
      </c>
      <c r="G10" s="20">
        <f t="shared" si="0"/>
        <v>0</v>
      </c>
      <c r="H10" s="15">
        <f>H9-I9</f>
        <v>99730.084704817928</v>
      </c>
      <c r="I10" s="15">
        <f t="shared" ref="I10:I73" si="4">H10*G10</f>
        <v>0</v>
      </c>
      <c r="J10" s="15">
        <f t="shared" si="1"/>
        <v>99730.084704817928</v>
      </c>
      <c r="K10" s="15">
        <f t="shared" si="2"/>
        <v>8281027.612189942</v>
      </c>
      <c r="L10" s="22">
        <f t="shared" ref="L10:L73" si="5">K10/H10</f>
        <v>83.034398664156441</v>
      </c>
    </row>
    <row r="11" spans="1:13" x14ac:dyDescent="0.2">
      <c r="A11" s="18">
        <v>2</v>
      </c>
      <c r="B11" s="54">
        <v>0</v>
      </c>
      <c r="C11" s="10">
        <v>1905</v>
      </c>
      <c r="D11" s="56">
        <v>1837</v>
      </c>
      <c r="E11" s="58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99730.084704817928</v>
      </c>
      <c r="I11" s="15">
        <f t="shared" si="4"/>
        <v>0</v>
      </c>
      <c r="J11" s="15">
        <f t="shared" si="1"/>
        <v>99730.084704817928</v>
      </c>
      <c r="K11" s="15">
        <f t="shared" si="2"/>
        <v>8181297.5274851238</v>
      </c>
      <c r="L11" s="22">
        <f t="shared" si="5"/>
        <v>82.034398664156441</v>
      </c>
    </row>
    <row r="12" spans="1:13" x14ac:dyDescent="0.2">
      <c r="A12" s="18">
        <v>3</v>
      </c>
      <c r="B12" s="54">
        <v>0</v>
      </c>
      <c r="C12" s="10">
        <v>1872</v>
      </c>
      <c r="D12" s="56">
        <v>1931</v>
      </c>
      <c r="E12" s="58" t="s">
        <v>38</v>
      </c>
      <c r="F12" s="20">
        <f t="shared" si="3"/>
        <v>0</v>
      </c>
      <c r="G12" s="20">
        <f t="shared" si="0"/>
        <v>0</v>
      </c>
      <c r="H12" s="15">
        <f t="shared" si="6"/>
        <v>99730.084704817928</v>
      </c>
      <c r="I12" s="15">
        <f t="shared" si="4"/>
        <v>0</v>
      </c>
      <c r="J12" s="15">
        <f t="shared" si="1"/>
        <v>99730.084704817928</v>
      </c>
      <c r="K12" s="15">
        <f t="shared" si="2"/>
        <v>8081567.4427803056</v>
      </c>
      <c r="L12" s="22">
        <f t="shared" si="5"/>
        <v>81.034398664156427</v>
      </c>
    </row>
    <row r="13" spans="1:13" x14ac:dyDescent="0.2">
      <c r="A13" s="18">
        <v>4</v>
      </c>
      <c r="B13" s="54">
        <v>0</v>
      </c>
      <c r="C13" s="10">
        <v>1970</v>
      </c>
      <c r="D13" s="56">
        <v>1880</v>
      </c>
      <c r="E13" s="58" t="s">
        <v>38</v>
      </c>
      <c r="F13" s="20">
        <f t="shared" si="3"/>
        <v>0</v>
      </c>
      <c r="G13" s="20">
        <f t="shared" si="0"/>
        <v>0</v>
      </c>
      <c r="H13" s="15">
        <f t="shared" si="6"/>
        <v>99730.084704817928</v>
      </c>
      <c r="I13" s="15">
        <f t="shared" si="4"/>
        <v>0</v>
      </c>
      <c r="J13" s="15">
        <f t="shared" si="1"/>
        <v>99730.084704817928</v>
      </c>
      <c r="K13" s="15">
        <f t="shared" si="2"/>
        <v>7981837.3580754874</v>
      </c>
      <c r="L13" s="22">
        <f t="shared" si="5"/>
        <v>80.034398664156427</v>
      </c>
    </row>
    <row r="14" spans="1:13" x14ac:dyDescent="0.2">
      <c r="A14" s="18">
        <v>5</v>
      </c>
      <c r="B14" s="54">
        <v>0</v>
      </c>
      <c r="C14" s="10">
        <v>1965</v>
      </c>
      <c r="D14" s="56">
        <v>1973</v>
      </c>
      <c r="E14" s="58" t="s">
        <v>38</v>
      </c>
      <c r="F14" s="20">
        <f t="shared" si="3"/>
        <v>0</v>
      </c>
      <c r="G14" s="20">
        <f t="shared" si="0"/>
        <v>0</v>
      </c>
      <c r="H14" s="15">
        <f t="shared" si="6"/>
        <v>99730.084704817928</v>
      </c>
      <c r="I14" s="15">
        <f t="shared" si="4"/>
        <v>0</v>
      </c>
      <c r="J14" s="15">
        <f t="shared" si="1"/>
        <v>99730.084704817928</v>
      </c>
      <c r="K14" s="15">
        <f t="shared" si="2"/>
        <v>7882107.2733706692</v>
      </c>
      <c r="L14" s="22">
        <f t="shared" si="5"/>
        <v>79.034398664156427</v>
      </c>
    </row>
    <row r="15" spans="1:13" x14ac:dyDescent="0.2">
      <c r="A15" s="18">
        <v>6</v>
      </c>
      <c r="B15" s="54">
        <v>0</v>
      </c>
      <c r="C15" s="10">
        <v>1993</v>
      </c>
      <c r="D15" s="56">
        <v>1946</v>
      </c>
      <c r="E15" s="58" t="s">
        <v>38</v>
      </c>
      <c r="F15" s="20">
        <f t="shared" si="3"/>
        <v>0</v>
      </c>
      <c r="G15" s="20">
        <f t="shared" si="0"/>
        <v>0</v>
      </c>
      <c r="H15" s="15">
        <f t="shared" si="6"/>
        <v>99730.084704817928</v>
      </c>
      <c r="I15" s="15">
        <f t="shared" si="4"/>
        <v>0</v>
      </c>
      <c r="J15" s="15">
        <f t="shared" si="1"/>
        <v>99730.084704817928</v>
      </c>
      <c r="K15" s="15">
        <f t="shared" si="2"/>
        <v>7782377.188665851</v>
      </c>
      <c r="L15" s="22">
        <f t="shared" si="5"/>
        <v>78.034398664156427</v>
      </c>
    </row>
    <row r="16" spans="1:13" x14ac:dyDescent="0.2">
      <c r="A16" s="18">
        <v>7</v>
      </c>
      <c r="B16" s="54">
        <v>0</v>
      </c>
      <c r="C16" s="10">
        <v>1877</v>
      </c>
      <c r="D16" s="56">
        <v>1986</v>
      </c>
      <c r="E16" s="58" t="s">
        <v>38</v>
      </c>
      <c r="F16" s="20">
        <f t="shared" si="3"/>
        <v>0</v>
      </c>
      <c r="G16" s="20">
        <f t="shared" si="0"/>
        <v>0</v>
      </c>
      <c r="H16" s="15">
        <f t="shared" si="6"/>
        <v>99730.084704817928</v>
      </c>
      <c r="I16" s="15">
        <f t="shared" si="4"/>
        <v>0</v>
      </c>
      <c r="J16" s="15">
        <f t="shared" si="1"/>
        <v>99730.084704817928</v>
      </c>
      <c r="K16" s="15">
        <f t="shared" si="2"/>
        <v>7682647.1039610328</v>
      </c>
      <c r="L16" s="22">
        <f t="shared" si="5"/>
        <v>77.034398664156427</v>
      </c>
    </row>
    <row r="17" spans="1:12" x14ac:dyDescent="0.2">
      <c r="A17" s="18">
        <v>8</v>
      </c>
      <c r="B17" s="54">
        <v>0</v>
      </c>
      <c r="C17" s="10">
        <v>1913</v>
      </c>
      <c r="D17" s="56">
        <v>1834</v>
      </c>
      <c r="E17" s="58" t="s">
        <v>38</v>
      </c>
      <c r="F17" s="20">
        <f t="shared" si="3"/>
        <v>0</v>
      </c>
      <c r="G17" s="20">
        <f t="shared" si="0"/>
        <v>0</v>
      </c>
      <c r="H17" s="15">
        <f t="shared" si="6"/>
        <v>99730.084704817928</v>
      </c>
      <c r="I17" s="15">
        <f t="shared" si="4"/>
        <v>0</v>
      </c>
      <c r="J17" s="15">
        <f t="shared" si="1"/>
        <v>99730.084704817928</v>
      </c>
      <c r="K17" s="15">
        <f t="shared" si="2"/>
        <v>7582917.0192562146</v>
      </c>
      <c r="L17" s="22">
        <f t="shared" si="5"/>
        <v>76.034398664156413</v>
      </c>
    </row>
    <row r="18" spans="1:12" x14ac:dyDescent="0.2">
      <c r="A18" s="18">
        <v>9</v>
      </c>
      <c r="B18" s="54">
        <v>0</v>
      </c>
      <c r="C18" s="10">
        <v>1755</v>
      </c>
      <c r="D18" s="56">
        <v>1881</v>
      </c>
      <c r="E18" s="58" t="s">
        <v>38</v>
      </c>
      <c r="F18" s="20">
        <f t="shared" si="3"/>
        <v>0</v>
      </c>
      <c r="G18" s="20">
        <f t="shared" si="0"/>
        <v>0</v>
      </c>
      <c r="H18" s="15">
        <f t="shared" si="6"/>
        <v>99730.084704817928</v>
      </c>
      <c r="I18" s="15">
        <f t="shared" si="4"/>
        <v>0</v>
      </c>
      <c r="J18" s="15">
        <f t="shared" si="1"/>
        <v>99730.084704817928</v>
      </c>
      <c r="K18" s="15">
        <f t="shared" si="2"/>
        <v>7483186.9345513964</v>
      </c>
      <c r="L18" s="22">
        <f t="shared" si="5"/>
        <v>75.034398664156413</v>
      </c>
    </row>
    <row r="19" spans="1:12" x14ac:dyDescent="0.2">
      <c r="A19" s="18">
        <v>10</v>
      </c>
      <c r="B19" s="54">
        <v>0</v>
      </c>
      <c r="C19" s="10">
        <v>1848</v>
      </c>
      <c r="D19" s="56">
        <v>1740</v>
      </c>
      <c r="E19" s="58" t="s">
        <v>38</v>
      </c>
      <c r="F19" s="20">
        <f t="shared" si="3"/>
        <v>0</v>
      </c>
      <c r="G19" s="20">
        <f t="shared" si="0"/>
        <v>0</v>
      </c>
      <c r="H19" s="15">
        <f t="shared" si="6"/>
        <v>99730.084704817928</v>
      </c>
      <c r="I19" s="15">
        <f t="shared" si="4"/>
        <v>0</v>
      </c>
      <c r="J19" s="15">
        <f t="shared" si="1"/>
        <v>99730.084704817928</v>
      </c>
      <c r="K19" s="15">
        <f t="shared" si="2"/>
        <v>7383456.8498465782</v>
      </c>
      <c r="L19" s="22">
        <f t="shared" si="5"/>
        <v>74.034398664156413</v>
      </c>
    </row>
    <row r="20" spans="1:12" x14ac:dyDescent="0.2">
      <c r="A20" s="18">
        <v>11</v>
      </c>
      <c r="B20" s="54">
        <v>0</v>
      </c>
      <c r="C20" s="10">
        <v>1773</v>
      </c>
      <c r="D20" s="56">
        <v>1828</v>
      </c>
      <c r="E20" s="58" t="s">
        <v>38</v>
      </c>
      <c r="F20" s="20">
        <f t="shared" si="3"/>
        <v>0</v>
      </c>
      <c r="G20" s="20">
        <f t="shared" si="0"/>
        <v>0</v>
      </c>
      <c r="H20" s="15">
        <f t="shared" si="6"/>
        <v>99730.084704817928</v>
      </c>
      <c r="I20" s="15">
        <f t="shared" si="4"/>
        <v>0</v>
      </c>
      <c r="J20" s="15">
        <f t="shared" si="1"/>
        <v>99730.084704817928</v>
      </c>
      <c r="K20" s="15">
        <f t="shared" si="2"/>
        <v>7283726.76514176</v>
      </c>
      <c r="L20" s="22">
        <f t="shared" si="5"/>
        <v>73.034398664156413</v>
      </c>
    </row>
    <row r="21" spans="1:12" x14ac:dyDescent="0.2">
      <c r="A21" s="18">
        <v>12</v>
      </c>
      <c r="B21" s="54">
        <v>0</v>
      </c>
      <c r="C21" s="10">
        <v>1723</v>
      </c>
      <c r="D21" s="56">
        <v>1761</v>
      </c>
      <c r="E21" s="58" t="s">
        <v>38</v>
      </c>
      <c r="F21" s="20">
        <f t="shared" si="3"/>
        <v>0</v>
      </c>
      <c r="G21" s="20">
        <f t="shared" si="0"/>
        <v>0</v>
      </c>
      <c r="H21" s="15">
        <f t="shared" si="6"/>
        <v>99730.084704817928</v>
      </c>
      <c r="I21" s="15">
        <f t="shared" si="4"/>
        <v>0</v>
      </c>
      <c r="J21" s="15">
        <f t="shared" si="1"/>
        <v>99730.084704817928</v>
      </c>
      <c r="K21" s="15">
        <f t="shared" si="2"/>
        <v>7183996.6804369418</v>
      </c>
      <c r="L21" s="22">
        <f t="shared" si="5"/>
        <v>72.034398664156413</v>
      </c>
    </row>
    <row r="22" spans="1:12" x14ac:dyDescent="0.2">
      <c r="A22" s="18">
        <v>13</v>
      </c>
      <c r="B22" s="54">
        <v>1</v>
      </c>
      <c r="C22" s="10">
        <v>1585</v>
      </c>
      <c r="D22" s="56">
        <v>1713</v>
      </c>
      <c r="E22" s="58" t="s">
        <v>108</v>
      </c>
      <c r="F22" s="20">
        <f t="shared" si="3"/>
        <v>6.0642813826561554E-4</v>
      </c>
      <c r="G22" s="20">
        <f t="shared" si="0"/>
        <v>6.0614917731312138E-4</v>
      </c>
      <c r="H22" s="15">
        <f t="shared" si="6"/>
        <v>99730.084704817928</v>
      </c>
      <c r="I22" s="15">
        <f t="shared" si="4"/>
        <v>60.451308797193299</v>
      </c>
      <c r="J22" s="15">
        <f t="shared" si="1"/>
        <v>99684.20820657174</v>
      </c>
      <c r="K22" s="15">
        <f t="shared" si="2"/>
        <v>7084266.5957321236</v>
      </c>
      <c r="L22" s="22">
        <f t="shared" si="5"/>
        <v>71.034398664156399</v>
      </c>
    </row>
    <row r="23" spans="1:12" x14ac:dyDescent="0.2">
      <c r="A23" s="18">
        <v>14</v>
      </c>
      <c r="B23" s="54">
        <v>0</v>
      </c>
      <c r="C23" s="10">
        <v>1612</v>
      </c>
      <c r="D23" s="56">
        <v>1592</v>
      </c>
      <c r="E23" s="58" t="s">
        <v>38</v>
      </c>
      <c r="F23" s="20">
        <f t="shared" si="3"/>
        <v>0</v>
      </c>
      <c r="G23" s="20">
        <f t="shared" si="0"/>
        <v>0</v>
      </c>
      <c r="H23" s="15">
        <f t="shared" si="6"/>
        <v>99669.633396020741</v>
      </c>
      <c r="I23" s="15">
        <f t="shared" si="4"/>
        <v>0</v>
      </c>
      <c r="J23" s="15">
        <f t="shared" si="1"/>
        <v>99669.633396020741</v>
      </c>
      <c r="K23" s="15">
        <f t="shared" si="2"/>
        <v>6984582.387525552</v>
      </c>
      <c r="L23" s="22">
        <f t="shared" si="5"/>
        <v>70.077335990325892</v>
      </c>
    </row>
    <row r="24" spans="1:12" x14ac:dyDescent="0.2">
      <c r="A24" s="18">
        <v>15</v>
      </c>
      <c r="B24" s="54">
        <v>0</v>
      </c>
      <c r="C24" s="10">
        <v>1564</v>
      </c>
      <c r="D24" s="56">
        <v>1618</v>
      </c>
      <c r="E24" s="58" t="s">
        <v>38</v>
      </c>
      <c r="F24" s="20">
        <f t="shared" si="3"/>
        <v>0</v>
      </c>
      <c r="G24" s="20">
        <f t="shared" si="0"/>
        <v>0</v>
      </c>
      <c r="H24" s="15">
        <f t="shared" si="6"/>
        <v>99669.633396020741</v>
      </c>
      <c r="I24" s="15">
        <f t="shared" si="4"/>
        <v>0</v>
      </c>
      <c r="J24" s="15">
        <f t="shared" si="1"/>
        <v>99669.633396020741</v>
      </c>
      <c r="K24" s="15">
        <f t="shared" si="2"/>
        <v>6884912.7541295309</v>
      </c>
      <c r="L24" s="22">
        <f t="shared" si="5"/>
        <v>69.077335990325892</v>
      </c>
    </row>
    <row r="25" spans="1:12" x14ac:dyDescent="0.2">
      <c r="A25" s="18">
        <v>16</v>
      </c>
      <c r="B25" s="54">
        <v>0</v>
      </c>
      <c r="C25" s="10">
        <v>1354</v>
      </c>
      <c r="D25" s="56">
        <v>1574</v>
      </c>
      <c r="E25" s="58" t="s">
        <v>38</v>
      </c>
      <c r="F25" s="20">
        <f t="shared" si="3"/>
        <v>0</v>
      </c>
      <c r="G25" s="20">
        <f t="shared" si="0"/>
        <v>0</v>
      </c>
      <c r="H25" s="15">
        <f t="shared" si="6"/>
        <v>99669.633396020741</v>
      </c>
      <c r="I25" s="15">
        <f t="shared" si="4"/>
        <v>0</v>
      </c>
      <c r="J25" s="15">
        <f t="shared" si="1"/>
        <v>99669.633396020741</v>
      </c>
      <c r="K25" s="15">
        <f t="shared" si="2"/>
        <v>6785243.1207335098</v>
      </c>
      <c r="L25" s="22">
        <f t="shared" si="5"/>
        <v>68.077335990325892</v>
      </c>
    </row>
    <row r="26" spans="1:12" x14ac:dyDescent="0.2">
      <c r="A26" s="18">
        <v>17</v>
      </c>
      <c r="B26" s="54">
        <v>0</v>
      </c>
      <c r="C26" s="10">
        <v>1374</v>
      </c>
      <c r="D26" s="56">
        <v>1351</v>
      </c>
      <c r="E26" s="58" t="s">
        <v>38</v>
      </c>
      <c r="F26" s="20">
        <f t="shared" si="3"/>
        <v>0</v>
      </c>
      <c r="G26" s="20">
        <f t="shared" si="0"/>
        <v>0</v>
      </c>
      <c r="H26" s="15">
        <f t="shared" si="6"/>
        <v>99669.633396020741</v>
      </c>
      <c r="I26" s="15">
        <f t="shared" si="4"/>
        <v>0</v>
      </c>
      <c r="J26" s="15">
        <f t="shared" si="1"/>
        <v>99669.633396020741</v>
      </c>
      <c r="K26" s="15">
        <f t="shared" si="2"/>
        <v>6685573.4873374887</v>
      </c>
      <c r="L26" s="22">
        <f t="shared" si="5"/>
        <v>67.077335990325878</v>
      </c>
    </row>
    <row r="27" spans="1:12" x14ac:dyDescent="0.2">
      <c r="A27" s="18">
        <v>18</v>
      </c>
      <c r="B27" s="54">
        <v>0</v>
      </c>
      <c r="C27" s="10">
        <v>1429</v>
      </c>
      <c r="D27" s="56">
        <v>1415</v>
      </c>
      <c r="E27" s="58" t="s">
        <v>38</v>
      </c>
      <c r="F27" s="20">
        <f t="shared" si="3"/>
        <v>0</v>
      </c>
      <c r="G27" s="20">
        <f t="shared" si="0"/>
        <v>0</v>
      </c>
      <c r="H27" s="15">
        <f t="shared" si="6"/>
        <v>99669.633396020741</v>
      </c>
      <c r="I27" s="15">
        <f t="shared" si="4"/>
        <v>0</v>
      </c>
      <c r="J27" s="15">
        <f t="shared" si="1"/>
        <v>99669.633396020741</v>
      </c>
      <c r="K27" s="15">
        <f t="shared" si="2"/>
        <v>6585903.8539414676</v>
      </c>
      <c r="L27" s="22">
        <f t="shared" si="5"/>
        <v>66.077335990325878</v>
      </c>
    </row>
    <row r="28" spans="1:12" x14ac:dyDescent="0.2">
      <c r="A28" s="18">
        <v>19</v>
      </c>
      <c r="B28" s="54">
        <v>1</v>
      </c>
      <c r="C28" s="10">
        <v>1455</v>
      </c>
      <c r="D28" s="56">
        <v>1471</v>
      </c>
      <c r="E28" s="58" t="s">
        <v>109</v>
      </c>
      <c r="F28" s="20">
        <f t="shared" si="3"/>
        <v>6.8352699931647305E-4</v>
      </c>
      <c r="G28" s="20">
        <f t="shared" si="0"/>
        <v>6.8310485639052449E-4</v>
      </c>
      <c r="H28" s="15">
        <f t="shared" si="6"/>
        <v>99669.633396020741</v>
      </c>
      <c r="I28" s="15">
        <f t="shared" si="4"/>
        <v>68.084810607484968</v>
      </c>
      <c r="J28" s="15">
        <f t="shared" si="1"/>
        <v>99608.07791875051</v>
      </c>
      <c r="K28" s="15">
        <f t="shared" si="2"/>
        <v>6486234.2205454465</v>
      </c>
      <c r="L28" s="22">
        <f t="shared" si="5"/>
        <v>65.077335990325878</v>
      </c>
    </row>
    <row r="29" spans="1:12" x14ac:dyDescent="0.2">
      <c r="A29" s="18">
        <v>20</v>
      </c>
      <c r="B29" s="54">
        <v>0</v>
      </c>
      <c r="C29" s="10">
        <v>1465</v>
      </c>
      <c r="D29" s="56">
        <v>1517</v>
      </c>
      <c r="E29" s="58" t="s">
        <v>38</v>
      </c>
      <c r="F29" s="20">
        <f t="shared" si="3"/>
        <v>0</v>
      </c>
      <c r="G29" s="20">
        <f t="shared" si="0"/>
        <v>0</v>
      </c>
      <c r="H29" s="15">
        <f t="shared" si="6"/>
        <v>99601.548585413257</v>
      </c>
      <c r="I29" s="15">
        <f t="shared" si="4"/>
        <v>0</v>
      </c>
      <c r="J29" s="15">
        <f t="shared" si="1"/>
        <v>99601.548585413257</v>
      </c>
      <c r="K29" s="15">
        <f t="shared" si="2"/>
        <v>6386626.1426266963</v>
      </c>
      <c r="L29" s="22">
        <f t="shared" si="5"/>
        <v>64.121755467987015</v>
      </c>
    </row>
    <row r="30" spans="1:12" x14ac:dyDescent="0.2">
      <c r="A30" s="18">
        <v>21</v>
      </c>
      <c r="B30" s="54">
        <v>1</v>
      </c>
      <c r="C30" s="10">
        <v>1638</v>
      </c>
      <c r="D30" s="56">
        <v>1510</v>
      </c>
      <c r="E30" s="58" t="s">
        <v>110</v>
      </c>
      <c r="F30" s="20">
        <f t="shared" si="3"/>
        <v>6.3532401524777639E-4</v>
      </c>
      <c r="G30" s="20">
        <f t="shared" si="0"/>
        <v>6.3529192775841378E-4</v>
      </c>
      <c r="H30" s="15">
        <f t="shared" si="6"/>
        <v>99601.548585413257</v>
      </c>
      <c r="I30" s="15">
        <f t="shared" si="4"/>
        <v>63.276059808550499</v>
      </c>
      <c r="J30" s="15">
        <f t="shared" si="1"/>
        <v>99596.518138658488</v>
      </c>
      <c r="K30" s="15">
        <f t="shared" si="2"/>
        <v>6287024.5940412832</v>
      </c>
      <c r="L30" s="22">
        <f t="shared" si="5"/>
        <v>63.121755467987015</v>
      </c>
    </row>
    <row r="31" spans="1:12" x14ac:dyDescent="0.2">
      <c r="A31" s="18">
        <v>22</v>
      </c>
      <c r="B31" s="54">
        <v>0</v>
      </c>
      <c r="C31" s="10">
        <v>1730</v>
      </c>
      <c r="D31" s="56">
        <v>1704</v>
      </c>
      <c r="E31" s="58" t="s">
        <v>38</v>
      </c>
      <c r="F31" s="20">
        <f t="shared" si="3"/>
        <v>0</v>
      </c>
      <c r="G31" s="20">
        <f t="shared" si="0"/>
        <v>0</v>
      </c>
      <c r="H31" s="15">
        <f t="shared" si="6"/>
        <v>99538.272525604712</v>
      </c>
      <c r="I31" s="15">
        <f t="shared" si="4"/>
        <v>0</v>
      </c>
      <c r="J31" s="15">
        <f t="shared" si="1"/>
        <v>99538.272525604712</v>
      </c>
      <c r="K31" s="15">
        <f t="shared" si="2"/>
        <v>6187428.075902625</v>
      </c>
      <c r="L31" s="22">
        <f t="shared" si="5"/>
        <v>62.161296543608415</v>
      </c>
    </row>
    <row r="32" spans="1:12" x14ac:dyDescent="0.2">
      <c r="A32" s="18">
        <v>23</v>
      </c>
      <c r="B32" s="54">
        <v>1</v>
      </c>
      <c r="C32" s="10">
        <v>1769</v>
      </c>
      <c r="D32" s="56">
        <v>1790</v>
      </c>
      <c r="E32" s="58" t="s">
        <v>111</v>
      </c>
      <c r="F32" s="20">
        <f t="shared" si="3"/>
        <v>5.6195560550716497E-4</v>
      </c>
      <c r="G32" s="20">
        <f t="shared" si="0"/>
        <v>5.6192273326410077E-4</v>
      </c>
      <c r="H32" s="15">
        <f t="shared" si="6"/>
        <v>99538.272525604712</v>
      </c>
      <c r="I32" s="15">
        <f t="shared" si="4"/>
        <v>55.932818161974744</v>
      </c>
      <c r="J32" s="15">
        <f t="shared" si="1"/>
        <v>99532.449919234045</v>
      </c>
      <c r="K32" s="15">
        <f t="shared" si="2"/>
        <v>6087889.8033770202</v>
      </c>
      <c r="L32" s="22">
        <f t="shared" si="5"/>
        <v>61.161296543608415</v>
      </c>
    </row>
    <row r="33" spans="1:12" x14ac:dyDescent="0.2">
      <c r="A33" s="18">
        <v>24</v>
      </c>
      <c r="B33" s="54">
        <v>0</v>
      </c>
      <c r="C33" s="10">
        <v>1749</v>
      </c>
      <c r="D33" s="56">
        <v>1799</v>
      </c>
      <c r="E33" s="58" t="s">
        <v>38</v>
      </c>
      <c r="F33" s="20">
        <f t="shared" si="3"/>
        <v>0</v>
      </c>
      <c r="G33" s="20">
        <f t="shared" si="0"/>
        <v>0</v>
      </c>
      <c r="H33" s="15">
        <f t="shared" si="6"/>
        <v>99482.339707442734</v>
      </c>
      <c r="I33" s="15">
        <f t="shared" si="4"/>
        <v>0</v>
      </c>
      <c r="J33" s="15">
        <f t="shared" si="1"/>
        <v>99482.339707442734</v>
      </c>
      <c r="K33" s="15">
        <f t="shared" si="2"/>
        <v>5988357.3534577861</v>
      </c>
      <c r="L33" s="22">
        <f t="shared" si="5"/>
        <v>60.195180079884764</v>
      </c>
    </row>
    <row r="34" spans="1:12" x14ac:dyDescent="0.2">
      <c r="A34" s="18">
        <v>25</v>
      </c>
      <c r="B34" s="54">
        <v>2</v>
      </c>
      <c r="C34" s="10">
        <v>1861</v>
      </c>
      <c r="D34" s="56">
        <v>1768</v>
      </c>
      <c r="E34" s="58" t="s">
        <v>112</v>
      </c>
      <c r="F34" s="20">
        <f t="shared" si="3"/>
        <v>1.1022320198401765E-3</v>
      </c>
      <c r="G34" s="20">
        <f t="shared" si="0"/>
        <v>1.1018510326052046E-3</v>
      </c>
      <c r="H34" s="15">
        <f t="shared" si="6"/>
        <v>99482.339707442734</v>
      </c>
      <c r="I34" s="15">
        <f t="shared" si="4"/>
        <v>109.61471873262752</v>
      </c>
      <c r="J34" s="15">
        <f t="shared" si="1"/>
        <v>99447.953570176309</v>
      </c>
      <c r="K34" s="15">
        <f t="shared" si="2"/>
        <v>5888875.0137503436</v>
      </c>
      <c r="L34" s="22">
        <f t="shared" si="5"/>
        <v>59.195180079884764</v>
      </c>
    </row>
    <row r="35" spans="1:12" x14ac:dyDescent="0.2">
      <c r="A35" s="18">
        <v>26</v>
      </c>
      <c r="B35" s="54">
        <v>1</v>
      </c>
      <c r="C35" s="10">
        <v>1972</v>
      </c>
      <c r="D35" s="56">
        <v>1915</v>
      </c>
      <c r="E35" s="58" t="s">
        <v>67</v>
      </c>
      <c r="F35" s="20">
        <f t="shared" si="3"/>
        <v>5.1453563159248783E-4</v>
      </c>
      <c r="G35" s="20">
        <f t="shared" si="0"/>
        <v>5.1439061763858805E-4</v>
      </c>
      <c r="H35" s="15">
        <f t="shared" si="6"/>
        <v>99372.724988710106</v>
      </c>
      <c r="I35" s="15">
        <f t="shared" si="4"/>
        <v>51.116397383372146</v>
      </c>
      <c r="J35" s="15">
        <f t="shared" si="1"/>
        <v>99344.718314583748</v>
      </c>
      <c r="K35" s="15">
        <f t="shared" si="2"/>
        <v>5789427.0601801677</v>
      </c>
      <c r="L35" s="22">
        <f t="shared" si="5"/>
        <v>58.259719262382248</v>
      </c>
    </row>
    <row r="36" spans="1:12" x14ac:dyDescent="0.2">
      <c r="A36" s="18">
        <v>27</v>
      </c>
      <c r="B36" s="54">
        <v>1</v>
      </c>
      <c r="C36" s="10">
        <v>2172</v>
      </c>
      <c r="D36" s="56">
        <v>2031</v>
      </c>
      <c r="E36" s="58" t="s">
        <v>113</v>
      </c>
      <c r="F36" s="20">
        <f t="shared" si="3"/>
        <v>4.7585058291696409E-4</v>
      </c>
      <c r="G36" s="20">
        <f t="shared" si="0"/>
        <v>4.7575257992298422E-4</v>
      </c>
      <c r="H36" s="15">
        <f t="shared" si="6"/>
        <v>99321.608591326731</v>
      </c>
      <c r="I36" s="15">
        <f t="shared" si="4"/>
        <v>47.252511529424524</v>
      </c>
      <c r="J36" s="15">
        <f t="shared" si="1"/>
        <v>99301.152979085644</v>
      </c>
      <c r="K36" s="15">
        <f t="shared" si="2"/>
        <v>5690082.3418655843</v>
      </c>
      <c r="L36" s="22">
        <f t="shared" si="5"/>
        <v>57.289470262994428</v>
      </c>
    </row>
    <row r="37" spans="1:12" x14ac:dyDescent="0.2">
      <c r="A37" s="18">
        <v>28</v>
      </c>
      <c r="B37" s="54">
        <v>0</v>
      </c>
      <c r="C37" s="10">
        <v>2208</v>
      </c>
      <c r="D37" s="56">
        <v>2210</v>
      </c>
      <c r="E37" s="58" t="s">
        <v>38</v>
      </c>
      <c r="F37" s="20">
        <f t="shared" si="3"/>
        <v>0</v>
      </c>
      <c r="G37" s="20">
        <f t="shared" si="0"/>
        <v>0</v>
      </c>
      <c r="H37" s="15">
        <f t="shared" si="6"/>
        <v>99274.356079797304</v>
      </c>
      <c r="I37" s="15">
        <f t="shared" si="4"/>
        <v>0</v>
      </c>
      <c r="J37" s="15">
        <f t="shared" si="1"/>
        <v>99274.356079797304</v>
      </c>
      <c r="K37" s="15">
        <f t="shared" si="2"/>
        <v>5590781.188886499</v>
      </c>
      <c r="L37" s="22">
        <f t="shared" si="5"/>
        <v>56.316468921667912</v>
      </c>
    </row>
    <row r="38" spans="1:12" x14ac:dyDescent="0.2">
      <c r="A38" s="18">
        <v>29</v>
      </c>
      <c r="B38" s="54">
        <v>0</v>
      </c>
      <c r="C38" s="10">
        <v>2354</v>
      </c>
      <c r="D38" s="56">
        <v>2248</v>
      </c>
      <c r="E38" s="58" t="s">
        <v>38</v>
      </c>
      <c r="F38" s="20">
        <f t="shared" si="3"/>
        <v>0</v>
      </c>
      <c r="G38" s="20">
        <f t="shared" si="0"/>
        <v>0</v>
      </c>
      <c r="H38" s="15">
        <f t="shared" si="6"/>
        <v>99274.356079797304</v>
      </c>
      <c r="I38" s="15">
        <f t="shared" si="4"/>
        <v>0</v>
      </c>
      <c r="J38" s="15">
        <f t="shared" si="1"/>
        <v>99274.356079797304</v>
      </c>
      <c r="K38" s="15">
        <f t="shared" si="2"/>
        <v>5491506.8328067018</v>
      </c>
      <c r="L38" s="22">
        <f t="shared" si="5"/>
        <v>55.316468921667912</v>
      </c>
    </row>
    <row r="39" spans="1:12" x14ac:dyDescent="0.2">
      <c r="A39" s="18">
        <v>30</v>
      </c>
      <c r="B39" s="54">
        <v>1</v>
      </c>
      <c r="C39" s="10">
        <v>2485</v>
      </c>
      <c r="D39" s="56">
        <v>2421</v>
      </c>
      <c r="E39" s="58" t="s">
        <v>114</v>
      </c>
      <c r="F39" s="20">
        <f t="shared" si="3"/>
        <v>4.0766408479412964E-4</v>
      </c>
      <c r="G39" s="20">
        <f t="shared" si="0"/>
        <v>4.0755529261899434E-4</v>
      </c>
      <c r="H39" s="15">
        <f t="shared" si="6"/>
        <v>99274.356079797304</v>
      </c>
      <c r="I39" s="15">
        <f t="shared" si="4"/>
        <v>40.459789241664033</v>
      </c>
      <c r="J39" s="15">
        <f t="shared" si="1"/>
        <v>99247.863009801862</v>
      </c>
      <c r="K39" s="15">
        <f t="shared" si="2"/>
        <v>5392232.4767269045</v>
      </c>
      <c r="L39" s="22">
        <f t="shared" si="5"/>
        <v>54.316468921667912</v>
      </c>
    </row>
    <row r="40" spans="1:12" x14ac:dyDescent="0.2">
      <c r="A40" s="18">
        <v>31</v>
      </c>
      <c r="B40" s="54">
        <v>0</v>
      </c>
      <c r="C40" s="10">
        <v>2566</v>
      </c>
      <c r="D40" s="56">
        <v>2547</v>
      </c>
      <c r="E40" s="58" t="s">
        <v>38</v>
      </c>
      <c r="F40" s="20">
        <f t="shared" si="3"/>
        <v>0</v>
      </c>
      <c r="G40" s="20">
        <f t="shared" si="0"/>
        <v>0</v>
      </c>
      <c r="H40" s="15">
        <f t="shared" si="6"/>
        <v>99233.89629055564</v>
      </c>
      <c r="I40" s="15">
        <f t="shared" si="4"/>
        <v>0</v>
      </c>
      <c r="J40" s="15">
        <f t="shared" si="1"/>
        <v>99233.89629055564</v>
      </c>
      <c r="K40" s="15">
        <f t="shared" si="2"/>
        <v>5292984.6137171024</v>
      </c>
      <c r="L40" s="22">
        <f t="shared" si="5"/>
        <v>53.338474166320225</v>
      </c>
    </row>
    <row r="41" spans="1:12" x14ac:dyDescent="0.2">
      <c r="A41" s="18">
        <v>32</v>
      </c>
      <c r="B41" s="54">
        <v>0</v>
      </c>
      <c r="C41" s="10">
        <v>2784</v>
      </c>
      <c r="D41" s="56">
        <v>2633</v>
      </c>
      <c r="E41" s="58" t="s">
        <v>38</v>
      </c>
      <c r="F41" s="20">
        <f t="shared" si="3"/>
        <v>0</v>
      </c>
      <c r="G41" s="20">
        <f t="shared" si="0"/>
        <v>0</v>
      </c>
      <c r="H41" s="15">
        <f t="shared" si="6"/>
        <v>99233.89629055564</v>
      </c>
      <c r="I41" s="15">
        <f t="shared" si="4"/>
        <v>0</v>
      </c>
      <c r="J41" s="15">
        <f t="shared" si="1"/>
        <v>99233.89629055564</v>
      </c>
      <c r="K41" s="15">
        <f t="shared" si="2"/>
        <v>5193750.7174265468</v>
      </c>
      <c r="L41" s="22">
        <f t="shared" si="5"/>
        <v>52.338474166320225</v>
      </c>
    </row>
    <row r="42" spans="1:12" x14ac:dyDescent="0.2">
      <c r="A42" s="18">
        <v>33</v>
      </c>
      <c r="B42" s="54">
        <v>2</v>
      </c>
      <c r="C42" s="10">
        <v>2868</v>
      </c>
      <c r="D42" s="56">
        <v>2815</v>
      </c>
      <c r="E42" s="58" t="s">
        <v>115</v>
      </c>
      <c r="F42" s="20">
        <f t="shared" si="3"/>
        <v>7.0385359845152211E-4</v>
      </c>
      <c r="G42" s="20">
        <f t="shared" si="0"/>
        <v>7.0362702138850248E-4</v>
      </c>
      <c r="H42" s="15">
        <f t="shared" si="6"/>
        <v>99233.89629055564</v>
      </c>
      <c r="I42" s="15">
        <f t="shared" si="4"/>
        <v>69.823650867699229</v>
      </c>
      <c r="J42" s="15">
        <f t="shared" si="1"/>
        <v>99201.95197028367</v>
      </c>
      <c r="K42" s="15">
        <f t="shared" si="2"/>
        <v>5094516.8211359913</v>
      </c>
      <c r="L42" s="22">
        <f t="shared" si="5"/>
        <v>51.338474166320225</v>
      </c>
    </row>
    <row r="43" spans="1:12" x14ac:dyDescent="0.2">
      <c r="A43" s="18">
        <v>34</v>
      </c>
      <c r="B43" s="54">
        <v>0</v>
      </c>
      <c r="C43" s="10">
        <v>2908</v>
      </c>
      <c r="D43" s="56">
        <v>2955</v>
      </c>
      <c r="E43" s="58" t="s">
        <v>38</v>
      </c>
      <c r="F43" s="20">
        <f t="shared" si="3"/>
        <v>0</v>
      </c>
      <c r="G43" s="20">
        <f t="shared" si="0"/>
        <v>0</v>
      </c>
      <c r="H43" s="15">
        <f t="shared" si="6"/>
        <v>99164.072639687947</v>
      </c>
      <c r="I43" s="15">
        <f t="shared" si="4"/>
        <v>0</v>
      </c>
      <c r="J43" s="15">
        <f t="shared" si="1"/>
        <v>99164.072639687947</v>
      </c>
      <c r="K43" s="15">
        <f t="shared" si="2"/>
        <v>4995314.8691657074</v>
      </c>
      <c r="L43" s="22">
        <f t="shared" si="5"/>
        <v>50.374240752658004</v>
      </c>
    </row>
    <row r="44" spans="1:12" x14ac:dyDescent="0.2">
      <c r="A44" s="18">
        <v>35</v>
      </c>
      <c r="B44" s="54">
        <v>0</v>
      </c>
      <c r="C44" s="10">
        <v>3232</v>
      </c>
      <c r="D44" s="56">
        <v>2914</v>
      </c>
      <c r="E44" s="58" t="s">
        <v>38</v>
      </c>
      <c r="F44" s="20">
        <f t="shared" si="3"/>
        <v>0</v>
      </c>
      <c r="G44" s="20">
        <f t="shared" si="0"/>
        <v>0</v>
      </c>
      <c r="H44" s="15">
        <f t="shared" si="6"/>
        <v>99164.072639687947</v>
      </c>
      <c r="I44" s="15">
        <f t="shared" si="4"/>
        <v>0</v>
      </c>
      <c r="J44" s="15">
        <f t="shared" si="1"/>
        <v>99164.072639687947</v>
      </c>
      <c r="K44" s="15">
        <f t="shared" si="2"/>
        <v>4896150.7965260195</v>
      </c>
      <c r="L44" s="22">
        <f t="shared" si="5"/>
        <v>49.374240752658004</v>
      </c>
    </row>
    <row r="45" spans="1:12" x14ac:dyDescent="0.2">
      <c r="A45" s="18">
        <v>36</v>
      </c>
      <c r="B45" s="54">
        <v>2</v>
      </c>
      <c r="C45" s="10">
        <v>3331</v>
      </c>
      <c r="D45" s="56">
        <v>3258</v>
      </c>
      <c r="E45" s="58" t="s">
        <v>116</v>
      </c>
      <c r="F45" s="20">
        <f t="shared" si="3"/>
        <v>6.0707239338291094E-4</v>
      </c>
      <c r="G45" s="20">
        <f t="shared" si="0"/>
        <v>6.0704007441825681E-4</v>
      </c>
      <c r="H45" s="15">
        <f t="shared" si="6"/>
        <v>99164.072639687947</v>
      </c>
      <c r="I45" s="15">
        <f t="shared" si="4"/>
        <v>60.196566034813593</v>
      </c>
      <c r="J45" s="15">
        <f t="shared" si="1"/>
        <v>99158.793400846698</v>
      </c>
      <c r="K45" s="15">
        <f t="shared" si="2"/>
        <v>4796986.7238863315</v>
      </c>
      <c r="L45" s="22">
        <f t="shared" si="5"/>
        <v>48.374240752658004</v>
      </c>
    </row>
    <row r="46" spans="1:12" x14ac:dyDescent="0.2">
      <c r="A46" s="18">
        <v>37</v>
      </c>
      <c r="B46" s="54">
        <v>0</v>
      </c>
      <c r="C46" s="10">
        <v>3284</v>
      </c>
      <c r="D46" s="56">
        <v>3395</v>
      </c>
      <c r="E46" s="58" t="s">
        <v>38</v>
      </c>
      <c r="F46" s="20">
        <f t="shared" si="3"/>
        <v>0</v>
      </c>
      <c r="G46" s="20">
        <f t="shared" si="0"/>
        <v>0</v>
      </c>
      <c r="H46" s="15">
        <f t="shared" si="6"/>
        <v>99103.87607365314</v>
      </c>
      <c r="I46" s="15">
        <f t="shared" si="4"/>
        <v>0</v>
      </c>
      <c r="J46" s="15">
        <f t="shared" si="1"/>
        <v>99103.87607365314</v>
      </c>
      <c r="K46" s="15">
        <f t="shared" si="2"/>
        <v>4697827.9304854851</v>
      </c>
      <c r="L46" s="22">
        <f t="shared" si="5"/>
        <v>47.403069552941602</v>
      </c>
    </row>
    <row r="47" spans="1:12" x14ac:dyDescent="0.2">
      <c r="A47" s="18">
        <v>38</v>
      </c>
      <c r="B47" s="54">
        <v>1</v>
      </c>
      <c r="C47" s="10">
        <v>3443</v>
      </c>
      <c r="D47" s="56">
        <v>3298</v>
      </c>
      <c r="E47" s="58" t="s">
        <v>117</v>
      </c>
      <c r="F47" s="20">
        <f t="shared" si="3"/>
        <v>2.966918854769322E-4</v>
      </c>
      <c r="G47" s="20">
        <f t="shared" si="0"/>
        <v>2.9664703417041588E-4</v>
      </c>
      <c r="H47" s="15">
        <f t="shared" si="6"/>
        <v>99103.87607365314</v>
      </c>
      <c r="I47" s="15">
        <f t="shared" si="4"/>
        <v>29.398870912041644</v>
      </c>
      <c r="J47" s="15">
        <f t="shared" si="1"/>
        <v>99088.894409036366</v>
      </c>
      <c r="K47" s="15">
        <f t="shared" si="2"/>
        <v>4598724.0544118322</v>
      </c>
      <c r="L47" s="22">
        <f t="shared" si="5"/>
        <v>46.403069552941609</v>
      </c>
    </row>
    <row r="48" spans="1:12" x14ac:dyDescent="0.2">
      <c r="A48" s="18">
        <v>39</v>
      </c>
      <c r="B48" s="54">
        <v>0</v>
      </c>
      <c r="C48" s="10">
        <v>3653</v>
      </c>
      <c r="D48" s="56">
        <v>3457</v>
      </c>
      <c r="E48" s="58" t="s">
        <v>38</v>
      </c>
      <c r="F48" s="20">
        <f t="shared" si="3"/>
        <v>0</v>
      </c>
      <c r="G48" s="20">
        <f t="shared" si="0"/>
        <v>0</v>
      </c>
      <c r="H48" s="15">
        <f t="shared" si="6"/>
        <v>99074.477202741095</v>
      </c>
      <c r="I48" s="15">
        <f t="shared" si="4"/>
        <v>0</v>
      </c>
      <c r="J48" s="15">
        <f t="shared" si="1"/>
        <v>99074.477202741095</v>
      </c>
      <c r="K48" s="15">
        <f t="shared" si="2"/>
        <v>4499635.160002796</v>
      </c>
      <c r="L48" s="22">
        <f t="shared" si="5"/>
        <v>45.416693451684495</v>
      </c>
    </row>
    <row r="49" spans="1:12" x14ac:dyDescent="0.2">
      <c r="A49" s="18">
        <v>40</v>
      </c>
      <c r="B49" s="54">
        <v>3</v>
      </c>
      <c r="C49" s="10">
        <v>3515</v>
      </c>
      <c r="D49" s="56">
        <v>3653</v>
      </c>
      <c r="E49" s="58" t="s">
        <v>118</v>
      </c>
      <c r="F49" s="20">
        <f t="shared" si="3"/>
        <v>8.3705357142857138E-4</v>
      </c>
      <c r="G49" s="20">
        <f t="shared" si="0"/>
        <v>8.3670814916922138E-4</v>
      </c>
      <c r="H49" s="15">
        <f t="shared" si="6"/>
        <v>99074.477202741095</v>
      </c>
      <c r="I49" s="15">
        <f t="shared" si="4"/>
        <v>82.89642245021372</v>
      </c>
      <c r="J49" s="15">
        <f t="shared" si="1"/>
        <v>99033.592687188648</v>
      </c>
      <c r="K49" s="15">
        <f t="shared" si="2"/>
        <v>4400560.6828000546</v>
      </c>
      <c r="L49" s="22">
        <f t="shared" si="5"/>
        <v>44.416693451684488</v>
      </c>
    </row>
    <row r="50" spans="1:12" x14ac:dyDescent="0.2">
      <c r="A50" s="18">
        <v>41</v>
      </c>
      <c r="B50" s="54">
        <v>0</v>
      </c>
      <c r="C50" s="10">
        <v>3455</v>
      </c>
      <c r="D50" s="56">
        <v>3505</v>
      </c>
      <c r="E50" s="58" t="s">
        <v>38</v>
      </c>
      <c r="F50" s="20">
        <f t="shared" si="3"/>
        <v>0</v>
      </c>
      <c r="G50" s="20">
        <f t="shared" si="0"/>
        <v>0</v>
      </c>
      <c r="H50" s="15">
        <f t="shared" si="6"/>
        <v>98991.580780290882</v>
      </c>
      <c r="I50" s="15">
        <f t="shared" si="4"/>
        <v>0</v>
      </c>
      <c r="J50" s="15">
        <f t="shared" si="1"/>
        <v>98991.580780290882</v>
      </c>
      <c r="K50" s="15">
        <f t="shared" si="2"/>
        <v>4301527.0901128659</v>
      </c>
      <c r="L50" s="22">
        <f t="shared" si="5"/>
        <v>43.453463983568341</v>
      </c>
    </row>
    <row r="51" spans="1:12" x14ac:dyDescent="0.2">
      <c r="A51" s="18">
        <v>42</v>
      </c>
      <c r="B51" s="54">
        <v>5</v>
      </c>
      <c r="C51" s="10">
        <v>3279</v>
      </c>
      <c r="D51" s="56">
        <v>3456</v>
      </c>
      <c r="E51" s="58" t="s">
        <v>119</v>
      </c>
      <c r="F51" s="20">
        <f t="shared" si="3"/>
        <v>1.4847809948032665E-3</v>
      </c>
      <c r="G51" s="20">
        <f t="shared" si="0"/>
        <v>1.4834004522591296E-3</v>
      </c>
      <c r="H51" s="15">
        <f t="shared" si="6"/>
        <v>98991.580780290882</v>
      </c>
      <c r="I51" s="15">
        <f t="shared" si="4"/>
        <v>146.84415569932966</v>
      </c>
      <c r="J51" s="15">
        <f t="shared" si="1"/>
        <v>98899.538863498543</v>
      </c>
      <c r="K51" s="15">
        <f t="shared" si="2"/>
        <v>4202535.5093325749</v>
      </c>
      <c r="L51" s="22">
        <f t="shared" si="5"/>
        <v>42.453463983568341</v>
      </c>
    </row>
    <row r="52" spans="1:12" x14ac:dyDescent="0.2">
      <c r="A52" s="18">
        <v>43</v>
      </c>
      <c r="B52" s="54">
        <v>0</v>
      </c>
      <c r="C52" s="10">
        <v>3379</v>
      </c>
      <c r="D52" s="56">
        <v>3263</v>
      </c>
      <c r="E52" s="58" t="s">
        <v>38</v>
      </c>
      <c r="F52" s="20">
        <f t="shared" si="3"/>
        <v>0</v>
      </c>
      <c r="G52" s="20">
        <f t="shared" si="0"/>
        <v>0</v>
      </c>
      <c r="H52" s="15">
        <f t="shared" si="6"/>
        <v>98844.736624591547</v>
      </c>
      <c r="I52" s="15">
        <f t="shared" si="4"/>
        <v>0</v>
      </c>
      <c r="J52" s="15">
        <f t="shared" si="1"/>
        <v>98844.736624591547</v>
      </c>
      <c r="K52" s="15">
        <f t="shared" si="2"/>
        <v>4103635.9704690762</v>
      </c>
      <c r="L52" s="22">
        <f t="shared" si="5"/>
        <v>41.515978600403635</v>
      </c>
    </row>
    <row r="53" spans="1:12" x14ac:dyDescent="0.2">
      <c r="A53" s="18">
        <v>44</v>
      </c>
      <c r="B53" s="54">
        <v>3</v>
      </c>
      <c r="C53" s="10">
        <v>2950</v>
      </c>
      <c r="D53" s="56">
        <v>3385</v>
      </c>
      <c r="E53" s="58" t="s">
        <v>120</v>
      </c>
      <c r="F53" s="20">
        <f t="shared" si="3"/>
        <v>9.471191791633781E-4</v>
      </c>
      <c r="G53" s="20">
        <f t="shared" si="0"/>
        <v>9.4678093849723645E-4</v>
      </c>
      <c r="H53" s="15">
        <f t="shared" si="6"/>
        <v>98844.736624591547</v>
      </c>
      <c r="I53" s="15">
        <f t="shared" si="4"/>
        <v>93.58431250694295</v>
      </c>
      <c r="J53" s="15">
        <f t="shared" si="1"/>
        <v>98809.436621913934</v>
      </c>
      <c r="K53" s="15">
        <f t="shared" si="2"/>
        <v>4004791.2338444847</v>
      </c>
      <c r="L53" s="22">
        <f t="shared" si="5"/>
        <v>40.515978600403635</v>
      </c>
    </row>
    <row r="54" spans="1:12" x14ac:dyDescent="0.2">
      <c r="A54" s="18">
        <v>45</v>
      </c>
      <c r="B54" s="54">
        <v>6</v>
      </c>
      <c r="C54" s="10">
        <v>2916</v>
      </c>
      <c r="D54" s="56">
        <v>2970</v>
      </c>
      <c r="E54" s="58" t="s">
        <v>121</v>
      </c>
      <c r="F54" s="20">
        <f t="shared" si="3"/>
        <v>2.0387359836901123E-3</v>
      </c>
      <c r="G54" s="20">
        <f t="shared" si="0"/>
        <v>2.0363869770609155E-3</v>
      </c>
      <c r="H54" s="15">
        <f t="shared" si="6"/>
        <v>98751.15231208461</v>
      </c>
      <c r="I54" s="15">
        <f t="shared" si="4"/>
        <v>201.09556053808802</v>
      </c>
      <c r="J54" s="15">
        <f t="shared" si="1"/>
        <v>98637.372443932167</v>
      </c>
      <c r="K54" s="15">
        <f t="shared" si="2"/>
        <v>3905981.7972225705</v>
      </c>
      <c r="L54" s="22">
        <f t="shared" si="5"/>
        <v>39.553784495379283</v>
      </c>
    </row>
    <row r="55" spans="1:12" x14ac:dyDescent="0.2">
      <c r="A55" s="18">
        <v>46</v>
      </c>
      <c r="B55" s="54">
        <v>3</v>
      </c>
      <c r="C55" s="10">
        <v>2756</v>
      </c>
      <c r="D55" s="56">
        <v>2886</v>
      </c>
      <c r="E55" s="58" t="s">
        <v>122</v>
      </c>
      <c r="F55" s="20">
        <f t="shared" si="3"/>
        <v>1.0634526763559022E-3</v>
      </c>
      <c r="G55" s="20">
        <f t="shared" si="0"/>
        <v>1.0631418741213797E-3</v>
      </c>
      <c r="H55" s="15">
        <f t="shared" si="6"/>
        <v>98550.056751546523</v>
      </c>
      <c r="I55" s="15">
        <f t="shared" si="4"/>
        <v>104.7726920296075</v>
      </c>
      <c r="J55" s="15">
        <f t="shared" si="1"/>
        <v>98521.254738507574</v>
      </c>
      <c r="K55" s="15">
        <f t="shared" si="2"/>
        <v>3807344.4247786384</v>
      </c>
      <c r="L55" s="22">
        <f t="shared" si="5"/>
        <v>38.633609662724936</v>
      </c>
    </row>
    <row r="56" spans="1:12" x14ac:dyDescent="0.2">
      <c r="A56" s="18">
        <v>47</v>
      </c>
      <c r="B56" s="54">
        <v>3</v>
      </c>
      <c r="C56" s="10">
        <v>2632</v>
      </c>
      <c r="D56" s="56">
        <v>2761</v>
      </c>
      <c r="E56" s="58" t="s">
        <v>123</v>
      </c>
      <c r="F56" s="20">
        <f t="shared" si="3"/>
        <v>1.1125533098460968E-3</v>
      </c>
      <c r="G56" s="20">
        <f t="shared" si="0"/>
        <v>1.1120810517291544E-3</v>
      </c>
      <c r="H56" s="15">
        <f t="shared" si="6"/>
        <v>98445.284059516911</v>
      </c>
      <c r="I56" s="15">
        <f t="shared" si="4"/>
        <v>109.47913503468293</v>
      </c>
      <c r="J56" s="15">
        <f t="shared" si="1"/>
        <v>98403.495873674183</v>
      </c>
      <c r="K56" s="15">
        <f t="shared" si="2"/>
        <v>3708823.1700401306</v>
      </c>
      <c r="L56" s="22">
        <f t="shared" si="5"/>
        <v>37.673954679209352</v>
      </c>
    </row>
    <row r="57" spans="1:12" x14ac:dyDescent="0.2">
      <c r="A57" s="18">
        <v>48</v>
      </c>
      <c r="B57" s="54">
        <v>5</v>
      </c>
      <c r="C57" s="10">
        <v>2464</v>
      </c>
      <c r="D57" s="56">
        <v>2637</v>
      </c>
      <c r="E57" s="58" t="s">
        <v>124</v>
      </c>
      <c r="F57" s="20">
        <f t="shared" si="3"/>
        <v>1.9603999215840029E-3</v>
      </c>
      <c r="G57" s="20">
        <f t="shared" si="0"/>
        <v>1.9595770605638639E-3</v>
      </c>
      <c r="H57" s="15">
        <f t="shared" si="6"/>
        <v>98335.804924482232</v>
      </c>
      <c r="I57" s="15">
        <f t="shared" si="4"/>
        <v>192.69658756209841</v>
      </c>
      <c r="J57" s="15">
        <f t="shared" si="1"/>
        <v>98294.529315426436</v>
      </c>
      <c r="K57" s="15">
        <f t="shared" si="2"/>
        <v>3610419.6741664563</v>
      </c>
      <c r="L57" s="22">
        <f t="shared" si="5"/>
        <v>36.715209449285609</v>
      </c>
    </row>
    <row r="58" spans="1:12" x14ac:dyDescent="0.2">
      <c r="A58" s="18">
        <v>49</v>
      </c>
      <c r="B58" s="54">
        <v>6</v>
      </c>
      <c r="C58" s="10">
        <v>2324</v>
      </c>
      <c r="D58" s="56">
        <v>2446</v>
      </c>
      <c r="E58" s="58" t="s">
        <v>125</v>
      </c>
      <c r="F58" s="20">
        <f t="shared" si="3"/>
        <v>2.5157232704402514E-3</v>
      </c>
      <c r="G58" s="20">
        <f t="shared" si="0"/>
        <v>2.5117417648150694E-3</v>
      </c>
      <c r="H58" s="15">
        <f t="shared" si="6"/>
        <v>98143.108336920137</v>
      </c>
      <c r="I58" s="15">
        <f t="shared" si="4"/>
        <v>246.51014413861233</v>
      </c>
      <c r="J58" s="15">
        <f t="shared" si="1"/>
        <v>97987.782295098397</v>
      </c>
      <c r="K58" s="15">
        <f t="shared" si="2"/>
        <v>3512125.1448510299</v>
      </c>
      <c r="L58" s="22">
        <f t="shared" si="5"/>
        <v>35.785754133587133</v>
      </c>
    </row>
    <row r="59" spans="1:12" x14ac:dyDescent="0.2">
      <c r="A59" s="18">
        <v>50</v>
      </c>
      <c r="B59" s="54">
        <v>6</v>
      </c>
      <c r="C59" s="10">
        <v>2306</v>
      </c>
      <c r="D59" s="56">
        <v>2317</v>
      </c>
      <c r="E59" s="58" t="s">
        <v>126</v>
      </c>
      <c r="F59" s="20">
        <f t="shared" si="3"/>
        <v>2.5957170668397143E-3</v>
      </c>
      <c r="G59" s="20">
        <f t="shared" si="0"/>
        <v>2.5921932988174157E-3</v>
      </c>
      <c r="H59" s="15">
        <f t="shared" si="6"/>
        <v>97896.59819278153</v>
      </c>
      <c r="I59" s="15">
        <f t="shared" si="4"/>
        <v>253.76690581234942</v>
      </c>
      <c r="J59" s="15">
        <f t="shared" si="1"/>
        <v>97763.700464207606</v>
      </c>
      <c r="K59" s="15">
        <f t="shared" si="2"/>
        <v>3414137.3625559313</v>
      </c>
      <c r="L59" s="22">
        <f t="shared" si="5"/>
        <v>34.874933609364938</v>
      </c>
    </row>
    <row r="60" spans="1:12" x14ac:dyDescent="0.2">
      <c r="A60" s="18">
        <v>51</v>
      </c>
      <c r="B60" s="54">
        <v>5</v>
      </c>
      <c r="C60" s="10">
        <v>2268</v>
      </c>
      <c r="D60" s="56">
        <v>2292</v>
      </c>
      <c r="E60" s="58" t="s">
        <v>127</v>
      </c>
      <c r="F60" s="20">
        <f t="shared" si="3"/>
        <v>2.1929824561403508E-3</v>
      </c>
      <c r="G60" s="20">
        <f t="shared" si="0"/>
        <v>2.1908396612085549E-3</v>
      </c>
      <c r="H60" s="15">
        <f t="shared" si="6"/>
        <v>97642.831286969187</v>
      </c>
      <c r="I60" s="15">
        <f t="shared" si="4"/>
        <v>213.91978741618766</v>
      </c>
      <c r="J60" s="15">
        <f t="shared" si="1"/>
        <v>97547.423061781563</v>
      </c>
      <c r="K60" s="15">
        <f t="shared" si="2"/>
        <v>3316373.6620917236</v>
      </c>
      <c r="L60" s="22">
        <f t="shared" si="5"/>
        <v>33.964333258065885</v>
      </c>
    </row>
    <row r="61" spans="1:12" x14ac:dyDescent="0.2">
      <c r="A61" s="18">
        <v>52</v>
      </c>
      <c r="B61" s="54">
        <v>10</v>
      </c>
      <c r="C61" s="10">
        <v>2139</v>
      </c>
      <c r="D61" s="56">
        <v>2259</v>
      </c>
      <c r="E61" s="58" t="s">
        <v>128</v>
      </c>
      <c r="F61" s="20">
        <f t="shared" si="3"/>
        <v>4.5475216007276036E-3</v>
      </c>
      <c r="G61" s="20">
        <f t="shared" si="0"/>
        <v>4.535316052569756E-3</v>
      </c>
      <c r="H61" s="15">
        <f t="shared" si="6"/>
        <v>97428.911499552996</v>
      </c>
      <c r="I61" s="15">
        <f t="shared" si="4"/>
        <v>441.8709063083208</v>
      </c>
      <c r="J61" s="15">
        <f t="shared" si="1"/>
        <v>97167.412297199728</v>
      </c>
      <c r="K61" s="15">
        <f t="shared" si="2"/>
        <v>3218826.2390299421</v>
      </c>
      <c r="L61" s="22">
        <f t="shared" si="5"/>
        <v>33.037690655557718</v>
      </c>
    </row>
    <row r="62" spans="1:12" x14ac:dyDescent="0.2">
      <c r="A62" s="18">
        <v>53</v>
      </c>
      <c r="B62" s="54">
        <v>9</v>
      </c>
      <c r="C62" s="10">
        <v>2169</v>
      </c>
      <c r="D62" s="56">
        <v>2117</v>
      </c>
      <c r="E62" s="58" t="s">
        <v>129</v>
      </c>
      <c r="F62" s="20">
        <f t="shared" si="3"/>
        <v>4.1997200186654222E-3</v>
      </c>
      <c r="G62" s="20">
        <f t="shared" si="0"/>
        <v>4.1912797630343562E-3</v>
      </c>
      <c r="H62" s="15">
        <f t="shared" si="6"/>
        <v>96987.040593244674</v>
      </c>
      <c r="I62" s="15">
        <f t="shared" si="4"/>
        <v>406.49982051505805</v>
      </c>
      <c r="J62" s="15">
        <f t="shared" si="1"/>
        <v>96792.123929307694</v>
      </c>
      <c r="K62" s="15">
        <f t="shared" si="2"/>
        <v>3121658.8267327421</v>
      </c>
      <c r="L62" s="22">
        <f t="shared" si="5"/>
        <v>32.186349925086503</v>
      </c>
    </row>
    <row r="63" spans="1:12" x14ac:dyDescent="0.2">
      <c r="A63" s="18">
        <v>54</v>
      </c>
      <c r="B63" s="54">
        <v>12</v>
      </c>
      <c r="C63" s="10">
        <v>2072</v>
      </c>
      <c r="D63" s="56">
        <v>2139</v>
      </c>
      <c r="E63" s="58" t="s">
        <v>130</v>
      </c>
      <c r="F63" s="20">
        <f t="shared" si="3"/>
        <v>5.6993588221325104E-3</v>
      </c>
      <c r="G63" s="20">
        <f t="shared" si="0"/>
        <v>5.6855256183151251E-3</v>
      </c>
      <c r="H63" s="15">
        <f t="shared" si="6"/>
        <v>96580.540772729611</v>
      </c>
      <c r="I63" s="15">
        <f t="shared" si="4"/>
        <v>549.11113879408265</v>
      </c>
      <c r="J63" s="15">
        <f t="shared" si="1"/>
        <v>96346.125227578421</v>
      </c>
      <c r="K63" s="15">
        <f t="shared" si="2"/>
        <v>3024866.7028034343</v>
      </c>
      <c r="L63" s="22">
        <f t="shared" si="5"/>
        <v>31.319628970824034</v>
      </c>
    </row>
    <row r="64" spans="1:12" x14ac:dyDescent="0.2">
      <c r="A64" s="18">
        <v>55</v>
      </c>
      <c r="B64" s="54">
        <v>8</v>
      </c>
      <c r="C64" s="10">
        <v>2002</v>
      </c>
      <c r="D64" s="56">
        <v>2063</v>
      </c>
      <c r="E64" s="58" t="s">
        <v>131</v>
      </c>
      <c r="F64" s="20">
        <f t="shared" si="3"/>
        <v>3.9360393603936035E-3</v>
      </c>
      <c r="G64" s="20">
        <f t="shared" si="0"/>
        <v>3.9302058327398718E-3</v>
      </c>
      <c r="H64" s="15">
        <f t="shared" si="6"/>
        <v>96031.429633935535</v>
      </c>
      <c r="I64" s="15">
        <f t="shared" si="4"/>
        <v>377.42328487364199</v>
      </c>
      <c r="J64" s="15">
        <f t="shared" si="1"/>
        <v>95889.103313209678</v>
      </c>
      <c r="K64" s="15">
        <f t="shared" si="2"/>
        <v>2928520.5775758559</v>
      </c>
      <c r="L64" s="22">
        <f t="shared" si="5"/>
        <v>30.495438719793636</v>
      </c>
    </row>
    <row r="65" spans="1:12" x14ac:dyDescent="0.2">
      <c r="A65" s="18">
        <v>56</v>
      </c>
      <c r="B65" s="54">
        <v>8</v>
      </c>
      <c r="C65" s="10">
        <v>1921</v>
      </c>
      <c r="D65" s="56">
        <v>1987</v>
      </c>
      <c r="E65" s="58" t="s">
        <v>132</v>
      </c>
      <c r="F65" s="20">
        <f t="shared" si="3"/>
        <v>4.0941658137154556E-3</v>
      </c>
      <c r="G65" s="20">
        <f t="shared" si="0"/>
        <v>4.0870659484874379E-3</v>
      </c>
      <c r="H65" s="15">
        <f t="shared" si="6"/>
        <v>95654.006349061892</v>
      </c>
      <c r="I65" s="15">
        <f t="shared" si="4"/>
        <v>390.94423218565203</v>
      </c>
      <c r="J65" s="15">
        <f t="shared" si="1"/>
        <v>95488.128711345518</v>
      </c>
      <c r="K65" s="15">
        <f t="shared" si="2"/>
        <v>2832631.4742626464</v>
      </c>
      <c r="L65" s="22">
        <f t="shared" si="5"/>
        <v>29.613307193070089</v>
      </c>
    </row>
    <row r="66" spans="1:12" x14ac:dyDescent="0.2">
      <c r="A66" s="18">
        <v>57</v>
      </c>
      <c r="B66" s="54">
        <v>8</v>
      </c>
      <c r="C66" s="10">
        <v>1955</v>
      </c>
      <c r="D66" s="56">
        <v>1900</v>
      </c>
      <c r="E66" s="58" t="s">
        <v>133</v>
      </c>
      <c r="F66" s="20">
        <f t="shared" si="3"/>
        <v>4.1504539559014267E-3</v>
      </c>
      <c r="G66" s="20">
        <f t="shared" si="0"/>
        <v>4.142658236080979E-3</v>
      </c>
      <c r="H66" s="15">
        <f t="shared" si="6"/>
        <v>95263.062116876245</v>
      </c>
      <c r="I66" s="15">
        <f t="shared" si="4"/>
        <v>394.64230887277125</v>
      </c>
      <c r="J66" s="15">
        <f t="shared" si="1"/>
        <v>95084.13129403333</v>
      </c>
      <c r="K66" s="15">
        <f t="shared" si="2"/>
        <v>2737143.3455513008</v>
      </c>
      <c r="L66" s="22">
        <f t="shared" si="5"/>
        <v>28.732472846538958</v>
      </c>
    </row>
    <row r="67" spans="1:12" x14ac:dyDescent="0.2">
      <c r="A67" s="18">
        <v>58</v>
      </c>
      <c r="B67" s="54">
        <v>9</v>
      </c>
      <c r="C67" s="10">
        <v>1801</v>
      </c>
      <c r="D67" s="56">
        <v>1939</v>
      </c>
      <c r="E67" s="58" t="s">
        <v>134</v>
      </c>
      <c r="F67" s="20">
        <f t="shared" si="3"/>
        <v>4.8128342245989308E-3</v>
      </c>
      <c r="G67" s="20">
        <f t="shared" si="0"/>
        <v>4.8040297482603014E-3</v>
      </c>
      <c r="H67" s="15">
        <f t="shared" si="6"/>
        <v>94868.419808003469</v>
      </c>
      <c r="I67" s="15">
        <f t="shared" si="4"/>
        <v>455.75071092809549</v>
      </c>
      <c r="J67" s="15">
        <f t="shared" si="1"/>
        <v>94694.869937282041</v>
      </c>
      <c r="K67" s="15">
        <f t="shared" si="2"/>
        <v>2642059.2142572673</v>
      </c>
      <c r="L67" s="22">
        <f t="shared" si="5"/>
        <v>27.849723012192229</v>
      </c>
    </row>
    <row r="68" spans="1:12" x14ac:dyDescent="0.2">
      <c r="A68" s="18">
        <v>59</v>
      </c>
      <c r="B68" s="54">
        <v>7</v>
      </c>
      <c r="C68" s="10">
        <v>1778</v>
      </c>
      <c r="D68" s="56">
        <v>1796</v>
      </c>
      <c r="E68" s="58" t="s">
        <v>135</v>
      </c>
      <c r="F68" s="20">
        <f t="shared" si="3"/>
        <v>3.9171796306659203E-3</v>
      </c>
      <c r="G68" s="20">
        <f t="shared" si="0"/>
        <v>3.91305176615312E-3</v>
      </c>
      <c r="H68" s="15">
        <f t="shared" si="6"/>
        <v>94412.66909707537</v>
      </c>
      <c r="I68" s="15">
        <f t="shared" si="4"/>
        <v>369.44166155754084</v>
      </c>
      <c r="J68" s="15">
        <f t="shared" si="1"/>
        <v>94313.17845761792</v>
      </c>
      <c r="K68" s="15">
        <f t="shared" si="2"/>
        <v>2547364.3443199852</v>
      </c>
      <c r="L68" s="22">
        <f t="shared" si="5"/>
        <v>26.981170733567314</v>
      </c>
    </row>
    <row r="69" spans="1:12" x14ac:dyDescent="0.2">
      <c r="A69" s="18">
        <v>60</v>
      </c>
      <c r="B69" s="54">
        <v>8</v>
      </c>
      <c r="C69" s="10">
        <v>1643</v>
      </c>
      <c r="D69" s="56">
        <v>1776</v>
      </c>
      <c r="E69" s="58" t="s">
        <v>136</v>
      </c>
      <c r="F69" s="20">
        <f t="shared" si="3"/>
        <v>4.6797309154723602E-3</v>
      </c>
      <c r="G69" s="20">
        <f t="shared" si="0"/>
        <v>4.6703590525335997E-3</v>
      </c>
      <c r="H69" s="15">
        <f t="shared" si="6"/>
        <v>94043.227435517823</v>
      </c>
      <c r="I69" s="15">
        <f t="shared" si="4"/>
        <v>439.21563858294684</v>
      </c>
      <c r="J69" s="15">
        <f t="shared" si="1"/>
        <v>93854.891769693466</v>
      </c>
      <c r="K69" s="15">
        <f t="shared" si="2"/>
        <v>2453051.1658623675</v>
      </c>
      <c r="L69" s="22">
        <f t="shared" si="5"/>
        <v>26.084293709978631</v>
      </c>
    </row>
    <row r="70" spans="1:12" x14ac:dyDescent="0.2">
      <c r="A70" s="18">
        <v>61</v>
      </c>
      <c r="B70" s="54">
        <v>8</v>
      </c>
      <c r="C70" s="10">
        <v>1859</v>
      </c>
      <c r="D70" s="56">
        <v>1621</v>
      </c>
      <c r="E70" s="58" t="s">
        <v>137</v>
      </c>
      <c r="F70" s="20">
        <f t="shared" si="3"/>
        <v>4.5977011494252873E-3</v>
      </c>
      <c r="G70" s="20">
        <f t="shared" si="0"/>
        <v>4.5896866070190999E-3</v>
      </c>
      <c r="H70" s="15">
        <f t="shared" si="6"/>
        <v>93604.011796934879</v>
      </c>
      <c r="I70" s="15">
        <f t="shared" si="4"/>
        <v>429.61307930764985</v>
      </c>
      <c r="J70" s="15">
        <f t="shared" si="1"/>
        <v>93440.844749413838</v>
      </c>
      <c r="K70" s="15">
        <f t="shared" si="2"/>
        <v>2359196.2740926738</v>
      </c>
      <c r="L70" s="22">
        <f t="shared" si="5"/>
        <v>25.204008127458561</v>
      </c>
    </row>
    <row r="71" spans="1:12" x14ac:dyDescent="0.2">
      <c r="A71" s="18">
        <v>62</v>
      </c>
      <c r="B71" s="54">
        <v>20</v>
      </c>
      <c r="C71" s="10">
        <v>1848</v>
      </c>
      <c r="D71" s="56">
        <v>1837</v>
      </c>
      <c r="E71" s="58" t="s">
        <v>138</v>
      </c>
      <c r="F71" s="20">
        <f t="shared" si="3"/>
        <v>1.0854816824966078E-2</v>
      </c>
      <c r="G71" s="20">
        <f t="shared" si="0"/>
        <v>1.0802915923065952E-2</v>
      </c>
      <c r="H71" s="15">
        <f t="shared" si="6"/>
        <v>93174.398717627235</v>
      </c>
      <c r="I71" s="15">
        <f t="shared" si="4"/>
        <v>1006.555195528751</v>
      </c>
      <c r="J71" s="15">
        <f t="shared" si="1"/>
        <v>92728.897388086203</v>
      </c>
      <c r="K71" s="15">
        <f t="shared" si="2"/>
        <v>2265755.4293432599</v>
      </c>
      <c r="L71" s="22">
        <f t="shared" si="5"/>
        <v>24.31736035356472</v>
      </c>
    </row>
    <row r="72" spans="1:12" x14ac:dyDescent="0.2">
      <c r="A72" s="18">
        <v>63</v>
      </c>
      <c r="B72" s="54">
        <v>12</v>
      </c>
      <c r="C72" s="10">
        <v>1878</v>
      </c>
      <c r="D72" s="56">
        <v>1830</v>
      </c>
      <c r="E72" s="58" t="s">
        <v>139</v>
      </c>
      <c r="F72" s="20">
        <f t="shared" si="3"/>
        <v>6.4724919093851136E-3</v>
      </c>
      <c r="G72" s="20">
        <f t="shared" si="0"/>
        <v>6.4465430090786665E-3</v>
      </c>
      <c r="H72" s="15">
        <f t="shared" si="6"/>
        <v>92167.843522098483</v>
      </c>
      <c r="I72" s="15">
        <f t="shared" si="4"/>
        <v>594.16396731924044</v>
      </c>
      <c r="J72" s="15">
        <f t="shared" si="1"/>
        <v>91798.332950822645</v>
      </c>
      <c r="K72" s="15">
        <f t="shared" si="2"/>
        <v>2173026.5319551737</v>
      </c>
      <c r="L72" s="22">
        <f t="shared" si="5"/>
        <v>23.576840348165042</v>
      </c>
    </row>
    <row r="73" spans="1:12" x14ac:dyDescent="0.2">
      <c r="A73" s="18">
        <v>64</v>
      </c>
      <c r="B73" s="54">
        <v>11</v>
      </c>
      <c r="C73" s="10">
        <v>1837</v>
      </c>
      <c r="D73" s="56">
        <v>1879</v>
      </c>
      <c r="E73" s="58" t="s">
        <v>140</v>
      </c>
      <c r="F73" s="20">
        <f t="shared" si="3"/>
        <v>5.9203444564047362E-3</v>
      </c>
      <c r="G73" s="20">
        <f t="shared" ref="G73:G108" si="7">F73/((1+(1-E73)*F73))</f>
        <v>5.9077147289156471E-3</v>
      </c>
      <c r="H73" s="15">
        <f t="shared" si="6"/>
        <v>91573.679554779243</v>
      </c>
      <c r="I73" s="15">
        <f t="shared" si="4"/>
        <v>540.991175486771</v>
      </c>
      <c r="J73" s="15">
        <f t="shared" ref="J73:J108" si="8">H74+I73*E73</f>
        <v>91378.327641310971</v>
      </c>
      <c r="K73" s="15">
        <f t="shared" ref="K73:K97" si="9">K74+J73</f>
        <v>2081228.1990043509</v>
      </c>
      <c r="L73" s="22">
        <f t="shared" si="5"/>
        <v>22.727362372278197</v>
      </c>
    </row>
    <row r="74" spans="1:12" x14ac:dyDescent="0.2">
      <c r="A74" s="18">
        <v>65</v>
      </c>
      <c r="B74" s="54">
        <v>5</v>
      </c>
      <c r="C74" s="10">
        <v>2186</v>
      </c>
      <c r="D74" s="56">
        <v>1834</v>
      </c>
      <c r="E74" s="58" t="s">
        <v>141</v>
      </c>
      <c r="F74" s="20">
        <f t="shared" ref="F74:F108" si="10">B74/((C74+D74)/2)</f>
        <v>2.4875621890547263E-3</v>
      </c>
      <c r="G74" s="20">
        <f t="shared" si="7"/>
        <v>2.484227021583213E-3</v>
      </c>
      <c r="H74" s="15">
        <f t="shared" si="6"/>
        <v>91032.688379292478</v>
      </c>
      <c r="I74" s="15">
        <f t="shared" ref="I74:I108" si="11">H74*G74</f>
        <v>226.1458643192025</v>
      </c>
      <c r="J74" s="15">
        <f t="shared" si="8"/>
        <v>90910.637456319411</v>
      </c>
      <c r="K74" s="15">
        <f t="shared" si="9"/>
        <v>1989849.8713630401</v>
      </c>
      <c r="L74" s="22">
        <f t="shared" ref="L74:L108" si="12">K74/H74</f>
        <v>21.858630199651206</v>
      </c>
    </row>
    <row r="75" spans="1:12" x14ac:dyDescent="0.2">
      <c r="A75" s="18">
        <v>66</v>
      </c>
      <c r="B75" s="54">
        <v>15</v>
      </c>
      <c r="C75" s="10">
        <v>2523</v>
      </c>
      <c r="D75" s="56">
        <v>2171</v>
      </c>
      <c r="E75" s="58" t="s">
        <v>142</v>
      </c>
      <c r="F75" s="20">
        <f t="shared" si="10"/>
        <v>6.3911376224968048E-3</v>
      </c>
      <c r="G75" s="20">
        <f t="shared" si="7"/>
        <v>6.3741132811661744E-3</v>
      </c>
      <c r="H75" s="15">
        <f t="shared" ref="H75:H108" si="13">H74-I74</f>
        <v>90806.542514973276</v>
      </c>
      <c r="I75" s="15">
        <f t="shared" si="11"/>
        <v>578.81118866147199</v>
      </c>
      <c r="J75" s="15">
        <f t="shared" si="8"/>
        <v>90564.657319231643</v>
      </c>
      <c r="K75" s="15">
        <f t="shared" si="9"/>
        <v>1898939.2339067208</v>
      </c>
      <c r="L75" s="22">
        <f t="shared" si="12"/>
        <v>20.911920895937655</v>
      </c>
    </row>
    <row r="76" spans="1:12" x14ac:dyDescent="0.2">
      <c r="A76" s="18">
        <v>67</v>
      </c>
      <c r="B76" s="54">
        <v>17</v>
      </c>
      <c r="C76" s="10">
        <v>2316</v>
      </c>
      <c r="D76" s="56">
        <v>2502</v>
      </c>
      <c r="E76" s="58" t="s">
        <v>143</v>
      </c>
      <c r="F76" s="20">
        <f t="shared" si="10"/>
        <v>7.0568700705687009E-3</v>
      </c>
      <c r="G76" s="20">
        <f t="shared" si="7"/>
        <v>7.0321172513720491E-3</v>
      </c>
      <c r="H76" s="15">
        <f t="shared" si="13"/>
        <v>90227.731326311798</v>
      </c>
      <c r="I76" s="15">
        <f t="shared" si="11"/>
        <v>634.49198601191949</v>
      </c>
      <c r="J76" s="15">
        <f t="shared" si="8"/>
        <v>89911.246723689052</v>
      </c>
      <c r="K76" s="15">
        <f t="shared" si="9"/>
        <v>1808374.5765874891</v>
      </c>
      <c r="L76" s="22">
        <f t="shared" si="12"/>
        <v>20.042336762823375</v>
      </c>
    </row>
    <row r="77" spans="1:12" x14ac:dyDescent="0.2">
      <c r="A77" s="18">
        <v>68</v>
      </c>
      <c r="B77" s="54">
        <v>19</v>
      </c>
      <c r="C77" s="10">
        <v>2172</v>
      </c>
      <c r="D77" s="56">
        <v>2300</v>
      </c>
      <c r="E77" s="58" t="s">
        <v>144</v>
      </c>
      <c r="F77" s="20">
        <f t="shared" si="10"/>
        <v>8.4973166368515207E-3</v>
      </c>
      <c r="G77" s="20">
        <f t="shared" si="7"/>
        <v>8.4612812659929353E-3</v>
      </c>
      <c r="H77" s="15">
        <f t="shared" si="13"/>
        <v>89593.239340299871</v>
      </c>
      <c r="I77" s="15">
        <f t="shared" si="11"/>
        <v>758.07359758970051</v>
      </c>
      <c r="J77" s="15">
        <f t="shared" si="8"/>
        <v>89213.292853187915</v>
      </c>
      <c r="K77" s="15">
        <f t="shared" si="9"/>
        <v>1718463.3298638</v>
      </c>
      <c r="L77" s="22">
        <f t="shared" si="12"/>
        <v>19.180725493545349</v>
      </c>
    </row>
    <row r="78" spans="1:12" x14ac:dyDescent="0.2">
      <c r="A78" s="18">
        <v>69</v>
      </c>
      <c r="B78" s="54">
        <v>17</v>
      </c>
      <c r="C78" s="10">
        <v>2325</v>
      </c>
      <c r="D78" s="56">
        <v>2143</v>
      </c>
      <c r="E78" s="58" t="s">
        <v>145</v>
      </c>
      <c r="F78" s="20">
        <f t="shared" si="10"/>
        <v>7.609668755595345E-3</v>
      </c>
      <c r="G78" s="20">
        <f t="shared" si="7"/>
        <v>7.582106745448027E-3</v>
      </c>
      <c r="H78" s="15">
        <f t="shared" si="13"/>
        <v>88835.165742710175</v>
      </c>
      <c r="I78" s="15">
        <f t="shared" si="11"/>
        <v>673.55770941079629</v>
      </c>
      <c r="J78" s="15">
        <f t="shared" si="8"/>
        <v>88513.407224924638</v>
      </c>
      <c r="K78" s="15">
        <f t="shared" si="9"/>
        <v>1629250.037010612</v>
      </c>
      <c r="L78" s="22">
        <f t="shared" si="12"/>
        <v>18.340147433611428</v>
      </c>
    </row>
    <row r="79" spans="1:12" x14ac:dyDescent="0.2">
      <c r="A79" s="18">
        <v>70</v>
      </c>
      <c r="B79" s="54">
        <v>30</v>
      </c>
      <c r="C79" s="10">
        <v>2162</v>
      </c>
      <c r="D79" s="56">
        <v>2293</v>
      </c>
      <c r="E79" s="58" t="s">
        <v>146</v>
      </c>
      <c r="F79" s="20">
        <f t="shared" si="10"/>
        <v>1.3468013468013467E-2</v>
      </c>
      <c r="G79" s="20">
        <f t="shared" si="7"/>
        <v>1.3387077989100242E-2</v>
      </c>
      <c r="H79" s="15">
        <f t="shared" si="13"/>
        <v>88161.608033299373</v>
      </c>
      <c r="I79" s="15">
        <f t="shared" si="11"/>
        <v>1180.2263223862651</v>
      </c>
      <c r="J79" s="15">
        <f t="shared" si="8"/>
        <v>87631.804437180181</v>
      </c>
      <c r="K79" s="15">
        <f t="shared" si="9"/>
        <v>1540736.6297856874</v>
      </c>
      <c r="L79" s="22">
        <f t="shared" si="12"/>
        <v>17.476276399175234</v>
      </c>
    </row>
    <row r="80" spans="1:12" x14ac:dyDescent="0.2">
      <c r="A80" s="18">
        <v>71</v>
      </c>
      <c r="B80" s="54">
        <v>30</v>
      </c>
      <c r="C80" s="10">
        <v>2047</v>
      </c>
      <c r="D80" s="56">
        <v>2137</v>
      </c>
      <c r="E80" s="58" t="s">
        <v>83</v>
      </c>
      <c r="F80" s="20">
        <f t="shared" si="10"/>
        <v>1.4340344168260038E-2</v>
      </c>
      <c r="G80" s="20">
        <f t="shared" si="7"/>
        <v>1.4242086028845921E-2</v>
      </c>
      <c r="H80" s="15">
        <f t="shared" si="13"/>
        <v>86981.381710913105</v>
      </c>
      <c r="I80" s="15">
        <f t="shared" si="11"/>
        <v>1238.7963212347097</v>
      </c>
      <c r="J80" s="15">
        <f t="shared" si="8"/>
        <v>86385.396800767092</v>
      </c>
      <c r="K80" s="15">
        <f t="shared" si="9"/>
        <v>1453104.8253485071</v>
      </c>
      <c r="L80" s="22">
        <f t="shared" si="12"/>
        <v>16.705929438761647</v>
      </c>
    </row>
    <row r="81" spans="1:12" x14ac:dyDescent="0.2">
      <c r="A81" s="18">
        <v>72</v>
      </c>
      <c r="B81" s="54">
        <v>22</v>
      </c>
      <c r="C81" s="10">
        <v>1604</v>
      </c>
      <c r="D81" s="56">
        <v>2028</v>
      </c>
      <c r="E81" s="58" t="s">
        <v>147</v>
      </c>
      <c r="F81" s="20">
        <f t="shared" si="10"/>
        <v>1.2114537444933921E-2</v>
      </c>
      <c r="G81" s="20">
        <f t="shared" si="7"/>
        <v>1.2033512676430439E-2</v>
      </c>
      <c r="H81" s="15">
        <f t="shared" si="13"/>
        <v>85742.585389678396</v>
      </c>
      <c r="I81" s="15">
        <f t="shared" si="11"/>
        <v>1031.7844881966143</v>
      </c>
      <c r="J81" s="15">
        <f t="shared" si="8"/>
        <v>85169.119571138712</v>
      </c>
      <c r="K81" s="15">
        <f t="shared" si="9"/>
        <v>1366719.42854774</v>
      </c>
      <c r="L81" s="22">
        <f t="shared" si="12"/>
        <v>15.939797270356911</v>
      </c>
    </row>
    <row r="82" spans="1:12" x14ac:dyDescent="0.2">
      <c r="A82" s="18">
        <v>73</v>
      </c>
      <c r="B82" s="54">
        <v>23</v>
      </c>
      <c r="C82" s="10">
        <v>1277</v>
      </c>
      <c r="D82" s="56">
        <v>1582</v>
      </c>
      <c r="E82" s="58" t="s">
        <v>148</v>
      </c>
      <c r="F82" s="20">
        <f t="shared" si="10"/>
        <v>1.6089541797831411E-2</v>
      </c>
      <c r="G82" s="20">
        <f t="shared" si="7"/>
        <v>1.5935652113905827E-2</v>
      </c>
      <c r="H82" s="15">
        <f t="shared" si="13"/>
        <v>84710.80090148178</v>
      </c>
      <c r="I82" s="15">
        <f t="shared" si="11"/>
        <v>1349.9218534563538</v>
      </c>
      <c r="J82" s="15">
        <f t="shared" si="8"/>
        <v>83900.577805037276</v>
      </c>
      <c r="K82" s="15">
        <f t="shared" si="9"/>
        <v>1281550.3089766013</v>
      </c>
      <c r="L82" s="22">
        <f t="shared" si="12"/>
        <v>15.128534913358187</v>
      </c>
    </row>
    <row r="83" spans="1:12" x14ac:dyDescent="0.2">
      <c r="A83" s="18">
        <v>74</v>
      </c>
      <c r="B83" s="54">
        <v>22</v>
      </c>
      <c r="C83" s="10">
        <v>1574</v>
      </c>
      <c r="D83" s="56">
        <v>1258</v>
      </c>
      <c r="E83" s="58" t="s">
        <v>149</v>
      </c>
      <c r="F83" s="20">
        <f t="shared" si="10"/>
        <v>1.5536723163841809E-2</v>
      </c>
      <c r="G83" s="20">
        <f t="shared" si="7"/>
        <v>1.5426448028086234E-2</v>
      </c>
      <c r="H83" s="15">
        <f t="shared" si="13"/>
        <v>83360.879048025425</v>
      </c>
      <c r="I83" s="15">
        <f t="shared" si="11"/>
        <v>1285.9622682099468</v>
      </c>
      <c r="J83" s="15">
        <f t="shared" si="8"/>
        <v>82769.207808422027</v>
      </c>
      <c r="K83" s="15">
        <f t="shared" si="9"/>
        <v>1197649.731171564</v>
      </c>
      <c r="L83" s="22">
        <f t="shared" si="12"/>
        <v>14.36704776687372</v>
      </c>
    </row>
    <row r="84" spans="1:12" x14ac:dyDescent="0.2">
      <c r="A84" s="18">
        <v>75</v>
      </c>
      <c r="B84" s="54">
        <v>21</v>
      </c>
      <c r="C84" s="10">
        <v>917</v>
      </c>
      <c r="D84" s="56">
        <v>1549</v>
      </c>
      <c r="E84" s="58" t="s">
        <v>150</v>
      </c>
      <c r="F84" s="20">
        <f t="shared" si="10"/>
        <v>1.7031630170316302E-2</v>
      </c>
      <c r="G84" s="20">
        <f t="shared" si="7"/>
        <v>1.6876017684137847E-2</v>
      </c>
      <c r="H84" s="15">
        <f t="shared" si="13"/>
        <v>82074.916779815481</v>
      </c>
      <c r="I84" s="15">
        <f t="shared" si="11"/>
        <v>1385.0977470003081</v>
      </c>
      <c r="J84" s="15">
        <f t="shared" si="8"/>
        <v>81325.02485958951</v>
      </c>
      <c r="K84" s="15">
        <f t="shared" si="9"/>
        <v>1114880.523363142</v>
      </c>
      <c r="L84" s="22">
        <f t="shared" si="12"/>
        <v>13.58369361925838</v>
      </c>
    </row>
    <row r="85" spans="1:12" x14ac:dyDescent="0.2">
      <c r="A85" s="18">
        <v>76</v>
      </c>
      <c r="B85" s="54">
        <v>19</v>
      </c>
      <c r="C85" s="10">
        <v>1017</v>
      </c>
      <c r="D85" s="56">
        <v>896</v>
      </c>
      <c r="E85" s="58" t="s">
        <v>151</v>
      </c>
      <c r="F85" s="20">
        <f t="shared" si="10"/>
        <v>1.986408782017773E-2</v>
      </c>
      <c r="G85" s="20">
        <f t="shared" si="7"/>
        <v>1.9687517647528151E-2</v>
      </c>
      <c r="H85" s="15">
        <f t="shared" si="13"/>
        <v>80689.819032815169</v>
      </c>
      <c r="I85" s="15">
        <f t="shared" si="11"/>
        <v>1588.5822361844014</v>
      </c>
      <c r="J85" s="15">
        <f t="shared" si="8"/>
        <v>79972.574153177906</v>
      </c>
      <c r="K85" s="15">
        <f t="shared" si="9"/>
        <v>1033555.4985035525</v>
      </c>
      <c r="L85" s="22">
        <f t="shared" si="12"/>
        <v>12.808995123451984</v>
      </c>
    </row>
    <row r="86" spans="1:12" x14ac:dyDescent="0.2">
      <c r="A86" s="18">
        <v>77</v>
      </c>
      <c r="B86" s="54">
        <v>21</v>
      </c>
      <c r="C86" s="10">
        <v>1072</v>
      </c>
      <c r="D86" s="56">
        <v>1000</v>
      </c>
      <c r="E86" s="58" t="s">
        <v>152</v>
      </c>
      <c r="F86" s="20">
        <f t="shared" si="10"/>
        <v>2.0270270270270271E-2</v>
      </c>
      <c r="G86" s="20">
        <f t="shared" si="7"/>
        <v>2.0078574153520781E-2</v>
      </c>
      <c r="H86" s="15">
        <f t="shared" si="13"/>
        <v>79101.236796630765</v>
      </c>
      <c r="I86" s="15">
        <f t="shared" si="11"/>
        <v>1588.2400486563574</v>
      </c>
      <c r="J86" s="15">
        <f t="shared" si="8"/>
        <v>78353.175733713622</v>
      </c>
      <c r="K86" s="15">
        <f t="shared" si="9"/>
        <v>953582.92435037461</v>
      </c>
      <c r="L86" s="22">
        <f t="shared" si="12"/>
        <v>12.055221422163546</v>
      </c>
    </row>
    <row r="87" spans="1:12" x14ac:dyDescent="0.2">
      <c r="A87" s="18">
        <v>78</v>
      </c>
      <c r="B87" s="54">
        <v>32</v>
      </c>
      <c r="C87" s="10">
        <v>1001</v>
      </c>
      <c r="D87" s="56">
        <v>1051</v>
      </c>
      <c r="E87" s="58" t="s">
        <v>153</v>
      </c>
      <c r="F87" s="20">
        <f t="shared" si="10"/>
        <v>3.1189083820662766E-2</v>
      </c>
      <c r="G87" s="20">
        <f t="shared" si="7"/>
        <v>3.0741799624950047E-2</v>
      </c>
      <c r="H87" s="15">
        <f t="shared" si="13"/>
        <v>77512.996747974408</v>
      </c>
      <c r="I87" s="15">
        <f t="shared" si="11"/>
        <v>2382.8890143556337</v>
      </c>
      <c r="J87" s="15">
        <f t="shared" si="8"/>
        <v>76401.379022777503</v>
      </c>
      <c r="K87" s="15">
        <f t="shared" si="9"/>
        <v>875229.74861666095</v>
      </c>
      <c r="L87" s="22">
        <f t="shared" si="12"/>
        <v>11.291393512527726</v>
      </c>
    </row>
    <row r="88" spans="1:12" x14ac:dyDescent="0.2">
      <c r="A88" s="18">
        <v>79</v>
      </c>
      <c r="B88" s="54">
        <v>34</v>
      </c>
      <c r="C88" s="10">
        <v>910</v>
      </c>
      <c r="D88" s="56">
        <v>970</v>
      </c>
      <c r="E88" s="58" t="s">
        <v>154</v>
      </c>
      <c r="F88" s="20">
        <f t="shared" si="10"/>
        <v>3.6170212765957444E-2</v>
      </c>
      <c r="G88" s="20">
        <f t="shared" si="7"/>
        <v>3.5577238603564085E-2</v>
      </c>
      <c r="H88" s="15">
        <f t="shared" si="13"/>
        <v>75130.107733618774</v>
      </c>
      <c r="I88" s="15">
        <f t="shared" si="11"/>
        <v>2672.9217691504305</v>
      </c>
      <c r="J88" s="15">
        <f t="shared" si="8"/>
        <v>73898.425382394256</v>
      </c>
      <c r="K88" s="15">
        <f t="shared" si="9"/>
        <v>798828.3695938834</v>
      </c>
      <c r="L88" s="22">
        <f t="shared" si="12"/>
        <v>10.632599815059608</v>
      </c>
    </row>
    <row r="89" spans="1:12" x14ac:dyDescent="0.2">
      <c r="A89" s="18">
        <v>80</v>
      </c>
      <c r="B89" s="54">
        <v>29</v>
      </c>
      <c r="C89" s="10">
        <v>823</v>
      </c>
      <c r="D89" s="56">
        <v>884</v>
      </c>
      <c r="E89" s="58" t="s">
        <v>155</v>
      </c>
      <c r="F89" s="20">
        <f t="shared" si="10"/>
        <v>3.397773872290568E-2</v>
      </c>
      <c r="G89" s="20">
        <f t="shared" si="7"/>
        <v>3.340846397674771E-2</v>
      </c>
      <c r="H89" s="15">
        <f t="shared" si="13"/>
        <v>72457.185964468343</v>
      </c>
      <c r="I89" s="15">
        <f t="shared" si="11"/>
        <v>2420.6832871504503</v>
      </c>
      <c r="J89" s="15">
        <f t="shared" si="8"/>
        <v>71243.2132959624</v>
      </c>
      <c r="K89" s="15">
        <f t="shared" si="9"/>
        <v>724929.94421148917</v>
      </c>
      <c r="L89" s="22">
        <f t="shared" si="12"/>
        <v>10.004942015923463</v>
      </c>
    </row>
    <row r="90" spans="1:12" x14ac:dyDescent="0.2">
      <c r="A90" s="18">
        <v>81</v>
      </c>
      <c r="B90" s="54">
        <v>30</v>
      </c>
      <c r="C90" s="10">
        <v>802</v>
      </c>
      <c r="D90" s="56">
        <v>790</v>
      </c>
      <c r="E90" s="58" t="s">
        <v>156</v>
      </c>
      <c r="F90" s="20">
        <f t="shared" si="10"/>
        <v>3.7688442211055273E-2</v>
      </c>
      <c r="G90" s="20">
        <f t="shared" si="7"/>
        <v>3.6979057527087161E-2</v>
      </c>
      <c r="H90" s="15">
        <f t="shared" si="13"/>
        <v>70036.502677317898</v>
      </c>
      <c r="I90" s="15">
        <f t="shared" si="11"/>
        <v>2589.8838615005325</v>
      </c>
      <c r="J90" s="15">
        <f t="shared" si="8"/>
        <v>68718.251791814124</v>
      </c>
      <c r="K90" s="15">
        <f t="shared" si="9"/>
        <v>653686.73091552674</v>
      </c>
      <c r="L90" s="22">
        <f t="shared" si="12"/>
        <v>9.3335147519756223</v>
      </c>
    </row>
    <row r="91" spans="1:12" x14ac:dyDescent="0.2">
      <c r="A91" s="18">
        <v>82</v>
      </c>
      <c r="B91" s="54">
        <v>39</v>
      </c>
      <c r="C91" s="10">
        <v>733</v>
      </c>
      <c r="D91" s="56">
        <v>775</v>
      </c>
      <c r="E91" s="58" t="s">
        <v>157</v>
      </c>
      <c r="F91" s="20">
        <f t="shared" si="10"/>
        <v>5.1724137931034482E-2</v>
      </c>
      <c r="G91" s="20">
        <f t="shared" si="7"/>
        <v>5.0468516057399528E-2</v>
      </c>
      <c r="H91" s="15">
        <f t="shared" si="13"/>
        <v>67446.618815817361</v>
      </c>
      <c r="I91" s="15">
        <f t="shared" si="11"/>
        <v>3403.9307647233836</v>
      </c>
      <c r="J91" s="15">
        <f t="shared" si="8"/>
        <v>65809.328117985424</v>
      </c>
      <c r="K91" s="15">
        <f t="shared" si="9"/>
        <v>584968.47912371263</v>
      </c>
      <c r="L91" s="22">
        <f t="shared" si="12"/>
        <v>8.6730586261283076</v>
      </c>
    </row>
    <row r="92" spans="1:12" x14ac:dyDescent="0.2">
      <c r="A92" s="18">
        <v>83</v>
      </c>
      <c r="B92" s="54">
        <v>29</v>
      </c>
      <c r="C92" s="10">
        <v>592</v>
      </c>
      <c r="D92" s="56">
        <v>702</v>
      </c>
      <c r="E92" s="58" t="s">
        <v>158</v>
      </c>
      <c r="F92" s="20">
        <f t="shared" si="10"/>
        <v>4.482225656877898E-2</v>
      </c>
      <c r="G92" s="20">
        <f t="shared" si="7"/>
        <v>4.3940891924345908E-2</v>
      </c>
      <c r="H92" s="15">
        <f t="shared" si="13"/>
        <v>64042.688051093981</v>
      </c>
      <c r="I92" s="15">
        <f t="shared" si="11"/>
        <v>2814.0928341977196</v>
      </c>
      <c r="J92" s="15">
        <f t="shared" si="8"/>
        <v>62783.381507790502</v>
      </c>
      <c r="K92" s="15">
        <f t="shared" si="9"/>
        <v>519159.15100572724</v>
      </c>
      <c r="L92" s="22">
        <f t="shared" si="12"/>
        <v>8.1064547226927175</v>
      </c>
    </row>
    <row r="93" spans="1:12" x14ac:dyDescent="0.2">
      <c r="A93" s="18">
        <v>84</v>
      </c>
      <c r="B93" s="54">
        <v>38</v>
      </c>
      <c r="C93" s="10">
        <v>564</v>
      </c>
      <c r="D93" s="56">
        <v>563</v>
      </c>
      <c r="E93" s="58" t="s">
        <v>99</v>
      </c>
      <c r="F93" s="20">
        <f t="shared" si="10"/>
        <v>6.7435669920141966E-2</v>
      </c>
      <c r="G93" s="20">
        <f t="shared" si="7"/>
        <v>6.5245415479371807E-2</v>
      </c>
      <c r="H93" s="15">
        <f t="shared" si="13"/>
        <v>61228.595216896261</v>
      </c>
      <c r="I93" s="15">
        <f t="shared" si="11"/>
        <v>3994.8851341446739</v>
      </c>
      <c r="J93" s="15">
        <f t="shared" si="8"/>
        <v>59239.941397119044</v>
      </c>
      <c r="K93" s="15">
        <f t="shared" si="9"/>
        <v>456375.76949793677</v>
      </c>
      <c r="L93" s="22">
        <f t="shared" si="12"/>
        <v>7.4536377632259994</v>
      </c>
    </row>
    <row r="94" spans="1:12" x14ac:dyDescent="0.2">
      <c r="A94" s="18">
        <v>85</v>
      </c>
      <c r="B94" s="54">
        <v>33</v>
      </c>
      <c r="C94" s="10">
        <v>493</v>
      </c>
      <c r="D94" s="56">
        <v>530</v>
      </c>
      <c r="E94" s="58" t="s">
        <v>159</v>
      </c>
      <c r="F94" s="20">
        <f t="shared" si="10"/>
        <v>6.4516129032258063E-2</v>
      </c>
      <c r="G94" s="20">
        <f t="shared" si="7"/>
        <v>6.2548083839451568E-2</v>
      </c>
      <c r="H94" s="15">
        <f t="shared" si="13"/>
        <v>57233.71008275159</v>
      </c>
      <c r="I94" s="15">
        <f t="shared" si="11"/>
        <v>3579.8588966988109</v>
      </c>
      <c r="J94" s="15">
        <f t="shared" si="8"/>
        <v>55487.81289883158</v>
      </c>
      <c r="K94" s="15">
        <f t="shared" si="9"/>
        <v>397135.82810081774</v>
      </c>
      <c r="L94" s="22">
        <f t="shared" si="12"/>
        <v>6.9388447389941579</v>
      </c>
    </row>
    <row r="95" spans="1:12" x14ac:dyDescent="0.2">
      <c r="A95" s="18">
        <v>86</v>
      </c>
      <c r="B95" s="54">
        <v>34</v>
      </c>
      <c r="C95" s="10">
        <v>461</v>
      </c>
      <c r="D95" s="56">
        <v>467</v>
      </c>
      <c r="E95" s="58" t="s">
        <v>160</v>
      </c>
      <c r="F95" s="20">
        <f t="shared" si="10"/>
        <v>7.3275862068965511E-2</v>
      </c>
      <c r="G95" s="20">
        <f t="shared" si="7"/>
        <v>7.0147582260419172E-2</v>
      </c>
      <c r="H95" s="15">
        <f t="shared" si="13"/>
        <v>53653.85118605278</v>
      </c>
      <c r="I95" s="15">
        <f t="shared" si="11"/>
        <v>3763.6879396619261</v>
      </c>
      <c r="J95" s="15">
        <f t="shared" si="8"/>
        <v>51363.27070597453</v>
      </c>
      <c r="K95" s="15">
        <f t="shared" si="9"/>
        <v>341648.01520198619</v>
      </c>
      <c r="L95" s="22">
        <f t="shared" si="12"/>
        <v>6.3676326610231655</v>
      </c>
    </row>
    <row r="96" spans="1:12" x14ac:dyDescent="0.2">
      <c r="A96" s="18">
        <v>87</v>
      </c>
      <c r="B96" s="54">
        <v>40</v>
      </c>
      <c r="C96" s="10">
        <v>386</v>
      </c>
      <c r="D96" s="56">
        <v>433</v>
      </c>
      <c r="E96" s="58" t="s">
        <v>161</v>
      </c>
      <c r="F96" s="20">
        <f t="shared" si="10"/>
        <v>9.768009768009768E-2</v>
      </c>
      <c r="G96" s="20">
        <f t="shared" si="7"/>
        <v>9.3430875167007682E-2</v>
      </c>
      <c r="H96" s="15">
        <f t="shared" si="13"/>
        <v>49890.163246390854</v>
      </c>
      <c r="I96" s="15">
        <f t="shared" si="11"/>
        <v>4661.2816143351783</v>
      </c>
      <c r="J96" s="15">
        <f t="shared" si="8"/>
        <v>47719.870526756393</v>
      </c>
      <c r="K96" s="15">
        <f t="shared" si="9"/>
        <v>290284.74449601164</v>
      </c>
      <c r="L96" s="22">
        <f t="shared" si="12"/>
        <v>5.8184765414054116</v>
      </c>
    </row>
    <row r="97" spans="1:12" x14ac:dyDescent="0.2">
      <c r="A97" s="18">
        <v>88</v>
      </c>
      <c r="B97" s="54">
        <v>39</v>
      </c>
      <c r="C97" s="10">
        <v>347</v>
      </c>
      <c r="D97" s="56">
        <v>346</v>
      </c>
      <c r="E97" s="58" t="s">
        <v>162</v>
      </c>
      <c r="F97" s="20">
        <f t="shared" si="10"/>
        <v>0.11255411255411256</v>
      </c>
      <c r="G97" s="20">
        <f t="shared" si="7"/>
        <v>0.1059937855028223</v>
      </c>
      <c r="H97" s="15">
        <f t="shared" si="13"/>
        <v>45228.881632055673</v>
      </c>
      <c r="I97" s="15">
        <f t="shared" si="11"/>
        <v>4793.9803782406489</v>
      </c>
      <c r="J97" s="15">
        <f t="shared" si="8"/>
        <v>42592.671822061144</v>
      </c>
      <c r="K97" s="15">
        <f t="shared" si="9"/>
        <v>242564.87396925528</v>
      </c>
      <c r="L97" s="22">
        <f t="shared" si="12"/>
        <v>5.3630526605225413</v>
      </c>
    </row>
    <row r="98" spans="1:12" x14ac:dyDescent="0.2">
      <c r="A98" s="18">
        <v>89</v>
      </c>
      <c r="B98" s="54">
        <v>40</v>
      </c>
      <c r="C98" s="10">
        <v>306</v>
      </c>
      <c r="D98" s="56">
        <v>309</v>
      </c>
      <c r="E98" s="58" t="s">
        <v>163</v>
      </c>
      <c r="F98" s="20">
        <f t="shared" si="10"/>
        <v>0.13008130081300814</v>
      </c>
      <c r="G98" s="20">
        <f t="shared" si="7"/>
        <v>0.12262265330897232</v>
      </c>
      <c r="H98" s="15">
        <f t="shared" si="13"/>
        <v>40434.901253815027</v>
      </c>
      <c r="I98" s="15">
        <f t="shared" si="11"/>
        <v>4958.2348780290904</v>
      </c>
      <c r="J98" s="15">
        <f t="shared" si="8"/>
        <v>38116.430624848625</v>
      </c>
      <c r="K98" s="15">
        <f>K99+J98</f>
        <v>199972.20214719413</v>
      </c>
      <c r="L98" s="22">
        <f t="shared" si="12"/>
        <v>4.9455345740043519</v>
      </c>
    </row>
    <row r="99" spans="1:12" x14ac:dyDescent="0.2">
      <c r="A99" s="18">
        <v>90</v>
      </c>
      <c r="B99" s="54">
        <v>35</v>
      </c>
      <c r="C99" s="10">
        <v>236</v>
      </c>
      <c r="D99" s="56">
        <v>266</v>
      </c>
      <c r="E99" s="59" t="s">
        <v>164</v>
      </c>
      <c r="F99" s="24">
        <f t="shared" si="10"/>
        <v>0.1394422310756972</v>
      </c>
      <c r="G99" s="24">
        <f t="shared" si="7"/>
        <v>0.13159923146048827</v>
      </c>
      <c r="H99" s="25">
        <f t="shared" si="13"/>
        <v>35476.666375785935</v>
      </c>
      <c r="I99" s="25">
        <f t="shared" si="11"/>
        <v>4668.7020298335747</v>
      </c>
      <c r="J99" s="25">
        <f t="shared" si="8"/>
        <v>33481.263128235063</v>
      </c>
      <c r="K99" s="25">
        <f t="shared" ref="K99:K108" si="14">K100+J99</f>
        <v>161855.77152234552</v>
      </c>
      <c r="L99" s="26">
        <f t="shared" si="12"/>
        <v>4.5623162505713255</v>
      </c>
    </row>
    <row r="100" spans="1:12" x14ac:dyDescent="0.2">
      <c r="A100" s="18">
        <v>91</v>
      </c>
      <c r="B100" s="54">
        <v>31</v>
      </c>
      <c r="C100" s="10">
        <v>203</v>
      </c>
      <c r="D100" s="56">
        <v>204</v>
      </c>
      <c r="E100" s="59" t="s">
        <v>165</v>
      </c>
      <c r="F100" s="24">
        <f t="shared" si="10"/>
        <v>0.15233415233415235</v>
      </c>
      <c r="G100" s="24">
        <f t="shared" si="7"/>
        <v>0.14250056310706388</v>
      </c>
      <c r="H100" s="25">
        <f t="shared" si="13"/>
        <v>30807.964345952361</v>
      </c>
      <c r="I100" s="25">
        <f t="shared" si="11"/>
        <v>4390.1522674805583</v>
      </c>
      <c r="J100" s="25">
        <f t="shared" si="8"/>
        <v>28819.225368783671</v>
      </c>
      <c r="K100" s="25">
        <f t="shared" si="14"/>
        <v>128374.50839411045</v>
      </c>
      <c r="L100" s="26">
        <f t="shared" si="12"/>
        <v>4.1669260244705741</v>
      </c>
    </row>
    <row r="101" spans="1:12" x14ac:dyDescent="0.2">
      <c r="A101" s="18">
        <v>92</v>
      </c>
      <c r="B101" s="54">
        <v>24</v>
      </c>
      <c r="C101" s="10">
        <v>180</v>
      </c>
      <c r="D101" s="56">
        <v>179</v>
      </c>
      <c r="E101" s="59" t="s">
        <v>166</v>
      </c>
      <c r="F101" s="24">
        <f t="shared" si="10"/>
        <v>0.13370473537604458</v>
      </c>
      <c r="G101" s="24">
        <f t="shared" si="7"/>
        <v>0.12468257893446269</v>
      </c>
      <c r="H101" s="25">
        <f t="shared" si="13"/>
        <v>26417.812078471805</v>
      </c>
      <c r="I101" s="25">
        <f t="shared" si="11"/>
        <v>3293.8409397498626</v>
      </c>
      <c r="J101" s="25">
        <f t="shared" si="8"/>
        <v>24635.185361879179</v>
      </c>
      <c r="K101" s="25">
        <f t="shared" si="14"/>
        <v>99555.283025326775</v>
      </c>
      <c r="L101" s="26">
        <f t="shared" si="12"/>
        <v>3.7684908473724659</v>
      </c>
    </row>
    <row r="102" spans="1:12" x14ac:dyDescent="0.2">
      <c r="A102" s="18">
        <v>93</v>
      </c>
      <c r="B102" s="54">
        <v>34</v>
      </c>
      <c r="C102" s="10">
        <v>129</v>
      </c>
      <c r="D102" s="56">
        <v>151</v>
      </c>
      <c r="E102" s="59" t="s">
        <v>167</v>
      </c>
      <c r="F102" s="24">
        <f t="shared" si="10"/>
        <v>0.24285714285714285</v>
      </c>
      <c r="G102" s="24">
        <f t="shared" si="7"/>
        <v>0.21763983679572707</v>
      </c>
      <c r="H102" s="25">
        <f t="shared" si="13"/>
        <v>23123.971138721943</v>
      </c>
      <c r="I102" s="25">
        <f t="shared" si="11"/>
        <v>5032.6973047005467</v>
      </c>
      <c r="J102" s="25">
        <f t="shared" si="8"/>
        <v>20722.871254649315</v>
      </c>
      <c r="K102" s="25">
        <f t="shared" si="14"/>
        <v>74920.097663447596</v>
      </c>
      <c r="L102" s="26">
        <f t="shared" si="12"/>
        <v>3.2399321558567045</v>
      </c>
    </row>
    <row r="103" spans="1:12" x14ac:dyDescent="0.2">
      <c r="A103" s="18">
        <v>94</v>
      </c>
      <c r="B103" s="54">
        <v>21</v>
      </c>
      <c r="C103" s="10">
        <v>95</v>
      </c>
      <c r="D103" s="56">
        <v>100</v>
      </c>
      <c r="E103" s="59" t="s">
        <v>114</v>
      </c>
      <c r="F103" s="24">
        <f t="shared" si="10"/>
        <v>0.2153846153846154</v>
      </c>
      <c r="G103" s="24">
        <f t="shared" si="7"/>
        <v>0.1887626875492131</v>
      </c>
      <c r="H103" s="25">
        <f t="shared" si="13"/>
        <v>18091.273834021398</v>
      </c>
      <c r="I103" s="25">
        <f t="shared" si="11"/>
        <v>3414.9574700986359</v>
      </c>
      <c r="J103" s="25">
        <f t="shared" si="8"/>
        <v>15855.159682600812</v>
      </c>
      <c r="K103" s="25">
        <f t="shared" si="14"/>
        <v>54197.226408798284</v>
      </c>
      <c r="L103" s="26">
        <f t="shared" si="12"/>
        <v>2.9957661857330429</v>
      </c>
    </row>
    <row r="104" spans="1:12" x14ac:dyDescent="0.2">
      <c r="A104" s="18">
        <v>95</v>
      </c>
      <c r="B104" s="54">
        <v>25</v>
      </c>
      <c r="C104" s="10">
        <v>67</v>
      </c>
      <c r="D104" s="56">
        <v>72</v>
      </c>
      <c r="E104" s="59" t="s">
        <v>168</v>
      </c>
      <c r="F104" s="24">
        <f t="shared" si="10"/>
        <v>0.35971223021582732</v>
      </c>
      <c r="G104" s="24">
        <f t="shared" si="7"/>
        <v>0.29339279427297266</v>
      </c>
      <c r="H104" s="25">
        <f t="shared" si="13"/>
        <v>14676.316363922762</v>
      </c>
      <c r="I104" s="25">
        <f t="shared" si="11"/>
        <v>4305.925467645453</v>
      </c>
      <c r="J104" s="25">
        <f t="shared" si="8"/>
        <v>11970.47280005436</v>
      </c>
      <c r="K104" s="25">
        <f t="shared" si="14"/>
        <v>38342.066726197474</v>
      </c>
      <c r="L104" s="26">
        <f t="shared" si="12"/>
        <v>2.6125129613892573</v>
      </c>
    </row>
    <row r="105" spans="1:12" x14ac:dyDescent="0.2">
      <c r="A105" s="18">
        <v>96</v>
      </c>
      <c r="B105" s="54">
        <v>18</v>
      </c>
      <c r="C105" s="10">
        <v>58</v>
      </c>
      <c r="D105" s="56">
        <v>54</v>
      </c>
      <c r="E105" s="59" t="s">
        <v>169</v>
      </c>
      <c r="F105" s="24">
        <f t="shared" si="10"/>
        <v>0.32142857142857145</v>
      </c>
      <c r="G105" s="24">
        <f t="shared" si="7"/>
        <v>0.27029137410128118</v>
      </c>
      <c r="H105" s="25">
        <f t="shared" si="13"/>
        <v>10370.390896277309</v>
      </c>
      <c r="I105" s="25">
        <f t="shared" si="11"/>
        <v>2803.0272053222106</v>
      </c>
      <c r="J105" s="25">
        <f t="shared" si="8"/>
        <v>8720.5290832246556</v>
      </c>
      <c r="K105" s="25">
        <f t="shared" si="14"/>
        <v>26371.593926143112</v>
      </c>
      <c r="L105" s="26">
        <f t="shared" si="12"/>
        <v>2.5429700953326457</v>
      </c>
    </row>
    <row r="106" spans="1:12" x14ac:dyDescent="0.2">
      <c r="A106" s="18">
        <v>97</v>
      </c>
      <c r="B106" s="54">
        <v>9</v>
      </c>
      <c r="C106" s="10">
        <v>40</v>
      </c>
      <c r="D106" s="56">
        <v>40</v>
      </c>
      <c r="E106" s="59" t="s">
        <v>170</v>
      </c>
      <c r="F106" s="24">
        <f t="shared" si="10"/>
        <v>0.22500000000000001</v>
      </c>
      <c r="G106" s="24">
        <f t="shared" si="7"/>
        <v>0.20379696387812038</v>
      </c>
      <c r="H106" s="25">
        <f t="shared" si="13"/>
        <v>7567.3636909550987</v>
      </c>
      <c r="I106" s="25">
        <f t="shared" si="11"/>
        <v>1542.205744778176</v>
      </c>
      <c r="J106" s="25">
        <f t="shared" si="8"/>
        <v>6854.2477545696702</v>
      </c>
      <c r="K106" s="25">
        <f t="shared" si="14"/>
        <v>17651.064842918458</v>
      </c>
      <c r="L106" s="26">
        <f t="shared" si="12"/>
        <v>2.3325249801348806</v>
      </c>
    </row>
    <row r="107" spans="1:12" x14ac:dyDescent="0.2">
      <c r="A107" s="18">
        <v>98</v>
      </c>
      <c r="B107" s="54">
        <v>9</v>
      </c>
      <c r="C107" s="10">
        <v>29</v>
      </c>
      <c r="D107" s="56">
        <v>34</v>
      </c>
      <c r="E107" s="59" t="s">
        <v>171</v>
      </c>
      <c r="F107" s="24">
        <f t="shared" si="10"/>
        <v>0.2857142857142857</v>
      </c>
      <c r="G107" s="24">
        <f t="shared" si="7"/>
        <v>0.2418028822903569</v>
      </c>
      <c r="H107" s="25">
        <f t="shared" si="13"/>
        <v>6025.1579461769225</v>
      </c>
      <c r="I107" s="25">
        <f t="shared" si="11"/>
        <v>1456.9005576402269</v>
      </c>
      <c r="J107" s="25">
        <f t="shared" si="8"/>
        <v>5099.1519517407942</v>
      </c>
      <c r="K107" s="25">
        <f t="shared" si="14"/>
        <v>10796.817088348787</v>
      </c>
      <c r="L107" s="26">
        <f t="shared" si="12"/>
        <v>1.7919558598790881</v>
      </c>
    </row>
    <row r="108" spans="1:12" x14ac:dyDescent="0.2">
      <c r="A108" s="18">
        <v>99</v>
      </c>
      <c r="B108" s="54">
        <v>4</v>
      </c>
      <c r="C108" s="10">
        <v>12</v>
      </c>
      <c r="D108" s="56">
        <v>21</v>
      </c>
      <c r="E108" s="59" t="s">
        <v>172</v>
      </c>
      <c r="F108" s="24">
        <f t="shared" si="10"/>
        <v>0.24242424242424243</v>
      </c>
      <c r="G108" s="24">
        <f t="shared" si="7"/>
        <v>0.21715055047664547</v>
      </c>
      <c r="H108" s="25">
        <f t="shared" si="13"/>
        <v>4568.2573885366955</v>
      </c>
      <c r="I108" s="25">
        <f t="shared" si="11"/>
        <v>991.99960663974628</v>
      </c>
      <c r="J108" s="25">
        <f t="shared" si="8"/>
        <v>4091.9983773889535</v>
      </c>
      <c r="K108" s="25">
        <f t="shared" si="14"/>
        <v>5697.6651366079923</v>
      </c>
      <c r="L108" s="26">
        <f t="shared" si="12"/>
        <v>1.2472294470327707</v>
      </c>
    </row>
    <row r="109" spans="1:12" x14ac:dyDescent="0.2">
      <c r="A109" s="18" t="s">
        <v>25</v>
      </c>
      <c r="B109" s="25">
        <v>11</v>
      </c>
      <c r="C109" s="13">
        <v>26</v>
      </c>
      <c r="D109" s="56">
        <v>23</v>
      </c>
      <c r="E109" s="23"/>
      <c r="F109" s="24">
        <f>B109/((C109+D109)/2)</f>
        <v>0.44897959183673469</v>
      </c>
      <c r="G109" s="24">
        <v>1</v>
      </c>
      <c r="H109" s="25">
        <f>H108-I108</f>
        <v>3576.2577818969494</v>
      </c>
      <c r="I109" s="25">
        <f>H109*G109</f>
        <v>3576.2577818969494</v>
      </c>
      <c r="J109" s="25">
        <f>H109*F109</f>
        <v>1605.6667592190386</v>
      </c>
      <c r="K109" s="25">
        <f>J109</f>
        <v>1605.6667592190386</v>
      </c>
      <c r="L109" s="26">
        <f>K109/H109</f>
        <v>0.44897959183673469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1712</v>
      </c>
      <c r="D9" s="10">
        <v>1846</v>
      </c>
      <c r="E9" s="58" t="s">
        <v>36</v>
      </c>
      <c r="F9" s="20">
        <f>B9/((C9+D9)/2)</f>
        <v>1.6863406408094434E-3</v>
      </c>
      <c r="G9" s="20">
        <f t="shared" ref="G9:G72" si="0">F9/((1+(1-E9)*F9))</f>
        <v>1.6835223732547552E-3</v>
      </c>
      <c r="H9" s="15">
        <v>100000</v>
      </c>
      <c r="I9" s="15">
        <f>H9*G9</f>
        <v>168.35223732547553</v>
      </c>
      <c r="J9" s="15">
        <f t="shared" ref="J9:J72" si="1">H10+I9*E9</f>
        <v>99832.87673400699</v>
      </c>
      <c r="K9" s="15">
        <f t="shared" ref="K9:K72" si="2">K10+J9</f>
        <v>8445412.2986182664</v>
      </c>
      <c r="L9" s="21">
        <f>K9/H9</f>
        <v>84.454122986182668</v>
      </c>
    </row>
    <row r="10" spans="1:13" x14ac:dyDescent="0.2">
      <c r="A10" s="18">
        <v>1</v>
      </c>
      <c r="B10" s="10">
        <v>1</v>
      </c>
      <c r="C10" s="10">
        <v>1860</v>
      </c>
      <c r="D10" s="10">
        <v>1805</v>
      </c>
      <c r="E10" s="58" t="s">
        <v>37</v>
      </c>
      <c r="F10" s="20">
        <f t="shared" ref="F10:F73" si="3">B10/((C10+D10)/2)</f>
        <v>5.4570259208731246E-4</v>
      </c>
      <c r="G10" s="20">
        <f t="shared" si="0"/>
        <v>5.4542046163406118E-4</v>
      </c>
      <c r="H10" s="15">
        <f>H9-I9</f>
        <v>99831.647762674518</v>
      </c>
      <c r="I10" s="15">
        <f t="shared" ref="I10:I73" si="4">H10*G10</f>
        <v>54.450223408406927</v>
      </c>
      <c r="J10" s="15">
        <f t="shared" si="1"/>
        <v>99780.034395905692</v>
      </c>
      <c r="K10" s="15">
        <f t="shared" si="2"/>
        <v>8345579.4218842601</v>
      </c>
      <c r="L10" s="22">
        <f t="shared" ref="L10:L73" si="5">K10/H10</f>
        <v>83.596530848853135</v>
      </c>
    </row>
    <row r="11" spans="1:13" x14ac:dyDescent="0.2">
      <c r="A11" s="18">
        <v>2</v>
      </c>
      <c r="B11" s="12">
        <v>0</v>
      </c>
      <c r="C11" s="10">
        <v>1851</v>
      </c>
      <c r="D11" s="10">
        <v>1905</v>
      </c>
      <c r="E11" s="58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99777.197539266112</v>
      </c>
      <c r="I11" s="15">
        <f t="shared" si="4"/>
        <v>0</v>
      </c>
      <c r="J11" s="15">
        <f t="shared" si="1"/>
        <v>99777.197539266112</v>
      </c>
      <c r="K11" s="15">
        <f t="shared" si="2"/>
        <v>8245799.387488354</v>
      </c>
      <c r="L11" s="22">
        <f t="shared" si="5"/>
        <v>82.642122557544468</v>
      </c>
    </row>
    <row r="12" spans="1:13" x14ac:dyDescent="0.2">
      <c r="A12" s="18">
        <v>3</v>
      </c>
      <c r="B12" s="12">
        <v>0</v>
      </c>
      <c r="C12" s="10">
        <v>1960</v>
      </c>
      <c r="D12" s="10">
        <v>1872</v>
      </c>
      <c r="E12" s="58" t="s">
        <v>38</v>
      </c>
      <c r="F12" s="20">
        <f t="shared" si="3"/>
        <v>0</v>
      </c>
      <c r="G12" s="20">
        <f t="shared" si="0"/>
        <v>0</v>
      </c>
      <c r="H12" s="15">
        <f t="shared" si="6"/>
        <v>99777.197539266112</v>
      </c>
      <c r="I12" s="15">
        <f t="shared" si="4"/>
        <v>0</v>
      </c>
      <c r="J12" s="15">
        <f t="shared" si="1"/>
        <v>99777.197539266112</v>
      </c>
      <c r="K12" s="15">
        <f t="shared" si="2"/>
        <v>8146022.1899490878</v>
      </c>
      <c r="L12" s="22">
        <f t="shared" si="5"/>
        <v>81.642122557544468</v>
      </c>
    </row>
    <row r="13" spans="1:13" x14ac:dyDescent="0.2">
      <c r="A13" s="18">
        <v>4</v>
      </c>
      <c r="B13" s="12">
        <v>0</v>
      </c>
      <c r="C13" s="10">
        <v>1954</v>
      </c>
      <c r="D13" s="10">
        <v>1970</v>
      </c>
      <c r="E13" s="58" t="s">
        <v>38</v>
      </c>
      <c r="F13" s="20">
        <f t="shared" si="3"/>
        <v>0</v>
      </c>
      <c r="G13" s="20">
        <f t="shared" si="0"/>
        <v>0</v>
      </c>
      <c r="H13" s="15">
        <f t="shared" si="6"/>
        <v>99777.197539266112</v>
      </c>
      <c r="I13" s="15">
        <f t="shared" si="4"/>
        <v>0</v>
      </c>
      <c r="J13" s="15">
        <f t="shared" si="1"/>
        <v>99777.197539266112</v>
      </c>
      <c r="K13" s="15">
        <f t="shared" si="2"/>
        <v>8046244.9924098216</v>
      </c>
      <c r="L13" s="22">
        <f t="shared" si="5"/>
        <v>80.642122557544468</v>
      </c>
    </row>
    <row r="14" spans="1:13" x14ac:dyDescent="0.2">
      <c r="A14" s="18">
        <v>5</v>
      </c>
      <c r="B14" s="12">
        <v>0</v>
      </c>
      <c r="C14" s="10">
        <v>1981</v>
      </c>
      <c r="D14" s="10">
        <v>1965</v>
      </c>
      <c r="E14" s="58" t="s">
        <v>38</v>
      </c>
      <c r="F14" s="20">
        <f t="shared" si="3"/>
        <v>0</v>
      </c>
      <c r="G14" s="20">
        <f t="shared" si="0"/>
        <v>0</v>
      </c>
      <c r="H14" s="15">
        <f t="shared" si="6"/>
        <v>99777.197539266112</v>
      </c>
      <c r="I14" s="15">
        <f t="shared" si="4"/>
        <v>0</v>
      </c>
      <c r="J14" s="15">
        <f t="shared" si="1"/>
        <v>99777.197539266112</v>
      </c>
      <c r="K14" s="15">
        <f t="shared" si="2"/>
        <v>7946467.7948705554</v>
      </c>
      <c r="L14" s="22">
        <f t="shared" si="5"/>
        <v>79.642122557544468</v>
      </c>
    </row>
    <row r="15" spans="1:13" x14ac:dyDescent="0.2">
      <c r="A15" s="18">
        <v>6</v>
      </c>
      <c r="B15" s="12">
        <v>0</v>
      </c>
      <c r="C15" s="10">
        <v>1829</v>
      </c>
      <c r="D15" s="10">
        <v>1993</v>
      </c>
      <c r="E15" s="58" t="s">
        <v>38</v>
      </c>
      <c r="F15" s="20">
        <f t="shared" si="3"/>
        <v>0</v>
      </c>
      <c r="G15" s="20">
        <f t="shared" si="0"/>
        <v>0</v>
      </c>
      <c r="H15" s="15">
        <f t="shared" si="6"/>
        <v>99777.197539266112</v>
      </c>
      <c r="I15" s="15">
        <f t="shared" si="4"/>
        <v>0</v>
      </c>
      <c r="J15" s="15">
        <f t="shared" si="1"/>
        <v>99777.197539266112</v>
      </c>
      <c r="K15" s="15">
        <f t="shared" si="2"/>
        <v>7846690.5973312892</v>
      </c>
      <c r="L15" s="22">
        <f t="shared" si="5"/>
        <v>78.642122557544468</v>
      </c>
    </row>
    <row r="16" spans="1:13" x14ac:dyDescent="0.2">
      <c r="A16" s="18">
        <v>7</v>
      </c>
      <c r="B16" s="12">
        <v>0</v>
      </c>
      <c r="C16" s="10">
        <v>1893</v>
      </c>
      <c r="D16" s="10">
        <v>1877</v>
      </c>
      <c r="E16" s="58" t="s">
        <v>38</v>
      </c>
      <c r="F16" s="20">
        <f t="shared" si="3"/>
        <v>0</v>
      </c>
      <c r="G16" s="20">
        <f t="shared" si="0"/>
        <v>0</v>
      </c>
      <c r="H16" s="15">
        <f t="shared" si="6"/>
        <v>99777.197539266112</v>
      </c>
      <c r="I16" s="15">
        <f t="shared" si="4"/>
        <v>0</v>
      </c>
      <c r="J16" s="15">
        <f t="shared" si="1"/>
        <v>99777.197539266112</v>
      </c>
      <c r="K16" s="15">
        <f t="shared" si="2"/>
        <v>7746913.399792023</v>
      </c>
      <c r="L16" s="22">
        <f t="shared" si="5"/>
        <v>77.642122557544454</v>
      </c>
    </row>
    <row r="17" spans="1:12" x14ac:dyDescent="0.2">
      <c r="A17" s="18">
        <v>8</v>
      </c>
      <c r="B17" s="12">
        <v>0</v>
      </c>
      <c r="C17" s="10">
        <v>1746</v>
      </c>
      <c r="D17" s="10">
        <v>1913</v>
      </c>
      <c r="E17" s="58" t="s">
        <v>38</v>
      </c>
      <c r="F17" s="20">
        <f t="shared" si="3"/>
        <v>0</v>
      </c>
      <c r="G17" s="20">
        <f t="shared" si="0"/>
        <v>0</v>
      </c>
      <c r="H17" s="15">
        <f t="shared" si="6"/>
        <v>99777.197539266112</v>
      </c>
      <c r="I17" s="15">
        <f t="shared" si="4"/>
        <v>0</v>
      </c>
      <c r="J17" s="15">
        <f t="shared" si="1"/>
        <v>99777.197539266112</v>
      </c>
      <c r="K17" s="15">
        <f t="shared" si="2"/>
        <v>7647136.2022527568</v>
      </c>
      <c r="L17" s="22">
        <f t="shared" si="5"/>
        <v>76.642122557544454</v>
      </c>
    </row>
    <row r="18" spans="1:12" x14ac:dyDescent="0.2">
      <c r="A18" s="18">
        <v>9</v>
      </c>
      <c r="B18" s="10">
        <v>1</v>
      </c>
      <c r="C18" s="10">
        <v>1821</v>
      </c>
      <c r="D18" s="10">
        <v>1755</v>
      </c>
      <c r="E18" s="58" t="s">
        <v>39</v>
      </c>
      <c r="F18" s="20">
        <f t="shared" si="3"/>
        <v>5.5928411633109618E-4</v>
      </c>
      <c r="G18" s="20">
        <f t="shared" si="0"/>
        <v>5.5909821930012651E-4</v>
      </c>
      <c r="H18" s="15">
        <f t="shared" si="6"/>
        <v>99777.197539266112</v>
      </c>
      <c r="I18" s="15">
        <f t="shared" si="4"/>
        <v>55.785253470960647</v>
      </c>
      <c r="J18" s="15">
        <f t="shared" si="1"/>
        <v>99744.033206077613</v>
      </c>
      <c r="K18" s="15">
        <f t="shared" si="2"/>
        <v>7547359.0047134906</v>
      </c>
      <c r="L18" s="22">
        <f t="shared" si="5"/>
        <v>75.642122557544454</v>
      </c>
    </row>
    <row r="19" spans="1:12" x14ac:dyDescent="0.2">
      <c r="A19" s="18">
        <v>10</v>
      </c>
      <c r="B19" s="12">
        <v>0</v>
      </c>
      <c r="C19" s="10">
        <v>1745</v>
      </c>
      <c r="D19" s="10">
        <v>1848</v>
      </c>
      <c r="E19" s="58" t="s">
        <v>38</v>
      </c>
      <c r="F19" s="20">
        <f t="shared" si="3"/>
        <v>0</v>
      </c>
      <c r="G19" s="20">
        <f t="shared" si="0"/>
        <v>0</v>
      </c>
      <c r="H19" s="15">
        <f t="shared" si="6"/>
        <v>99721.412285795144</v>
      </c>
      <c r="I19" s="15">
        <f t="shared" si="4"/>
        <v>0</v>
      </c>
      <c r="J19" s="15">
        <f t="shared" si="1"/>
        <v>99721.412285795144</v>
      </c>
      <c r="K19" s="15">
        <f t="shared" si="2"/>
        <v>7447614.9715074133</v>
      </c>
      <c r="L19" s="22">
        <f t="shared" si="5"/>
        <v>74.684210750676385</v>
      </c>
    </row>
    <row r="20" spans="1:12" x14ac:dyDescent="0.2">
      <c r="A20" s="18">
        <v>11</v>
      </c>
      <c r="B20" s="12">
        <v>0</v>
      </c>
      <c r="C20" s="10">
        <v>1698</v>
      </c>
      <c r="D20" s="10">
        <v>1773</v>
      </c>
      <c r="E20" s="58" t="s">
        <v>38</v>
      </c>
      <c r="F20" s="20">
        <f t="shared" si="3"/>
        <v>0</v>
      </c>
      <c r="G20" s="20">
        <f t="shared" si="0"/>
        <v>0</v>
      </c>
      <c r="H20" s="15">
        <f t="shared" si="6"/>
        <v>99721.412285795144</v>
      </c>
      <c r="I20" s="15">
        <f t="shared" si="4"/>
        <v>0</v>
      </c>
      <c r="J20" s="15">
        <f t="shared" si="1"/>
        <v>99721.412285795144</v>
      </c>
      <c r="K20" s="15">
        <f t="shared" si="2"/>
        <v>7347893.5592216179</v>
      </c>
      <c r="L20" s="22">
        <f t="shared" si="5"/>
        <v>73.684210750676371</v>
      </c>
    </row>
    <row r="21" spans="1:12" x14ac:dyDescent="0.2">
      <c r="A21" s="18">
        <v>12</v>
      </c>
      <c r="B21" s="10">
        <v>1</v>
      </c>
      <c r="C21" s="10">
        <v>1562</v>
      </c>
      <c r="D21" s="10">
        <v>1723</v>
      </c>
      <c r="E21" s="58" t="s">
        <v>40</v>
      </c>
      <c r="F21" s="20">
        <f t="shared" si="3"/>
        <v>6.0882800608828011E-4</v>
      </c>
      <c r="G21" s="20">
        <f t="shared" si="0"/>
        <v>6.0862090823402622E-4</v>
      </c>
      <c r="H21" s="15">
        <f t="shared" si="6"/>
        <v>99721.412285795144</v>
      </c>
      <c r="I21" s="15">
        <f t="shared" si="4"/>
        <v>60.692536515760423</v>
      </c>
      <c r="J21" s="15">
        <f t="shared" si="1"/>
        <v>99687.491227136474</v>
      </c>
      <c r="K21" s="15">
        <f t="shared" si="2"/>
        <v>7248172.1469358224</v>
      </c>
      <c r="L21" s="22">
        <f t="shared" si="5"/>
        <v>72.684210750676371</v>
      </c>
    </row>
    <row r="22" spans="1:12" x14ac:dyDescent="0.2">
      <c r="A22" s="18">
        <v>13</v>
      </c>
      <c r="B22" s="12">
        <v>0</v>
      </c>
      <c r="C22" s="10">
        <v>1591</v>
      </c>
      <c r="D22" s="10">
        <v>1585</v>
      </c>
      <c r="E22" s="58" t="s">
        <v>38</v>
      </c>
      <c r="F22" s="20">
        <f t="shared" si="3"/>
        <v>0</v>
      </c>
      <c r="G22" s="20">
        <f t="shared" si="0"/>
        <v>0</v>
      </c>
      <c r="H22" s="15">
        <f t="shared" si="6"/>
        <v>99660.719749279378</v>
      </c>
      <c r="I22" s="15">
        <f t="shared" si="4"/>
        <v>0</v>
      </c>
      <c r="J22" s="15">
        <f t="shared" si="1"/>
        <v>99660.719749279378</v>
      </c>
      <c r="K22" s="15">
        <f t="shared" si="2"/>
        <v>7148484.6557086855</v>
      </c>
      <c r="L22" s="22">
        <f t="shared" si="5"/>
        <v>71.728206194902327</v>
      </c>
    </row>
    <row r="23" spans="1:12" x14ac:dyDescent="0.2">
      <c r="A23" s="18">
        <v>14</v>
      </c>
      <c r="B23" s="12">
        <v>0</v>
      </c>
      <c r="C23" s="10">
        <v>1533</v>
      </c>
      <c r="D23" s="10">
        <v>1612</v>
      </c>
      <c r="E23" s="58" t="s">
        <v>38</v>
      </c>
      <c r="F23" s="20">
        <f t="shared" si="3"/>
        <v>0</v>
      </c>
      <c r="G23" s="20">
        <f t="shared" si="0"/>
        <v>0</v>
      </c>
      <c r="H23" s="15">
        <f t="shared" si="6"/>
        <v>99660.719749279378</v>
      </c>
      <c r="I23" s="15">
        <f t="shared" si="4"/>
        <v>0</v>
      </c>
      <c r="J23" s="15">
        <f t="shared" si="1"/>
        <v>99660.719749279378</v>
      </c>
      <c r="K23" s="15">
        <f t="shared" si="2"/>
        <v>7048823.9359594062</v>
      </c>
      <c r="L23" s="22">
        <f t="shared" si="5"/>
        <v>70.728206194902327</v>
      </c>
    </row>
    <row r="24" spans="1:12" x14ac:dyDescent="0.2">
      <c r="A24" s="18">
        <v>15</v>
      </c>
      <c r="B24" s="12">
        <v>0</v>
      </c>
      <c r="C24" s="10">
        <v>1326</v>
      </c>
      <c r="D24" s="10">
        <v>1564</v>
      </c>
      <c r="E24" s="58" t="s">
        <v>38</v>
      </c>
      <c r="F24" s="20">
        <f t="shared" si="3"/>
        <v>0</v>
      </c>
      <c r="G24" s="20">
        <f t="shared" si="0"/>
        <v>0</v>
      </c>
      <c r="H24" s="15">
        <f t="shared" si="6"/>
        <v>99660.719749279378</v>
      </c>
      <c r="I24" s="15">
        <f t="shared" si="4"/>
        <v>0</v>
      </c>
      <c r="J24" s="15">
        <f t="shared" si="1"/>
        <v>99660.719749279378</v>
      </c>
      <c r="K24" s="15">
        <f t="shared" si="2"/>
        <v>6949163.2162101269</v>
      </c>
      <c r="L24" s="22">
        <f t="shared" si="5"/>
        <v>69.728206194902327</v>
      </c>
    </row>
    <row r="25" spans="1:12" x14ac:dyDescent="0.2">
      <c r="A25" s="18">
        <v>16</v>
      </c>
      <c r="B25" s="12">
        <v>0</v>
      </c>
      <c r="C25" s="10">
        <v>1364</v>
      </c>
      <c r="D25" s="10">
        <v>1354</v>
      </c>
      <c r="E25" s="58" t="s">
        <v>38</v>
      </c>
      <c r="F25" s="20">
        <f t="shared" si="3"/>
        <v>0</v>
      </c>
      <c r="G25" s="20">
        <f t="shared" si="0"/>
        <v>0</v>
      </c>
      <c r="H25" s="15">
        <f t="shared" si="6"/>
        <v>99660.719749279378</v>
      </c>
      <c r="I25" s="15">
        <f t="shared" si="4"/>
        <v>0</v>
      </c>
      <c r="J25" s="15">
        <f t="shared" si="1"/>
        <v>99660.719749279378</v>
      </c>
      <c r="K25" s="15">
        <f t="shared" si="2"/>
        <v>6849502.4964608476</v>
      </c>
      <c r="L25" s="22">
        <f t="shared" si="5"/>
        <v>68.728206194902327</v>
      </c>
    </row>
    <row r="26" spans="1:12" x14ac:dyDescent="0.2">
      <c r="A26" s="18">
        <v>17</v>
      </c>
      <c r="B26" s="12">
        <v>0</v>
      </c>
      <c r="C26" s="10">
        <v>1413</v>
      </c>
      <c r="D26" s="10">
        <v>1374</v>
      </c>
      <c r="E26" s="58" t="s">
        <v>38</v>
      </c>
      <c r="F26" s="20">
        <f t="shared" si="3"/>
        <v>0</v>
      </c>
      <c r="G26" s="20">
        <f t="shared" si="0"/>
        <v>0</v>
      </c>
      <c r="H26" s="15">
        <f t="shared" si="6"/>
        <v>99660.719749279378</v>
      </c>
      <c r="I26" s="15">
        <f t="shared" si="4"/>
        <v>0</v>
      </c>
      <c r="J26" s="15">
        <f t="shared" si="1"/>
        <v>99660.719749279378</v>
      </c>
      <c r="K26" s="15">
        <f t="shared" si="2"/>
        <v>6749841.7767115682</v>
      </c>
      <c r="L26" s="22">
        <f t="shared" si="5"/>
        <v>67.728206194902327</v>
      </c>
    </row>
    <row r="27" spans="1:12" x14ac:dyDescent="0.2">
      <c r="A27" s="18">
        <v>18</v>
      </c>
      <c r="B27" s="12">
        <v>0</v>
      </c>
      <c r="C27" s="10">
        <v>1420</v>
      </c>
      <c r="D27" s="10">
        <v>1429</v>
      </c>
      <c r="E27" s="58" t="s">
        <v>38</v>
      </c>
      <c r="F27" s="20">
        <f t="shared" si="3"/>
        <v>0</v>
      </c>
      <c r="G27" s="20">
        <f t="shared" si="0"/>
        <v>0</v>
      </c>
      <c r="H27" s="15">
        <f t="shared" si="6"/>
        <v>99660.719749279378</v>
      </c>
      <c r="I27" s="15">
        <f t="shared" si="4"/>
        <v>0</v>
      </c>
      <c r="J27" s="15">
        <f t="shared" si="1"/>
        <v>99660.719749279378</v>
      </c>
      <c r="K27" s="15">
        <f t="shared" si="2"/>
        <v>6650181.0569622889</v>
      </c>
      <c r="L27" s="22">
        <f t="shared" si="5"/>
        <v>66.728206194902327</v>
      </c>
    </row>
    <row r="28" spans="1:12" x14ac:dyDescent="0.2">
      <c r="A28" s="18">
        <v>19</v>
      </c>
      <c r="B28" s="12">
        <v>0</v>
      </c>
      <c r="C28" s="10">
        <v>1427</v>
      </c>
      <c r="D28" s="10">
        <v>1455</v>
      </c>
      <c r="E28" s="58" t="s">
        <v>38</v>
      </c>
      <c r="F28" s="20">
        <f t="shared" si="3"/>
        <v>0</v>
      </c>
      <c r="G28" s="20">
        <f t="shared" si="0"/>
        <v>0</v>
      </c>
      <c r="H28" s="15">
        <f t="shared" si="6"/>
        <v>99660.719749279378</v>
      </c>
      <c r="I28" s="15">
        <f t="shared" si="4"/>
        <v>0</v>
      </c>
      <c r="J28" s="15">
        <f t="shared" si="1"/>
        <v>99660.719749279378</v>
      </c>
      <c r="K28" s="15">
        <f t="shared" si="2"/>
        <v>6550520.3372130096</v>
      </c>
      <c r="L28" s="22">
        <f t="shared" si="5"/>
        <v>65.728206194902327</v>
      </c>
    </row>
    <row r="29" spans="1:12" x14ac:dyDescent="0.2">
      <c r="A29" s="18">
        <v>20</v>
      </c>
      <c r="B29" s="12">
        <v>0</v>
      </c>
      <c r="C29" s="10">
        <v>1581</v>
      </c>
      <c r="D29" s="10">
        <v>1465</v>
      </c>
      <c r="E29" s="58" t="s">
        <v>38</v>
      </c>
      <c r="F29" s="20">
        <f t="shared" si="3"/>
        <v>0</v>
      </c>
      <c r="G29" s="20">
        <f t="shared" si="0"/>
        <v>0</v>
      </c>
      <c r="H29" s="15">
        <f t="shared" si="6"/>
        <v>99660.719749279378</v>
      </c>
      <c r="I29" s="15">
        <f t="shared" si="4"/>
        <v>0</v>
      </c>
      <c r="J29" s="15">
        <f t="shared" si="1"/>
        <v>99660.719749279378</v>
      </c>
      <c r="K29" s="15">
        <f t="shared" si="2"/>
        <v>6450859.6174637303</v>
      </c>
      <c r="L29" s="22">
        <f t="shared" si="5"/>
        <v>64.728206194902327</v>
      </c>
    </row>
    <row r="30" spans="1:12" x14ac:dyDescent="0.2">
      <c r="A30" s="18">
        <v>21</v>
      </c>
      <c r="B30" s="10">
        <v>2</v>
      </c>
      <c r="C30" s="10">
        <v>1668</v>
      </c>
      <c r="D30" s="10">
        <v>1638</v>
      </c>
      <c r="E30" s="58" t="s">
        <v>41</v>
      </c>
      <c r="F30" s="20">
        <f t="shared" si="3"/>
        <v>1.2099213551119178E-3</v>
      </c>
      <c r="G30" s="20">
        <f t="shared" si="0"/>
        <v>1.2086213377262693E-3</v>
      </c>
      <c r="H30" s="15">
        <f t="shared" si="6"/>
        <v>99660.719749279378</v>
      </c>
      <c r="I30" s="15">
        <f t="shared" si="4"/>
        <v>120.45207242213687</v>
      </c>
      <c r="J30" s="15">
        <f t="shared" si="1"/>
        <v>99553.637856896094</v>
      </c>
      <c r="K30" s="15">
        <f t="shared" si="2"/>
        <v>6351198.897714451</v>
      </c>
      <c r="L30" s="22">
        <f t="shared" si="5"/>
        <v>63.728206194902327</v>
      </c>
    </row>
    <row r="31" spans="1:12" x14ac:dyDescent="0.2">
      <c r="A31" s="18">
        <v>22</v>
      </c>
      <c r="B31" s="12">
        <v>0</v>
      </c>
      <c r="C31" s="10">
        <v>1710</v>
      </c>
      <c r="D31" s="10">
        <v>1730</v>
      </c>
      <c r="E31" s="58" t="s">
        <v>38</v>
      </c>
      <c r="F31" s="20">
        <f t="shared" si="3"/>
        <v>0</v>
      </c>
      <c r="G31" s="20">
        <f t="shared" si="0"/>
        <v>0</v>
      </c>
      <c r="H31" s="15">
        <f t="shared" si="6"/>
        <v>99540.267676857242</v>
      </c>
      <c r="I31" s="15">
        <f t="shared" si="4"/>
        <v>0</v>
      </c>
      <c r="J31" s="15">
        <f t="shared" si="1"/>
        <v>99540.267676857242</v>
      </c>
      <c r="K31" s="15">
        <f t="shared" si="2"/>
        <v>6251645.2598575549</v>
      </c>
      <c r="L31" s="22">
        <f t="shared" si="5"/>
        <v>62.805188350031337</v>
      </c>
    </row>
    <row r="32" spans="1:12" x14ac:dyDescent="0.2">
      <c r="A32" s="18">
        <v>23</v>
      </c>
      <c r="B32" s="12">
        <v>0</v>
      </c>
      <c r="C32" s="10">
        <v>1711</v>
      </c>
      <c r="D32" s="10">
        <v>1769</v>
      </c>
      <c r="E32" s="58" t="s">
        <v>38</v>
      </c>
      <c r="F32" s="20">
        <f t="shared" si="3"/>
        <v>0</v>
      </c>
      <c r="G32" s="20">
        <f t="shared" si="0"/>
        <v>0</v>
      </c>
      <c r="H32" s="15">
        <f t="shared" si="6"/>
        <v>99540.267676857242</v>
      </c>
      <c r="I32" s="15">
        <f t="shared" si="4"/>
        <v>0</v>
      </c>
      <c r="J32" s="15">
        <f t="shared" si="1"/>
        <v>99540.267676857242</v>
      </c>
      <c r="K32" s="15">
        <f t="shared" si="2"/>
        <v>6152104.9921806976</v>
      </c>
      <c r="L32" s="22">
        <f t="shared" si="5"/>
        <v>61.805188350031329</v>
      </c>
    </row>
    <row r="33" spans="1:12" x14ac:dyDescent="0.2">
      <c r="A33" s="18">
        <v>24</v>
      </c>
      <c r="B33" s="12">
        <v>0</v>
      </c>
      <c r="C33" s="10">
        <v>1840</v>
      </c>
      <c r="D33" s="10">
        <v>1749</v>
      </c>
      <c r="E33" s="58" t="s">
        <v>38</v>
      </c>
      <c r="F33" s="20">
        <f t="shared" si="3"/>
        <v>0</v>
      </c>
      <c r="G33" s="20">
        <f t="shared" si="0"/>
        <v>0</v>
      </c>
      <c r="H33" s="15">
        <f t="shared" si="6"/>
        <v>99540.267676857242</v>
      </c>
      <c r="I33" s="15">
        <f t="shared" si="4"/>
        <v>0</v>
      </c>
      <c r="J33" s="15">
        <f t="shared" si="1"/>
        <v>99540.267676857242</v>
      </c>
      <c r="K33" s="15">
        <f t="shared" si="2"/>
        <v>6052564.7245038403</v>
      </c>
      <c r="L33" s="22">
        <f t="shared" si="5"/>
        <v>60.805188350031329</v>
      </c>
    </row>
    <row r="34" spans="1:12" x14ac:dyDescent="0.2">
      <c r="A34" s="18">
        <v>25</v>
      </c>
      <c r="B34" s="12">
        <v>0</v>
      </c>
      <c r="C34" s="10">
        <v>1948</v>
      </c>
      <c r="D34" s="10">
        <v>1861</v>
      </c>
      <c r="E34" s="58" t="s">
        <v>38</v>
      </c>
      <c r="F34" s="20">
        <f t="shared" si="3"/>
        <v>0</v>
      </c>
      <c r="G34" s="20">
        <f t="shared" si="0"/>
        <v>0</v>
      </c>
      <c r="H34" s="15">
        <f t="shared" si="6"/>
        <v>99540.267676857242</v>
      </c>
      <c r="I34" s="15">
        <f t="shared" si="4"/>
        <v>0</v>
      </c>
      <c r="J34" s="15">
        <f t="shared" si="1"/>
        <v>99540.267676857242</v>
      </c>
      <c r="K34" s="15">
        <f t="shared" si="2"/>
        <v>5953024.456826983</v>
      </c>
      <c r="L34" s="22">
        <f t="shared" si="5"/>
        <v>59.805188350031329</v>
      </c>
    </row>
    <row r="35" spans="1:12" x14ac:dyDescent="0.2">
      <c r="A35" s="18">
        <v>26</v>
      </c>
      <c r="B35" s="10">
        <v>1</v>
      </c>
      <c r="C35" s="10">
        <v>2090</v>
      </c>
      <c r="D35" s="10">
        <v>1972</v>
      </c>
      <c r="E35" s="58" t="s">
        <v>42</v>
      </c>
      <c r="F35" s="20">
        <f t="shared" si="3"/>
        <v>4.9236829148202859E-4</v>
      </c>
      <c r="G35" s="20">
        <f t="shared" si="0"/>
        <v>4.923623036194489E-4</v>
      </c>
      <c r="H35" s="15">
        <f t="shared" si="6"/>
        <v>99540.267676857242</v>
      </c>
      <c r="I35" s="15">
        <f t="shared" si="4"/>
        <v>49.009875496273999</v>
      </c>
      <c r="J35" s="15">
        <f t="shared" si="1"/>
        <v>99539.057132932488</v>
      </c>
      <c r="K35" s="15">
        <f t="shared" si="2"/>
        <v>5853484.1891501257</v>
      </c>
      <c r="L35" s="22">
        <f t="shared" si="5"/>
        <v>58.805188350031329</v>
      </c>
    </row>
    <row r="36" spans="1:12" x14ac:dyDescent="0.2">
      <c r="A36" s="18">
        <v>27</v>
      </c>
      <c r="B36" s="12">
        <v>0</v>
      </c>
      <c r="C36" s="10">
        <v>2150</v>
      </c>
      <c r="D36" s="10">
        <v>2172</v>
      </c>
      <c r="E36" s="58" t="s">
        <v>38</v>
      </c>
      <c r="F36" s="20">
        <f t="shared" si="3"/>
        <v>0</v>
      </c>
      <c r="G36" s="20">
        <f t="shared" si="0"/>
        <v>0</v>
      </c>
      <c r="H36" s="15">
        <f t="shared" si="6"/>
        <v>99491.257801360975</v>
      </c>
      <c r="I36" s="15">
        <f t="shared" si="4"/>
        <v>0</v>
      </c>
      <c r="J36" s="15">
        <f t="shared" si="1"/>
        <v>99491.257801360975</v>
      </c>
      <c r="K36" s="15">
        <f t="shared" si="2"/>
        <v>5753945.1320171934</v>
      </c>
      <c r="L36" s="22">
        <f t="shared" si="5"/>
        <v>57.833675633141745</v>
      </c>
    </row>
    <row r="37" spans="1:12" x14ac:dyDescent="0.2">
      <c r="A37" s="18">
        <v>28</v>
      </c>
      <c r="B37" s="12">
        <v>0</v>
      </c>
      <c r="C37" s="10">
        <v>2287</v>
      </c>
      <c r="D37" s="10">
        <v>2208</v>
      </c>
      <c r="E37" s="58" t="s">
        <v>38</v>
      </c>
      <c r="F37" s="20">
        <f t="shared" si="3"/>
        <v>0</v>
      </c>
      <c r="G37" s="20">
        <f t="shared" si="0"/>
        <v>0</v>
      </c>
      <c r="H37" s="15">
        <f t="shared" si="6"/>
        <v>99491.257801360975</v>
      </c>
      <c r="I37" s="15">
        <f t="shared" si="4"/>
        <v>0</v>
      </c>
      <c r="J37" s="15">
        <f t="shared" si="1"/>
        <v>99491.257801360975</v>
      </c>
      <c r="K37" s="15">
        <f t="shared" si="2"/>
        <v>5654453.874215832</v>
      </c>
      <c r="L37" s="22">
        <f t="shared" si="5"/>
        <v>56.833675633141738</v>
      </c>
    </row>
    <row r="38" spans="1:12" x14ac:dyDescent="0.2">
      <c r="A38" s="18">
        <v>29</v>
      </c>
      <c r="B38" s="12">
        <v>0</v>
      </c>
      <c r="C38" s="10">
        <v>2405</v>
      </c>
      <c r="D38" s="10">
        <v>2354</v>
      </c>
      <c r="E38" s="58" t="s">
        <v>38</v>
      </c>
      <c r="F38" s="20">
        <f t="shared" si="3"/>
        <v>0</v>
      </c>
      <c r="G38" s="20">
        <f t="shared" si="0"/>
        <v>0</v>
      </c>
      <c r="H38" s="15">
        <f t="shared" si="6"/>
        <v>99491.257801360975</v>
      </c>
      <c r="I38" s="15">
        <f t="shared" si="4"/>
        <v>0</v>
      </c>
      <c r="J38" s="15">
        <f t="shared" si="1"/>
        <v>99491.257801360975</v>
      </c>
      <c r="K38" s="15">
        <f t="shared" si="2"/>
        <v>5554962.6164144706</v>
      </c>
      <c r="L38" s="22">
        <f t="shared" si="5"/>
        <v>55.833675633141731</v>
      </c>
    </row>
    <row r="39" spans="1:12" x14ac:dyDescent="0.2">
      <c r="A39" s="18">
        <v>30</v>
      </c>
      <c r="B39" s="10">
        <v>2</v>
      </c>
      <c r="C39" s="10">
        <v>2544</v>
      </c>
      <c r="D39" s="10">
        <v>2485</v>
      </c>
      <c r="E39" s="58" t="s">
        <v>43</v>
      </c>
      <c r="F39" s="20">
        <f t="shared" si="3"/>
        <v>7.9538675681049907E-4</v>
      </c>
      <c r="G39" s="20">
        <f t="shared" si="0"/>
        <v>7.9512511969614757E-4</v>
      </c>
      <c r="H39" s="15">
        <f t="shared" si="6"/>
        <v>99491.257801360975</v>
      </c>
      <c r="I39" s="15">
        <f t="shared" si="4"/>
        <v>79.107998268027416</v>
      </c>
      <c r="J39" s="15">
        <f t="shared" si="1"/>
        <v>99458.530822477493</v>
      </c>
      <c r="K39" s="15">
        <f t="shared" si="2"/>
        <v>5455471.3586131092</v>
      </c>
      <c r="L39" s="22">
        <f t="shared" si="5"/>
        <v>54.833675633141731</v>
      </c>
    </row>
    <row r="40" spans="1:12" x14ac:dyDescent="0.2">
      <c r="A40" s="18">
        <v>31</v>
      </c>
      <c r="B40" s="10">
        <v>1</v>
      </c>
      <c r="C40" s="10">
        <v>2744</v>
      </c>
      <c r="D40" s="10">
        <v>2566</v>
      </c>
      <c r="E40" s="58" t="s">
        <v>44</v>
      </c>
      <c r="F40" s="20">
        <f t="shared" si="3"/>
        <v>3.7664783427495291E-4</v>
      </c>
      <c r="G40" s="20">
        <f t="shared" si="0"/>
        <v>3.7657711436940691E-4</v>
      </c>
      <c r="H40" s="15">
        <f t="shared" si="6"/>
        <v>99412.149803092951</v>
      </c>
      <c r="I40" s="15">
        <f t="shared" si="4"/>
        <v>37.436340506107946</v>
      </c>
      <c r="J40" s="15">
        <f t="shared" si="1"/>
        <v>99393.484043716613</v>
      </c>
      <c r="K40" s="15">
        <f t="shared" si="2"/>
        <v>5356012.8277906319</v>
      </c>
      <c r="L40" s="22">
        <f t="shared" si="5"/>
        <v>53.876843407967357</v>
      </c>
    </row>
    <row r="41" spans="1:12" x14ac:dyDescent="0.2">
      <c r="A41" s="18">
        <v>32</v>
      </c>
      <c r="B41" s="12">
        <v>0</v>
      </c>
      <c r="C41" s="10">
        <v>2841</v>
      </c>
      <c r="D41" s="10">
        <v>2784</v>
      </c>
      <c r="E41" s="58" t="s">
        <v>38</v>
      </c>
      <c r="F41" s="20">
        <f t="shared" si="3"/>
        <v>0</v>
      </c>
      <c r="G41" s="20">
        <f t="shared" si="0"/>
        <v>0</v>
      </c>
      <c r="H41" s="15">
        <f t="shared" si="6"/>
        <v>99374.713462586849</v>
      </c>
      <c r="I41" s="15">
        <f t="shared" si="4"/>
        <v>0</v>
      </c>
      <c r="J41" s="15">
        <f t="shared" si="1"/>
        <v>99374.713462586849</v>
      </c>
      <c r="K41" s="15">
        <f t="shared" si="2"/>
        <v>5256619.3437469155</v>
      </c>
      <c r="L41" s="22">
        <f t="shared" si="5"/>
        <v>52.896950950464444</v>
      </c>
    </row>
    <row r="42" spans="1:12" x14ac:dyDescent="0.2">
      <c r="A42" s="18">
        <v>33</v>
      </c>
      <c r="B42" s="12">
        <v>0</v>
      </c>
      <c r="C42" s="10">
        <v>2872</v>
      </c>
      <c r="D42" s="10">
        <v>2868</v>
      </c>
      <c r="E42" s="58" t="s">
        <v>38</v>
      </c>
      <c r="F42" s="20">
        <f t="shared" si="3"/>
        <v>0</v>
      </c>
      <c r="G42" s="20">
        <f t="shared" si="0"/>
        <v>0</v>
      </c>
      <c r="H42" s="15">
        <f t="shared" si="6"/>
        <v>99374.713462586849</v>
      </c>
      <c r="I42" s="15">
        <f t="shared" si="4"/>
        <v>0</v>
      </c>
      <c r="J42" s="15">
        <f t="shared" si="1"/>
        <v>99374.713462586849</v>
      </c>
      <c r="K42" s="15">
        <f t="shared" si="2"/>
        <v>5157244.6302843289</v>
      </c>
      <c r="L42" s="22">
        <f t="shared" si="5"/>
        <v>51.896950950464451</v>
      </c>
    </row>
    <row r="43" spans="1:12" x14ac:dyDescent="0.2">
      <c r="A43" s="18">
        <v>34</v>
      </c>
      <c r="B43" s="12">
        <v>0</v>
      </c>
      <c r="C43" s="10">
        <v>3209</v>
      </c>
      <c r="D43" s="10">
        <v>2908</v>
      </c>
      <c r="E43" s="58" t="s">
        <v>38</v>
      </c>
      <c r="F43" s="20">
        <f t="shared" si="3"/>
        <v>0</v>
      </c>
      <c r="G43" s="20">
        <f t="shared" si="0"/>
        <v>0</v>
      </c>
      <c r="H43" s="15">
        <f t="shared" si="6"/>
        <v>99374.713462586849</v>
      </c>
      <c r="I43" s="15">
        <f t="shared" si="4"/>
        <v>0</v>
      </c>
      <c r="J43" s="15">
        <f t="shared" si="1"/>
        <v>99374.713462586849</v>
      </c>
      <c r="K43" s="15">
        <f t="shared" si="2"/>
        <v>5057869.9168217424</v>
      </c>
      <c r="L43" s="22">
        <f t="shared" si="5"/>
        <v>50.896950950464451</v>
      </c>
    </row>
    <row r="44" spans="1:12" x14ac:dyDescent="0.2">
      <c r="A44" s="18">
        <v>35</v>
      </c>
      <c r="B44" s="10">
        <v>1</v>
      </c>
      <c r="C44" s="10">
        <v>3375</v>
      </c>
      <c r="D44" s="10">
        <v>3232</v>
      </c>
      <c r="E44" s="58" t="s">
        <v>45</v>
      </c>
      <c r="F44" s="20">
        <f t="shared" si="3"/>
        <v>3.027092477675193E-4</v>
      </c>
      <c r="G44" s="20">
        <f t="shared" si="0"/>
        <v>3.0266984159259302E-4</v>
      </c>
      <c r="H44" s="15">
        <f t="shared" si="6"/>
        <v>99374.713462586849</v>
      </c>
      <c r="I44" s="15">
        <f t="shared" si="4"/>
        <v>30.077728782030484</v>
      </c>
      <c r="J44" s="15">
        <f t="shared" si="1"/>
        <v>99361.777031437698</v>
      </c>
      <c r="K44" s="15">
        <f t="shared" si="2"/>
        <v>4958495.2033591559</v>
      </c>
      <c r="L44" s="22">
        <f t="shared" si="5"/>
        <v>49.896950950464458</v>
      </c>
    </row>
    <row r="45" spans="1:12" x14ac:dyDescent="0.2">
      <c r="A45" s="18">
        <v>36</v>
      </c>
      <c r="B45" s="12">
        <v>0</v>
      </c>
      <c r="C45" s="10">
        <v>3293</v>
      </c>
      <c r="D45" s="10">
        <v>3331</v>
      </c>
      <c r="E45" s="58" t="s">
        <v>38</v>
      </c>
      <c r="F45" s="20">
        <f t="shared" si="3"/>
        <v>0</v>
      </c>
      <c r="G45" s="20">
        <f t="shared" si="0"/>
        <v>0</v>
      </c>
      <c r="H45" s="15">
        <f t="shared" si="6"/>
        <v>99344.635733804826</v>
      </c>
      <c r="I45" s="15">
        <f t="shared" si="4"/>
        <v>0</v>
      </c>
      <c r="J45" s="15">
        <f t="shared" si="1"/>
        <v>99344.635733804826</v>
      </c>
      <c r="K45" s="15">
        <f t="shared" si="2"/>
        <v>4859133.4263277184</v>
      </c>
      <c r="L45" s="22">
        <f t="shared" si="5"/>
        <v>48.911885281333419</v>
      </c>
    </row>
    <row r="46" spans="1:12" x14ac:dyDescent="0.2">
      <c r="A46" s="18">
        <v>37</v>
      </c>
      <c r="B46" s="12">
        <v>0</v>
      </c>
      <c r="C46" s="10">
        <v>3429</v>
      </c>
      <c r="D46" s="10">
        <v>3284</v>
      </c>
      <c r="E46" s="58" t="s">
        <v>38</v>
      </c>
      <c r="F46" s="20">
        <f t="shared" si="3"/>
        <v>0</v>
      </c>
      <c r="G46" s="20">
        <f t="shared" si="0"/>
        <v>0</v>
      </c>
      <c r="H46" s="15">
        <f t="shared" si="6"/>
        <v>99344.635733804826</v>
      </c>
      <c r="I46" s="15">
        <f t="shared" si="4"/>
        <v>0</v>
      </c>
      <c r="J46" s="15">
        <f t="shared" si="1"/>
        <v>99344.635733804826</v>
      </c>
      <c r="K46" s="15">
        <f t="shared" si="2"/>
        <v>4759788.7905939138</v>
      </c>
      <c r="L46" s="22">
        <f t="shared" si="5"/>
        <v>47.911885281333419</v>
      </c>
    </row>
    <row r="47" spans="1:12" x14ac:dyDescent="0.2">
      <c r="A47" s="18">
        <v>38</v>
      </c>
      <c r="B47" s="10">
        <v>2</v>
      </c>
      <c r="C47" s="10">
        <v>3650</v>
      </c>
      <c r="D47" s="10">
        <v>3443</v>
      </c>
      <c r="E47" s="58" t="s">
        <v>46</v>
      </c>
      <c r="F47" s="20">
        <f t="shared" si="3"/>
        <v>5.6393627520090234E-4</v>
      </c>
      <c r="G47" s="20">
        <f t="shared" si="0"/>
        <v>5.6370068598427577E-4</v>
      </c>
      <c r="H47" s="15">
        <f t="shared" si="6"/>
        <v>99344.635733804826</v>
      </c>
      <c r="I47" s="15">
        <f t="shared" si="4"/>
        <v>56.000639312003777</v>
      </c>
      <c r="J47" s="15">
        <f t="shared" si="1"/>
        <v>99303.133660010702</v>
      </c>
      <c r="K47" s="15">
        <f t="shared" si="2"/>
        <v>4660444.1548601091</v>
      </c>
      <c r="L47" s="22">
        <f t="shared" si="5"/>
        <v>46.911885281333426</v>
      </c>
    </row>
    <row r="48" spans="1:12" x14ac:dyDescent="0.2">
      <c r="A48" s="18">
        <v>39</v>
      </c>
      <c r="B48" s="10">
        <v>3</v>
      </c>
      <c r="C48" s="10">
        <v>3517</v>
      </c>
      <c r="D48" s="10">
        <v>3653</v>
      </c>
      <c r="E48" s="58" t="s">
        <v>47</v>
      </c>
      <c r="F48" s="20">
        <f t="shared" si="3"/>
        <v>8.3682008368200832E-4</v>
      </c>
      <c r="G48" s="20">
        <f t="shared" si="0"/>
        <v>8.3643525347082989E-4</v>
      </c>
      <c r="H48" s="15">
        <f t="shared" si="6"/>
        <v>99288.635094492827</v>
      </c>
      <c r="I48" s="15">
        <f t="shared" si="4"/>
        <v>83.048514662034847</v>
      </c>
      <c r="J48" s="15">
        <f t="shared" si="1"/>
        <v>99242.975021131642</v>
      </c>
      <c r="K48" s="15">
        <f t="shared" si="2"/>
        <v>4561141.0212000981</v>
      </c>
      <c r="L48" s="22">
        <f t="shared" si="5"/>
        <v>45.938198433881865</v>
      </c>
    </row>
    <row r="49" spans="1:12" x14ac:dyDescent="0.2">
      <c r="A49" s="18">
        <v>40</v>
      </c>
      <c r="B49" s="10">
        <v>2</v>
      </c>
      <c r="C49" s="10">
        <v>3448</v>
      </c>
      <c r="D49" s="10">
        <v>3515</v>
      </c>
      <c r="E49" s="58" t="s">
        <v>48</v>
      </c>
      <c r="F49" s="20">
        <f t="shared" si="3"/>
        <v>5.7446502944133275E-4</v>
      </c>
      <c r="G49" s="20">
        <f t="shared" si="0"/>
        <v>5.7439134764444692E-4</v>
      </c>
      <c r="H49" s="15">
        <f t="shared" si="6"/>
        <v>99205.586579830793</v>
      </c>
      <c r="I49" s="15">
        <f t="shared" si="4"/>
        <v>56.982830569446868</v>
      </c>
      <c r="J49" s="15">
        <f t="shared" si="1"/>
        <v>99192.862313764635</v>
      </c>
      <c r="K49" s="15">
        <f t="shared" si="2"/>
        <v>4461898.0461789668</v>
      </c>
      <c r="L49" s="22">
        <f t="shared" si="5"/>
        <v>44.976278050515582</v>
      </c>
    </row>
    <row r="50" spans="1:12" x14ac:dyDescent="0.2">
      <c r="A50" s="18">
        <v>41</v>
      </c>
      <c r="B50" s="10">
        <v>3</v>
      </c>
      <c r="C50" s="10">
        <v>3309</v>
      </c>
      <c r="D50" s="10">
        <v>3455</v>
      </c>
      <c r="E50" s="58" t="s">
        <v>49</v>
      </c>
      <c r="F50" s="20">
        <f t="shared" si="3"/>
        <v>8.8704908338261385E-4</v>
      </c>
      <c r="G50" s="20">
        <f t="shared" si="0"/>
        <v>8.8665834547661207E-4</v>
      </c>
      <c r="H50" s="15">
        <f t="shared" si="6"/>
        <v>99148.60374926134</v>
      </c>
      <c r="I50" s="15">
        <f t="shared" si="4"/>
        <v>87.910936956636277</v>
      </c>
      <c r="J50" s="15">
        <f t="shared" si="1"/>
        <v>99104.929595781272</v>
      </c>
      <c r="K50" s="15">
        <f t="shared" si="2"/>
        <v>4362705.1838652026</v>
      </c>
      <c r="L50" s="22">
        <f t="shared" si="5"/>
        <v>44.001680496662615</v>
      </c>
    </row>
    <row r="51" spans="1:12" x14ac:dyDescent="0.2">
      <c r="A51" s="18">
        <v>42</v>
      </c>
      <c r="B51" s="10">
        <v>2</v>
      </c>
      <c r="C51" s="10">
        <v>3376</v>
      </c>
      <c r="D51" s="10">
        <v>3279</v>
      </c>
      <c r="E51" s="58" t="s">
        <v>50</v>
      </c>
      <c r="F51" s="20">
        <f t="shared" si="3"/>
        <v>6.0105184072126226E-4</v>
      </c>
      <c r="G51" s="20">
        <f t="shared" si="0"/>
        <v>6.0080400793950488E-4</v>
      </c>
      <c r="H51" s="15">
        <f t="shared" si="6"/>
        <v>99060.692812304696</v>
      </c>
      <c r="I51" s="15">
        <f t="shared" si="4"/>
        <v>59.516061270896763</v>
      </c>
      <c r="J51" s="15">
        <f t="shared" si="1"/>
        <v>99019.846939454481</v>
      </c>
      <c r="K51" s="15">
        <f t="shared" si="2"/>
        <v>4263600.2542694211</v>
      </c>
      <c r="L51" s="22">
        <f t="shared" si="5"/>
        <v>43.040283014655266</v>
      </c>
    </row>
    <row r="52" spans="1:12" x14ac:dyDescent="0.2">
      <c r="A52" s="18">
        <v>43</v>
      </c>
      <c r="B52" s="10">
        <v>6</v>
      </c>
      <c r="C52" s="10">
        <v>2992</v>
      </c>
      <c r="D52" s="10">
        <v>3379</v>
      </c>
      <c r="E52" s="58" t="s">
        <v>51</v>
      </c>
      <c r="F52" s="20">
        <f t="shared" si="3"/>
        <v>1.8835347669125726E-3</v>
      </c>
      <c r="G52" s="20">
        <f t="shared" si="0"/>
        <v>1.881947090061268E-3</v>
      </c>
      <c r="H52" s="15">
        <f t="shared" si="6"/>
        <v>99001.176751033796</v>
      </c>
      <c r="I52" s="15">
        <f t="shared" si="4"/>
        <v>186.31497649924933</v>
      </c>
      <c r="J52" s="15">
        <f t="shared" si="1"/>
        <v>98917.726273059772</v>
      </c>
      <c r="K52" s="15">
        <f t="shared" si="2"/>
        <v>4164580.4073299668</v>
      </c>
      <c r="L52" s="22">
        <f t="shared" si="5"/>
        <v>42.065968749068219</v>
      </c>
    </row>
    <row r="53" spans="1:12" x14ac:dyDescent="0.2">
      <c r="A53" s="18">
        <v>44</v>
      </c>
      <c r="B53" s="10">
        <v>3</v>
      </c>
      <c r="C53" s="10">
        <v>2928</v>
      </c>
      <c r="D53" s="10">
        <v>2950</v>
      </c>
      <c r="E53" s="58" t="s">
        <v>52</v>
      </c>
      <c r="F53" s="20">
        <f t="shared" si="3"/>
        <v>1.0207553589656345E-3</v>
      </c>
      <c r="G53" s="20">
        <f t="shared" si="0"/>
        <v>1.0203644680658063E-3</v>
      </c>
      <c r="H53" s="15">
        <f t="shared" si="6"/>
        <v>98814.86177453454</v>
      </c>
      <c r="I53" s="15">
        <f t="shared" si="4"/>
        <v>100.82717387156912</v>
      </c>
      <c r="J53" s="15">
        <f t="shared" si="1"/>
        <v>98777.021336180536</v>
      </c>
      <c r="K53" s="15">
        <f t="shared" si="2"/>
        <v>4065662.6810569069</v>
      </c>
      <c r="L53" s="22">
        <f t="shared" si="5"/>
        <v>41.144242961483997</v>
      </c>
    </row>
    <row r="54" spans="1:12" x14ac:dyDescent="0.2">
      <c r="A54" s="18">
        <v>45</v>
      </c>
      <c r="B54" s="10">
        <v>2</v>
      </c>
      <c r="C54" s="10">
        <v>2745</v>
      </c>
      <c r="D54" s="10">
        <v>2916</v>
      </c>
      <c r="E54" s="58" t="s">
        <v>53</v>
      </c>
      <c r="F54" s="20">
        <f t="shared" si="3"/>
        <v>7.0658894188305958E-4</v>
      </c>
      <c r="G54" s="20">
        <f t="shared" si="0"/>
        <v>7.0623074903256977E-4</v>
      </c>
      <c r="H54" s="15">
        <f t="shared" si="6"/>
        <v>98714.03460066297</v>
      </c>
      <c r="I54" s="15">
        <f t="shared" si="4"/>
        <v>69.714886596053219</v>
      </c>
      <c r="J54" s="15">
        <f t="shared" si="1"/>
        <v>98663.993255064328</v>
      </c>
      <c r="K54" s="15">
        <f t="shared" si="2"/>
        <v>3966885.6597207263</v>
      </c>
      <c r="L54" s="22">
        <f t="shared" si="5"/>
        <v>40.185629893138668</v>
      </c>
    </row>
    <row r="55" spans="1:12" x14ac:dyDescent="0.2">
      <c r="A55" s="18">
        <v>46</v>
      </c>
      <c r="B55" s="10">
        <v>1</v>
      </c>
      <c r="C55" s="10">
        <v>2638</v>
      </c>
      <c r="D55" s="10">
        <v>2756</v>
      </c>
      <c r="E55" s="58" t="s">
        <v>54</v>
      </c>
      <c r="F55" s="20">
        <f t="shared" si="3"/>
        <v>3.707823507601038E-4</v>
      </c>
      <c r="G55" s="20">
        <f t="shared" si="0"/>
        <v>3.7068670341975903E-4</v>
      </c>
      <c r="H55" s="15">
        <f t="shared" si="6"/>
        <v>98644.319714066922</v>
      </c>
      <c r="I55" s="15">
        <f t="shared" si="4"/>
        <v>36.566137685892215</v>
      </c>
      <c r="J55" s="15">
        <f t="shared" si="1"/>
        <v>98618.873338851306</v>
      </c>
      <c r="K55" s="15">
        <f t="shared" si="2"/>
        <v>3868221.666465662</v>
      </c>
      <c r="L55" s="22">
        <f t="shared" si="5"/>
        <v>39.213830838695969</v>
      </c>
    </row>
    <row r="56" spans="1:12" x14ac:dyDescent="0.2">
      <c r="A56" s="18">
        <v>47</v>
      </c>
      <c r="B56" s="10">
        <v>7</v>
      </c>
      <c r="C56" s="10">
        <v>2477</v>
      </c>
      <c r="D56" s="10">
        <v>2632</v>
      </c>
      <c r="E56" s="58" t="s">
        <v>55</v>
      </c>
      <c r="F56" s="20">
        <f t="shared" si="3"/>
        <v>2.7402622822470151E-3</v>
      </c>
      <c r="G56" s="20">
        <f t="shared" si="0"/>
        <v>2.736569814509043E-3</v>
      </c>
      <c r="H56" s="15">
        <f t="shared" si="6"/>
        <v>98607.75357638103</v>
      </c>
      <c r="I56" s="15">
        <f t="shared" si="4"/>
        <v>269.84700191367045</v>
      </c>
      <c r="J56" s="15">
        <f t="shared" si="1"/>
        <v>98474.880912638735</v>
      </c>
      <c r="K56" s="15">
        <f t="shared" si="2"/>
        <v>3769602.7931268108</v>
      </c>
      <c r="L56" s="22">
        <f t="shared" si="5"/>
        <v>38.22825950706703</v>
      </c>
    </row>
    <row r="57" spans="1:12" x14ac:dyDescent="0.2">
      <c r="A57" s="18">
        <v>48</v>
      </c>
      <c r="B57" s="10">
        <v>6</v>
      </c>
      <c r="C57" s="10">
        <v>2325</v>
      </c>
      <c r="D57" s="10">
        <v>2464</v>
      </c>
      <c r="E57" s="58" t="s">
        <v>56</v>
      </c>
      <c r="F57" s="20">
        <f t="shared" si="3"/>
        <v>2.5057423261641261E-3</v>
      </c>
      <c r="G57" s="20">
        <f t="shared" si="0"/>
        <v>2.5037284689783871E-3</v>
      </c>
      <c r="H57" s="15">
        <f t="shared" si="6"/>
        <v>98337.906574467357</v>
      </c>
      <c r="I57" s="15">
        <f t="shared" si="4"/>
        <v>246.21141627023081</v>
      </c>
      <c r="J57" s="15">
        <f t="shared" si="1"/>
        <v>98258.872709844611</v>
      </c>
      <c r="K57" s="15">
        <f t="shared" si="2"/>
        <v>3671127.9122141721</v>
      </c>
      <c r="L57" s="22">
        <f t="shared" si="5"/>
        <v>37.331767983429401</v>
      </c>
    </row>
    <row r="58" spans="1:12" x14ac:dyDescent="0.2">
      <c r="A58" s="18">
        <v>49</v>
      </c>
      <c r="B58" s="10">
        <v>7</v>
      </c>
      <c r="C58" s="10">
        <v>2319</v>
      </c>
      <c r="D58" s="10">
        <v>2324</v>
      </c>
      <c r="E58" s="58" t="s">
        <v>57</v>
      </c>
      <c r="F58" s="20">
        <f t="shared" si="3"/>
        <v>3.0152918371742408E-3</v>
      </c>
      <c r="G58" s="20">
        <f t="shared" si="0"/>
        <v>3.0107436235675849E-3</v>
      </c>
      <c r="H58" s="15">
        <f t="shared" si="6"/>
        <v>98091.695158197123</v>
      </c>
      <c r="I58" s="15">
        <f t="shared" si="4"/>
        <v>295.32894572247733</v>
      </c>
      <c r="J58" s="15">
        <f t="shared" si="1"/>
        <v>97943.735356390171</v>
      </c>
      <c r="K58" s="15">
        <f t="shared" si="2"/>
        <v>3572869.0395043273</v>
      </c>
      <c r="L58" s="22">
        <f t="shared" si="5"/>
        <v>36.423766902408936</v>
      </c>
    </row>
    <row r="59" spans="1:12" x14ac:dyDescent="0.2">
      <c r="A59" s="18">
        <v>50</v>
      </c>
      <c r="B59" s="10">
        <v>4</v>
      </c>
      <c r="C59" s="10">
        <v>2272</v>
      </c>
      <c r="D59" s="10">
        <v>2306</v>
      </c>
      <c r="E59" s="58" t="s">
        <v>58</v>
      </c>
      <c r="F59" s="20">
        <f t="shared" si="3"/>
        <v>1.7474879860200961E-3</v>
      </c>
      <c r="G59" s="20">
        <f t="shared" si="0"/>
        <v>1.745643049512721E-3</v>
      </c>
      <c r="H59" s="15">
        <f t="shared" si="6"/>
        <v>97796.366212474648</v>
      </c>
      <c r="I59" s="15">
        <f t="shared" si="4"/>
        <v>170.71754694640708</v>
      </c>
      <c r="J59" s="15">
        <f t="shared" si="1"/>
        <v>97693.11624008145</v>
      </c>
      <c r="K59" s="15">
        <f t="shared" si="2"/>
        <v>3474925.3041479373</v>
      </c>
      <c r="L59" s="22">
        <f t="shared" si="5"/>
        <v>35.532253791498086</v>
      </c>
    </row>
    <row r="60" spans="1:12" x14ac:dyDescent="0.2">
      <c r="A60" s="18">
        <v>51</v>
      </c>
      <c r="B60" s="10">
        <v>6</v>
      </c>
      <c r="C60" s="10">
        <v>2155</v>
      </c>
      <c r="D60" s="10">
        <v>2268</v>
      </c>
      <c r="E60" s="58" t="s">
        <v>59</v>
      </c>
      <c r="F60" s="20">
        <f t="shared" si="3"/>
        <v>2.7130906624463036E-3</v>
      </c>
      <c r="G60" s="20">
        <f t="shared" si="0"/>
        <v>2.7109312337954086E-3</v>
      </c>
      <c r="H60" s="15">
        <f t="shared" si="6"/>
        <v>97625.648665528235</v>
      </c>
      <c r="I60" s="15">
        <f t="shared" si="4"/>
        <v>264.65642018691756</v>
      </c>
      <c r="J60" s="15">
        <f t="shared" si="1"/>
        <v>97547.945540561355</v>
      </c>
      <c r="K60" s="15">
        <f t="shared" si="2"/>
        <v>3377232.187907856</v>
      </c>
      <c r="L60" s="22">
        <f t="shared" si="5"/>
        <v>34.593697804543879</v>
      </c>
    </row>
    <row r="61" spans="1:12" x14ac:dyDescent="0.2">
      <c r="A61" s="18">
        <v>52</v>
      </c>
      <c r="B61" s="10">
        <v>9</v>
      </c>
      <c r="C61" s="10">
        <v>2175</v>
      </c>
      <c r="D61" s="10">
        <v>2139</v>
      </c>
      <c r="E61" s="58" t="s">
        <v>60</v>
      </c>
      <c r="F61" s="20">
        <f t="shared" si="3"/>
        <v>4.172461752433936E-3</v>
      </c>
      <c r="G61" s="20">
        <f t="shared" si="0"/>
        <v>4.1625220665701054E-3</v>
      </c>
      <c r="H61" s="15">
        <f t="shared" si="6"/>
        <v>97360.992245341316</v>
      </c>
      <c r="I61" s="15">
        <f t="shared" si="4"/>
        <v>405.26727864439414</v>
      </c>
      <c r="J61" s="15">
        <f t="shared" si="1"/>
        <v>97129.057781773139</v>
      </c>
      <c r="K61" s="15">
        <f t="shared" si="2"/>
        <v>3279684.2423672946</v>
      </c>
      <c r="L61" s="22">
        <f t="shared" si="5"/>
        <v>33.685813658336315</v>
      </c>
    </row>
    <row r="62" spans="1:12" x14ac:dyDescent="0.2">
      <c r="A62" s="18">
        <v>53</v>
      </c>
      <c r="B62" s="10">
        <v>3</v>
      </c>
      <c r="C62" s="10">
        <v>2099</v>
      </c>
      <c r="D62" s="10">
        <v>2169</v>
      </c>
      <c r="E62" s="58" t="s">
        <v>61</v>
      </c>
      <c r="F62" s="20">
        <f t="shared" si="3"/>
        <v>1.4058106841611997E-3</v>
      </c>
      <c r="G62" s="20">
        <f t="shared" si="0"/>
        <v>1.4051937553751588E-3</v>
      </c>
      <c r="H62" s="15">
        <f t="shared" si="6"/>
        <v>96955.724966696929</v>
      </c>
      <c r="I62" s="15">
        <f t="shared" si="4"/>
        <v>136.2415792710739</v>
      </c>
      <c r="J62" s="15">
        <f t="shared" si="1"/>
        <v>96913.176721490585</v>
      </c>
      <c r="K62" s="15">
        <f t="shared" si="2"/>
        <v>3182555.1845855215</v>
      </c>
      <c r="L62" s="22">
        <f t="shared" si="5"/>
        <v>32.824829948707922</v>
      </c>
    </row>
    <row r="63" spans="1:12" x14ac:dyDescent="0.2">
      <c r="A63" s="18">
        <v>54</v>
      </c>
      <c r="B63" s="10">
        <v>7</v>
      </c>
      <c r="C63" s="10">
        <v>2015</v>
      </c>
      <c r="D63" s="10">
        <v>2072</v>
      </c>
      <c r="E63" s="58" t="s">
        <v>62</v>
      </c>
      <c r="F63" s="20">
        <f t="shared" si="3"/>
        <v>3.4254954734524103E-3</v>
      </c>
      <c r="G63" s="20">
        <f t="shared" si="0"/>
        <v>3.4192561466868704E-3</v>
      </c>
      <c r="H63" s="15">
        <f t="shared" si="6"/>
        <v>96819.483387425862</v>
      </c>
      <c r="I63" s="15">
        <f t="shared" si="4"/>
        <v>331.0506136915032</v>
      </c>
      <c r="J63" s="15">
        <f t="shared" si="1"/>
        <v>96643.132725512391</v>
      </c>
      <c r="K63" s="15">
        <f t="shared" si="2"/>
        <v>3085642.007864031</v>
      </c>
      <c r="L63" s="22">
        <f t="shared" si="5"/>
        <v>31.870052389318673</v>
      </c>
    </row>
    <row r="64" spans="1:12" x14ac:dyDescent="0.2">
      <c r="A64" s="18">
        <v>55</v>
      </c>
      <c r="B64" s="10">
        <v>5</v>
      </c>
      <c r="C64" s="10">
        <v>1931</v>
      </c>
      <c r="D64" s="10">
        <v>2002</v>
      </c>
      <c r="E64" s="58" t="s">
        <v>63</v>
      </c>
      <c r="F64" s="20">
        <f t="shared" si="3"/>
        <v>2.5425883549453345E-3</v>
      </c>
      <c r="G64" s="20">
        <f t="shared" si="0"/>
        <v>2.5397754228980059E-3</v>
      </c>
      <c r="H64" s="15">
        <f t="shared" si="6"/>
        <v>96488.432773734356</v>
      </c>
      <c r="I64" s="15">
        <f t="shared" si="4"/>
        <v>245.05895015267697</v>
      </c>
      <c r="J64" s="15">
        <f t="shared" si="1"/>
        <v>96381.685095047855</v>
      </c>
      <c r="K64" s="15">
        <f t="shared" si="2"/>
        <v>2988998.8751385184</v>
      </c>
      <c r="L64" s="22">
        <f t="shared" si="5"/>
        <v>30.977794842494013</v>
      </c>
    </row>
    <row r="65" spans="1:12" x14ac:dyDescent="0.2">
      <c r="A65" s="18">
        <v>56</v>
      </c>
      <c r="B65" s="10">
        <v>7</v>
      </c>
      <c r="C65" s="10">
        <v>1965</v>
      </c>
      <c r="D65" s="10">
        <v>1921</v>
      </c>
      <c r="E65" s="58" t="s">
        <v>64</v>
      </c>
      <c r="F65" s="20">
        <f t="shared" si="3"/>
        <v>3.602676273803397E-3</v>
      </c>
      <c r="G65" s="20">
        <f t="shared" si="0"/>
        <v>3.5970210088636769E-3</v>
      </c>
      <c r="H65" s="15">
        <f t="shared" si="6"/>
        <v>96243.373823581685</v>
      </c>
      <c r="I65" s="15">
        <f t="shared" si="4"/>
        <v>346.18943760734379</v>
      </c>
      <c r="J65" s="15">
        <f t="shared" si="1"/>
        <v>96092.296753009839</v>
      </c>
      <c r="K65" s="15">
        <f t="shared" si="2"/>
        <v>2892617.1900434704</v>
      </c>
      <c r="L65" s="22">
        <f t="shared" si="5"/>
        <v>30.055234715127135</v>
      </c>
    </row>
    <row r="66" spans="1:12" x14ac:dyDescent="0.2">
      <c r="A66" s="18">
        <v>57</v>
      </c>
      <c r="B66" s="10">
        <v>1</v>
      </c>
      <c r="C66" s="10">
        <v>1812</v>
      </c>
      <c r="D66" s="10">
        <v>1955</v>
      </c>
      <c r="E66" s="58" t="s">
        <v>65</v>
      </c>
      <c r="F66" s="20">
        <f t="shared" si="3"/>
        <v>5.3092646668436425E-4</v>
      </c>
      <c r="G66" s="20">
        <f t="shared" si="0"/>
        <v>5.3086623513966063E-4</v>
      </c>
      <c r="H66" s="15">
        <f t="shared" si="6"/>
        <v>95897.184385974339</v>
      </c>
      <c r="I66" s="15">
        <f t="shared" si="4"/>
        <v>50.908577235476045</v>
      </c>
      <c r="J66" s="15">
        <f t="shared" si="1"/>
        <v>95886.305223019124</v>
      </c>
      <c r="K66" s="15">
        <f t="shared" si="2"/>
        <v>2796524.8932904606</v>
      </c>
      <c r="L66" s="22">
        <f t="shared" si="5"/>
        <v>29.161699701576147</v>
      </c>
    </row>
    <row r="67" spans="1:12" x14ac:dyDescent="0.2">
      <c r="A67" s="18">
        <v>58</v>
      </c>
      <c r="B67" s="10">
        <v>3</v>
      </c>
      <c r="C67" s="10">
        <v>1800</v>
      </c>
      <c r="D67" s="10">
        <v>1801</v>
      </c>
      <c r="E67" s="58" t="s">
        <v>66</v>
      </c>
      <c r="F67" s="20">
        <f t="shared" si="3"/>
        <v>1.6662038322688142E-3</v>
      </c>
      <c r="G67" s="20">
        <f t="shared" si="0"/>
        <v>1.6652535140318425E-3</v>
      </c>
      <c r="H67" s="15">
        <f t="shared" si="6"/>
        <v>95846.275808738865</v>
      </c>
      <c r="I67" s="15">
        <f t="shared" si="4"/>
        <v>159.60834759736758</v>
      </c>
      <c r="J67" s="15">
        <f t="shared" si="1"/>
        <v>95791.609949686768</v>
      </c>
      <c r="K67" s="15">
        <f t="shared" si="2"/>
        <v>2700638.5880674412</v>
      </c>
      <c r="L67" s="22">
        <f t="shared" si="5"/>
        <v>28.176771244159372</v>
      </c>
    </row>
    <row r="68" spans="1:12" x14ac:dyDescent="0.2">
      <c r="A68" s="18">
        <v>59</v>
      </c>
      <c r="B68" s="10">
        <v>7</v>
      </c>
      <c r="C68" s="10">
        <v>1648</v>
      </c>
      <c r="D68" s="10">
        <v>1778</v>
      </c>
      <c r="E68" s="58" t="s">
        <v>67</v>
      </c>
      <c r="F68" s="20">
        <f t="shared" si="3"/>
        <v>4.0863981319322826E-3</v>
      </c>
      <c r="G68" s="20">
        <f t="shared" si="0"/>
        <v>4.0772693804699842E-3</v>
      </c>
      <c r="H68" s="15">
        <f t="shared" si="6"/>
        <v>95686.667461141493</v>
      </c>
      <c r="I68" s="15">
        <f t="shared" si="4"/>
        <v>390.14031935852574</v>
      </c>
      <c r="J68" s="15">
        <f t="shared" si="1"/>
        <v>95472.909580164953</v>
      </c>
      <c r="K68" s="15">
        <f t="shared" si="2"/>
        <v>2604846.9781177547</v>
      </c>
      <c r="L68" s="22">
        <f t="shared" si="5"/>
        <v>27.222674247439823</v>
      </c>
    </row>
    <row r="69" spans="1:12" x14ac:dyDescent="0.2">
      <c r="A69" s="18">
        <v>60</v>
      </c>
      <c r="B69" s="10">
        <v>7</v>
      </c>
      <c r="C69" s="10">
        <v>1873</v>
      </c>
      <c r="D69" s="10">
        <v>1643</v>
      </c>
      <c r="E69" s="58" t="s">
        <v>68</v>
      </c>
      <c r="F69" s="20">
        <f t="shared" si="3"/>
        <v>3.9817974971558586E-3</v>
      </c>
      <c r="G69" s="20">
        <f t="shared" si="0"/>
        <v>3.9756632613217654E-3</v>
      </c>
      <c r="H69" s="15">
        <f t="shared" si="6"/>
        <v>95296.527141782964</v>
      </c>
      <c r="I69" s="15">
        <f t="shared" si="4"/>
        <v>378.866901889139</v>
      </c>
      <c r="J69" s="15">
        <f t="shared" si="1"/>
        <v>95149.716217300927</v>
      </c>
      <c r="K69" s="15">
        <f t="shared" si="2"/>
        <v>2509374.0685375896</v>
      </c>
      <c r="L69" s="22">
        <f t="shared" si="5"/>
        <v>26.332271949471171</v>
      </c>
    </row>
    <row r="70" spans="1:12" x14ac:dyDescent="0.2">
      <c r="A70" s="18">
        <v>61</v>
      </c>
      <c r="B70" s="10">
        <v>5</v>
      </c>
      <c r="C70" s="10">
        <v>1860</v>
      </c>
      <c r="D70" s="10">
        <v>1859</v>
      </c>
      <c r="E70" s="58" t="s">
        <v>69</v>
      </c>
      <c r="F70" s="20">
        <f t="shared" si="3"/>
        <v>2.6888948642108095E-3</v>
      </c>
      <c r="G70" s="20">
        <f t="shared" si="0"/>
        <v>2.685227676426843E-3</v>
      </c>
      <c r="H70" s="15">
        <f t="shared" si="6"/>
        <v>94917.660239893827</v>
      </c>
      <c r="I70" s="15">
        <f t="shared" si="4"/>
        <v>254.87552825784263</v>
      </c>
      <c r="J70" s="15">
        <f t="shared" si="1"/>
        <v>94788.208959091658</v>
      </c>
      <c r="K70" s="15">
        <f t="shared" si="2"/>
        <v>2414224.3523202888</v>
      </c>
      <c r="L70" s="22">
        <f t="shared" si="5"/>
        <v>25.434933248655785</v>
      </c>
    </row>
    <row r="71" spans="1:12" x14ac:dyDescent="0.2">
      <c r="A71" s="18">
        <v>62</v>
      </c>
      <c r="B71" s="10">
        <v>4</v>
      </c>
      <c r="C71" s="10">
        <v>1905</v>
      </c>
      <c r="D71" s="10">
        <v>1848</v>
      </c>
      <c r="E71" s="58" t="s">
        <v>70</v>
      </c>
      <c r="F71" s="20">
        <f t="shared" si="3"/>
        <v>2.1316280309086064E-3</v>
      </c>
      <c r="G71" s="20">
        <f t="shared" si="0"/>
        <v>2.1290294010444166E-3</v>
      </c>
      <c r="H71" s="15">
        <f t="shared" si="6"/>
        <v>94662.784711635977</v>
      </c>
      <c r="I71" s="15">
        <f t="shared" si="4"/>
        <v>201.53985183581091</v>
      </c>
      <c r="J71" s="15">
        <f t="shared" si="1"/>
        <v>94547.382992474784</v>
      </c>
      <c r="K71" s="15">
        <f t="shared" si="2"/>
        <v>2319436.1433611973</v>
      </c>
      <c r="L71" s="22">
        <f t="shared" si="5"/>
        <v>24.502090768053346</v>
      </c>
    </row>
    <row r="72" spans="1:12" x14ac:dyDescent="0.2">
      <c r="A72" s="18">
        <v>63</v>
      </c>
      <c r="B72" s="10">
        <v>9</v>
      </c>
      <c r="C72" s="10">
        <v>1863</v>
      </c>
      <c r="D72" s="10">
        <v>1878</v>
      </c>
      <c r="E72" s="58" t="s">
        <v>71</v>
      </c>
      <c r="F72" s="20">
        <f t="shared" si="3"/>
        <v>4.8115477145148355E-3</v>
      </c>
      <c r="G72" s="20">
        <f t="shared" si="0"/>
        <v>4.7996175664723039E-3</v>
      </c>
      <c r="H72" s="15">
        <f t="shared" si="6"/>
        <v>94461.244859800165</v>
      </c>
      <c r="I72" s="15">
        <f t="shared" si="4"/>
        <v>453.37785017993849</v>
      </c>
      <c r="J72" s="15">
        <f t="shared" si="1"/>
        <v>94227.029862397205</v>
      </c>
      <c r="K72" s="15">
        <f t="shared" si="2"/>
        <v>2224888.7603687225</v>
      </c>
      <c r="L72" s="22">
        <f t="shared" si="5"/>
        <v>23.553455850289854</v>
      </c>
    </row>
    <row r="73" spans="1:12" x14ac:dyDescent="0.2">
      <c r="A73" s="18">
        <v>64</v>
      </c>
      <c r="B73" s="10">
        <v>12</v>
      </c>
      <c r="C73" s="10">
        <v>2219</v>
      </c>
      <c r="D73" s="10">
        <v>1837</v>
      </c>
      <c r="E73" s="58" t="s">
        <v>72</v>
      </c>
      <c r="F73" s="20">
        <f t="shared" si="3"/>
        <v>5.9171597633136093E-3</v>
      </c>
      <c r="G73" s="20">
        <f t="shared" ref="G73:G108" si="7">F73/((1+(1-E73)*F73))</f>
        <v>5.9029960656531216E-3</v>
      </c>
      <c r="H73" s="15">
        <f t="shared" si="6"/>
        <v>94007.867009620226</v>
      </c>
      <c r="I73" s="15">
        <f t="shared" si="4"/>
        <v>554.92806909823003</v>
      </c>
      <c r="J73" s="15">
        <f t="shared" ref="J73:J108" si="8">H74+I73*E73</f>
        <v>93782.843677600904</v>
      </c>
      <c r="K73" s="15">
        <f t="shared" ref="K73:K97" si="9">K74+J73</f>
        <v>2130661.7305063251</v>
      </c>
      <c r="L73" s="22">
        <f t="shared" si="5"/>
        <v>22.664717308055565</v>
      </c>
    </row>
    <row r="74" spans="1:12" x14ac:dyDescent="0.2">
      <c r="A74" s="18">
        <v>65</v>
      </c>
      <c r="B74" s="10">
        <v>18</v>
      </c>
      <c r="C74" s="10">
        <v>2534</v>
      </c>
      <c r="D74" s="10">
        <v>2186</v>
      </c>
      <c r="E74" s="58" t="s">
        <v>73</v>
      </c>
      <c r="F74" s="20">
        <f t="shared" ref="F74:F108" si="10">B74/((C74+D74)/2)</f>
        <v>7.6271186440677969E-3</v>
      </c>
      <c r="G74" s="20">
        <f t="shared" si="7"/>
        <v>7.5970863316852447E-3</v>
      </c>
      <c r="H74" s="15">
        <f t="shared" si="6"/>
        <v>93452.938940521999</v>
      </c>
      <c r="I74" s="15">
        <f t="shared" ref="I74:I108" si="11">H74*G74</f>
        <v>709.97004508085547</v>
      </c>
      <c r="J74" s="15">
        <f t="shared" si="8"/>
        <v>93084.961466156587</v>
      </c>
      <c r="K74" s="15">
        <f t="shared" si="9"/>
        <v>2036878.8868287241</v>
      </c>
      <c r="L74" s="22">
        <f t="shared" ref="L74:L108" si="12">K74/H74</f>
        <v>21.795771325341548</v>
      </c>
    </row>
    <row r="75" spans="1:12" x14ac:dyDescent="0.2">
      <c r="A75" s="18">
        <v>66</v>
      </c>
      <c r="B75" s="10">
        <v>11</v>
      </c>
      <c r="C75" s="10">
        <v>2349</v>
      </c>
      <c r="D75" s="10">
        <v>2523</v>
      </c>
      <c r="E75" s="58" t="s">
        <v>74</v>
      </c>
      <c r="F75" s="20">
        <f t="shared" si="10"/>
        <v>4.5155993431855498E-3</v>
      </c>
      <c r="G75" s="20">
        <f t="shared" si="7"/>
        <v>4.5057578875237489E-3</v>
      </c>
      <c r="H75" s="15">
        <f t="shared" ref="H75:H108" si="13">H74-I74</f>
        <v>92742.968895441139</v>
      </c>
      <c r="I75" s="15">
        <f t="shared" si="11"/>
        <v>417.87736361300364</v>
      </c>
      <c r="J75" s="15">
        <f t="shared" si="8"/>
        <v>92540.84161466152</v>
      </c>
      <c r="K75" s="15">
        <f t="shared" si="9"/>
        <v>1943793.9253625674</v>
      </c>
      <c r="L75" s="22">
        <f t="shared" si="12"/>
        <v>20.958935739419879</v>
      </c>
    </row>
    <row r="76" spans="1:12" x14ac:dyDescent="0.2">
      <c r="A76" s="18">
        <v>67</v>
      </c>
      <c r="B76" s="10">
        <v>15</v>
      </c>
      <c r="C76" s="10">
        <v>2196</v>
      </c>
      <c r="D76" s="10">
        <v>2316</v>
      </c>
      <c r="E76" s="58" t="s">
        <v>75</v>
      </c>
      <c r="F76" s="20">
        <f t="shared" si="10"/>
        <v>6.648936170212766E-3</v>
      </c>
      <c r="G76" s="20">
        <f t="shared" si="7"/>
        <v>6.6315811811641879E-3</v>
      </c>
      <c r="H76" s="15">
        <f t="shared" si="13"/>
        <v>92325.091531828133</v>
      </c>
      <c r="I76" s="15">
        <f t="shared" si="11"/>
        <v>612.26133955173259</v>
      </c>
      <c r="J76" s="15">
        <f t="shared" si="8"/>
        <v>92084.105468580572</v>
      </c>
      <c r="K76" s="15">
        <f t="shared" si="9"/>
        <v>1851253.0837479059</v>
      </c>
      <c r="L76" s="22">
        <f t="shared" si="12"/>
        <v>20.051462208512465</v>
      </c>
    </row>
    <row r="77" spans="1:12" x14ac:dyDescent="0.2">
      <c r="A77" s="18">
        <v>68</v>
      </c>
      <c r="B77" s="10">
        <v>18</v>
      </c>
      <c r="C77" s="10">
        <v>2350</v>
      </c>
      <c r="D77" s="10">
        <v>2172</v>
      </c>
      <c r="E77" s="58" t="s">
        <v>76</v>
      </c>
      <c r="F77" s="20">
        <f t="shared" si="10"/>
        <v>7.9610791685095095E-3</v>
      </c>
      <c r="G77" s="20">
        <f t="shared" si="7"/>
        <v>7.9266932363552325E-3</v>
      </c>
      <c r="H77" s="15">
        <f t="shared" si="13"/>
        <v>91712.830192276408</v>
      </c>
      <c r="I77" s="15">
        <f t="shared" si="11"/>
        <v>726.97947077211336</v>
      </c>
      <c r="J77" s="15">
        <f t="shared" si="8"/>
        <v>91316.699078652688</v>
      </c>
      <c r="K77" s="15">
        <f t="shared" si="9"/>
        <v>1759168.9782793254</v>
      </c>
      <c r="L77" s="22">
        <f t="shared" si="12"/>
        <v>19.181274578390166</v>
      </c>
    </row>
    <row r="78" spans="1:12" x14ac:dyDescent="0.2">
      <c r="A78" s="18">
        <v>69</v>
      </c>
      <c r="B78" s="10">
        <v>16</v>
      </c>
      <c r="C78" s="10">
        <v>2201</v>
      </c>
      <c r="D78" s="10">
        <v>2325</v>
      </c>
      <c r="E78" s="58" t="s">
        <v>77</v>
      </c>
      <c r="F78" s="20">
        <f t="shared" si="10"/>
        <v>7.0702607158638978E-3</v>
      </c>
      <c r="G78" s="20">
        <f t="shared" si="7"/>
        <v>7.044426379404352E-3</v>
      </c>
      <c r="H78" s="15">
        <f t="shared" si="13"/>
        <v>90985.850721504292</v>
      </c>
      <c r="I78" s="15">
        <f t="shared" si="11"/>
        <v>640.94312697511134</v>
      </c>
      <c r="J78" s="15">
        <f t="shared" si="8"/>
        <v>90653.393521542312</v>
      </c>
      <c r="K78" s="15">
        <f t="shared" si="9"/>
        <v>1667852.2792006726</v>
      </c>
      <c r="L78" s="22">
        <f t="shared" si="12"/>
        <v>18.330897232644983</v>
      </c>
    </row>
    <row r="79" spans="1:12" x14ac:dyDescent="0.2">
      <c r="A79" s="18">
        <v>70</v>
      </c>
      <c r="B79" s="10">
        <v>37</v>
      </c>
      <c r="C79" s="10">
        <v>2082</v>
      </c>
      <c r="D79" s="10">
        <v>2162</v>
      </c>
      <c r="E79" s="58" t="s">
        <v>78</v>
      </c>
      <c r="F79" s="20">
        <f t="shared" si="10"/>
        <v>1.7436380772855798E-2</v>
      </c>
      <c r="G79" s="20">
        <f t="shared" si="7"/>
        <v>1.7280602896882907E-2</v>
      </c>
      <c r="H79" s="15">
        <f t="shared" si="13"/>
        <v>90344.907594529184</v>
      </c>
      <c r="I79" s="15">
        <f t="shared" si="11"/>
        <v>1561.2144718966397</v>
      </c>
      <c r="J79" s="15">
        <f t="shared" si="8"/>
        <v>89537.759712558618</v>
      </c>
      <c r="K79" s="15">
        <f t="shared" si="9"/>
        <v>1577198.8856791302</v>
      </c>
      <c r="L79" s="22">
        <f t="shared" si="12"/>
        <v>17.457529457638596</v>
      </c>
    </row>
    <row r="80" spans="1:12" x14ac:dyDescent="0.2">
      <c r="A80" s="18">
        <v>71</v>
      </c>
      <c r="B80" s="10">
        <v>25</v>
      </c>
      <c r="C80" s="10">
        <v>1613</v>
      </c>
      <c r="D80" s="10">
        <v>2047</v>
      </c>
      <c r="E80" s="58" t="s">
        <v>79</v>
      </c>
      <c r="F80" s="20">
        <f t="shared" si="10"/>
        <v>1.3661202185792349E-2</v>
      </c>
      <c r="G80" s="20">
        <f t="shared" si="7"/>
        <v>1.3544978131632806E-2</v>
      </c>
      <c r="H80" s="15">
        <f t="shared" si="13"/>
        <v>88783.69312263254</v>
      </c>
      <c r="I80" s="15">
        <f t="shared" si="11"/>
        <v>1202.5731817916558</v>
      </c>
      <c r="J80" s="15">
        <f t="shared" si="8"/>
        <v>88028.356907149209</v>
      </c>
      <c r="K80" s="15">
        <f t="shared" si="9"/>
        <v>1487661.1259665715</v>
      </c>
      <c r="L80" s="22">
        <f t="shared" si="12"/>
        <v>16.75601761588965</v>
      </c>
    </row>
    <row r="81" spans="1:12" x14ac:dyDescent="0.2">
      <c r="A81" s="18">
        <v>72</v>
      </c>
      <c r="B81" s="10">
        <v>16</v>
      </c>
      <c r="C81" s="10">
        <v>1293</v>
      </c>
      <c r="D81" s="10">
        <v>1604</v>
      </c>
      <c r="E81" s="58" t="s">
        <v>80</v>
      </c>
      <c r="F81" s="20">
        <f t="shared" si="10"/>
        <v>1.1045909561615464E-2</v>
      </c>
      <c r="G81" s="20">
        <f t="shared" si="7"/>
        <v>1.097421991129538E-2</v>
      </c>
      <c r="H81" s="15">
        <f t="shared" si="13"/>
        <v>87581.119940840887</v>
      </c>
      <c r="I81" s="15">
        <f t="shared" si="11"/>
        <v>961.13447030832492</v>
      </c>
      <c r="J81" s="15">
        <f t="shared" si="8"/>
        <v>87012.705015100539</v>
      </c>
      <c r="K81" s="15">
        <f t="shared" si="9"/>
        <v>1399632.7690594222</v>
      </c>
      <c r="L81" s="22">
        <f t="shared" si="12"/>
        <v>15.980987340705887</v>
      </c>
    </row>
    <row r="82" spans="1:12" x14ac:dyDescent="0.2">
      <c r="A82" s="18">
        <v>73</v>
      </c>
      <c r="B82" s="10">
        <v>24</v>
      </c>
      <c r="C82" s="10">
        <v>1596</v>
      </c>
      <c r="D82" s="10">
        <v>1277</v>
      </c>
      <c r="E82" s="58" t="s">
        <v>81</v>
      </c>
      <c r="F82" s="20">
        <f t="shared" si="10"/>
        <v>1.6707274625826662E-2</v>
      </c>
      <c r="G82" s="20">
        <f t="shared" si="7"/>
        <v>1.6570154721058016E-2</v>
      </c>
      <c r="H82" s="15">
        <f t="shared" si="13"/>
        <v>86619.985470532556</v>
      </c>
      <c r="I82" s="15">
        <f t="shared" si="11"/>
        <v>1435.3065611825218</v>
      </c>
      <c r="J82" s="15">
        <f t="shared" si="8"/>
        <v>85909.078130778857</v>
      </c>
      <c r="K82" s="15">
        <f t="shared" si="9"/>
        <v>1312620.0640443217</v>
      </c>
      <c r="L82" s="22">
        <f t="shared" si="12"/>
        <v>15.153778390910315</v>
      </c>
    </row>
    <row r="83" spans="1:12" x14ac:dyDescent="0.2">
      <c r="A83" s="18">
        <v>74</v>
      </c>
      <c r="B83" s="10">
        <v>16</v>
      </c>
      <c r="C83" s="10">
        <v>937</v>
      </c>
      <c r="D83" s="10">
        <v>1574</v>
      </c>
      <c r="E83" s="58" t="s">
        <v>82</v>
      </c>
      <c r="F83" s="20">
        <f t="shared" si="10"/>
        <v>1.2743926722421346E-2</v>
      </c>
      <c r="G83" s="20">
        <f t="shared" si="7"/>
        <v>1.268049897763477E-2</v>
      </c>
      <c r="H83" s="15">
        <f t="shared" si="13"/>
        <v>85184.678909350041</v>
      </c>
      <c r="I83" s="15">
        <f t="shared" si="11"/>
        <v>1080.1842338201593</v>
      </c>
      <c r="J83" s="15">
        <f t="shared" si="8"/>
        <v>84760.706597575641</v>
      </c>
      <c r="K83" s="15">
        <f t="shared" si="9"/>
        <v>1226710.9859135428</v>
      </c>
      <c r="L83" s="22">
        <f t="shared" si="12"/>
        <v>14.400605855648728</v>
      </c>
    </row>
    <row r="84" spans="1:12" x14ac:dyDescent="0.2">
      <c r="A84" s="18">
        <v>75</v>
      </c>
      <c r="B84" s="10">
        <v>17</v>
      </c>
      <c r="C84" s="10">
        <v>1029</v>
      </c>
      <c r="D84" s="10">
        <v>917</v>
      </c>
      <c r="E84" s="58" t="s">
        <v>83</v>
      </c>
      <c r="F84" s="20">
        <f t="shared" si="10"/>
        <v>1.7471736896197326E-2</v>
      </c>
      <c r="G84" s="20">
        <f t="shared" si="7"/>
        <v>1.7326099720672696E-2</v>
      </c>
      <c r="H84" s="15">
        <f t="shared" si="13"/>
        <v>84104.494675529888</v>
      </c>
      <c r="I84" s="15">
        <f t="shared" si="11"/>
        <v>1457.2028617050166</v>
      </c>
      <c r="J84" s="15">
        <f t="shared" si="8"/>
        <v>83403.434378763603</v>
      </c>
      <c r="K84" s="15">
        <f t="shared" si="9"/>
        <v>1141950.2793159671</v>
      </c>
      <c r="L84" s="22">
        <f t="shared" si="12"/>
        <v>13.577755668368772</v>
      </c>
    </row>
    <row r="85" spans="1:12" x14ac:dyDescent="0.2">
      <c r="A85" s="18">
        <v>76</v>
      </c>
      <c r="B85" s="10">
        <v>25</v>
      </c>
      <c r="C85" s="10">
        <v>1102</v>
      </c>
      <c r="D85" s="10">
        <v>1017</v>
      </c>
      <c r="E85" s="58" t="s">
        <v>84</v>
      </c>
      <c r="F85" s="20">
        <f t="shared" si="10"/>
        <v>2.3596035865974516E-2</v>
      </c>
      <c r="G85" s="20">
        <f t="shared" si="7"/>
        <v>2.3324213565829092E-2</v>
      </c>
      <c r="H85" s="15">
        <f t="shared" si="13"/>
        <v>82647.291813824864</v>
      </c>
      <c r="I85" s="15">
        <f t="shared" si="11"/>
        <v>1927.6830849030496</v>
      </c>
      <c r="J85" s="15">
        <f t="shared" si="8"/>
        <v>81695.209138191247</v>
      </c>
      <c r="K85" s="15">
        <f t="shared" si="9"/>
        <v>1058546.8449372035</v>
      </c>
      <c r="L85" s="22">
        <f t="shared" si="12"/>
        <v>12.808004009638154</v>
      </c>
    </row>
    <row r="86" spans="1:12" x14ac:dyDescent="0.2">
      <c r="A86" s="18">
        <v>77</v>
      </c>
      <c r="B86" s="10">
        <v>25</v>
      </c>
      <c r="C86" s="10">
        <v>1027</v>
      </c>
      <c r="D86" s="10">
        <v>1072</v>
      </c>
      <c r="E86" s="58" t="s">
        <v>85</v>
      </c>
      <c r="F86" s="20">
        <f t="shared" si="10"/>
        <v>2.3820867079561697E-2</v>
      </c>
      <c r="G86" s="20">
        <f t="shared" si="7"/>
        <v>2.3557902969709249E-2</v>
      </c>
      <c r="H86" s="15">
        <f t="shared" si="13"/>
        <v>80719.608728921812</v>
      </c>
      <c r="I86" s="15">
        <f t="shared" si="11"/>
        <v>1901.5847101888357</v>
      </c>
      <c r="J86" s="15">
        <f t="shared" si="8"/>
        <v>79828.526133727326</v>
      </c>
      <c r="K86" s="15">
        <f t="shared" si="9"/>
        <v>976851.63579901215</v>
      </c>
      <c r="L86" s="22">
        <f t="shared" si="12"/>
        <v>12.101788539133571</v>
      </c>
    </row>
    <row r="87" spans="1:12" x14ac:dyDescent="0.2">
      <c r="A87" s="18">
        <v>78</v>
      </c>
      <c r="B87" s="10">
        <v>21</v>
      </c>
      <c r="C87" s="10">
        <v>943</v>
      </c>
      <c r="D87" s="10">
        <v>1001</v>
      </c>
      <c r="E87" s="58" t="s">
        <v>86</v>
      </c>
      <c r="F87" s="20">
        <f t="shared" si="10"/>
        <v>2.1604938271604937E-2</v>
      </c>
      <c r="G87" s="20">
        <f t="shared" si="7"/>
        <v>2.1348994142140993E-2</v>
      </c>
      <c r="H87" s="15">
        <f t="shared" si="13"/>
        <v>78818.024018732976</v>
      </c>
      <c r="I87" s="15">
        <f t="shared" si="11"/>
        <v>1682.6855330710584</v>
      </c>
      <c r="J87" s="15">
        <f t="shared" si="8"/>
        <v>77884.301816431849</v>
      </c>
      <c r="K87" s="15">
        <f t="shared" si="9"/>
        <v>897023.10966528486</v>
      </c>
      <c r="L87" s="22">
        <f t="shared" si="12"/>
        <v>11.380938825008935</v>
      </c>
    </row>
    <row r="88" spans="1:12" x14ac:dyDescent="0.2">
      <c r="A88" s="18">
        <v>79</v>
      </c>
      <c r="B88" s="10">
        <v>38</v>
      </c>
      <c r="C88" s="10">
        <v>857</v>
      </c>
      <c r="D88" s="10">
        <v>910</v>
      </c>
      <c r="E88" s="58" t="s">
        <v>87</v>
      </c>
      <c r="F88" s="20">
        <f t="shared" si="10"/>
        <v>4.3010752688172046E-2</v>
      </c>
      <c r="G88" s="20">
        <f t="shared" si="7"/>
        <v>4.2084530988944394E-2</v>
      </c>
      <c r="H88" s="15">
        <f t="shared" si="13"/>
        <v>77135.338485661923</v>
      </c>
      <c r="I88" s="15">
        <f t="shared" si="11"/>
        <v>3246.2045428425545</v>
      </c>
      <c r="J88" s="15">
        <f t="shared" si="8"/>
        <v>75474.255621089396</v>
      </c>
      <c r="K88" s="15">
        <f t="shared" si="9"/>
        <v>819138.80784885306</v>
      </c>
      <c r="L88" s="22">
        <f t="shared" si="12"/>
        <v>10.61950104751425</v>
      </c>
    </row>
    <row r="89" spans="1:12" x14ac:dyDescent="0.2">
      <c r="A89" s="18">
        <v>80</v>
      </c>
      <c r="B89" s="10">
        <v>24</v>
      </c>
      <c r="C89" s="10">
        <v>838</v>
      </c>
      <c r="D89" s="10">
        <v>823</v>
      </c>
      <c r="E89" s="58" t="s">
        <v>80</v>
      </c>
      <c r="F89" s="20">
        <f t="shared" si="10"/>
        <v>2.8898254063816978E-2</v>
      </c>
      <c r="G89" s="20">
        <f t="shared" si="7"/>
        <v>2.8412669398702677E-2</v>
      </c>
      <c r="H89" s="15">
        <f t="shared" si="13"/>
        <v>73889.133942819375</v>
      </c>
      <c r="I89" s="15">
        <f t="shared" si="11"/>
        <v>2099.3875348737874</v>
      </c>
      <c r="J89" s="15">
        <f t="shared" si="8"/>
        <v>72647.556154695005</v>
      </c>
      <c r="K89" s="15">
        <f t="shared" si="9"/>
        <v>743664.55222776369</v>
      </c>
      <c r="L89" s="22">
        <f t="shared" si="12"/>
        <v>10.064599658229366</v>
      </c>
    </row>
    <row r="90" spans="1:12" x14ac:dyDescent="0.2">
      <c r="A90" s="18">
        <v>81</v>
      </c>
      <c r="B90" s="10">
        <v>25</v>
      </c>
      <c r="C90" s="10">
        <v>758</v>
      </c>
      <c r="D90" s="10">
        <v>802</v>
      </c>
      <c r="E90" s="58" t="s">
        <v>88</v>
      </c>
      <c r="F90" s="20">
        <f t="shared" si="10"/>
        <v>3.2051282051282048E-2</v>
      </c>
      <c r="G90" s="20">
        <f t="shared" si="7"/>
        <v>3.1627153809174399E-2</v>
      </c>
      <c r="H90" s="15">
        <f t="shared" si="13"/>
        <v>71789.746407945582</v>
      </c>
      <c r="I90" s="15">
        <f t="shared" si="11"/>
        <v>2270.50535156572</v>
      </c>
      <c r="J90" s="15">
        <f t="shared" si="8"/>
        <v>70839.766968850483</v>
      </c>
      <c r="K90" s="15">
        <f t="shared" si="9"/>
        <v>671016.9960730687</v>
      </c>
      <c r="L90" s="22">
        <f t="shared" si="12"/>
        <v>9.3469754337898259</v>
      </c>
    </row>
    <row r="91" spans="1:12" x14ac:dyDescent="0.2">
      <c r="A91" s="18">
        <v>82</v>
      </c>
      <c r="B91" s="10">
        <v>27</v>
      </c>
      <c r="C91" s="10">
        <v>611</v>
      </c>
      <c r="D91" s="10">
        <v>733</v>
      </c>
      <c r="E91" s="58" t="s">
        <v>89</v>
      </c>
      <c r="F91" s="20">
        <f t="shared" si="10"/>
        <v>4.0178571428571432E-2</v>
      </c>
      <c r="G91" s="20">
        <f t="shared" si="7"/>
        <v>3.9405001983385105E-2</v>
      </c>
      <c r="H91" s="15">
        <f t="shared" si="13"/>
        <v>69519.241056379862</v>
      </c>
      <c r="I91" s="15">
        <f t="shared" si="11"/>
        <v>2739.4058317100757</v>
      </c>
      <c r="J91" s="15">
        <f t="shared" si="8"/>
        <v>68180.767367006323</v>
      </c>
      <c r="K91" s="15">
        <f t="shared" si="9"/>
        <v>600177.22910421819</v>
      </c>
      <c r="L91" s="22">
        <f t="shared" si="12"/>
        <v>8.6332534703230799</v>
      </c>
    </row>
    <row r="92" spans="1:12" x14ac:dyDescent="0.2">
      <c r="A92" s="18">
        <v>83</v>
      </c>
      <c r="B92" s="10">
        <v>34</v>
      </c>
      <c r="C92" s="10">
        <v>592</v>
      </c>
      <c r="D92" s="10">
        <v>592</v>
      </c>
      <c r="E92" s="58" t="s">
        <v>90</v>
      </c>
      <c r="F92" s="20">
        <f t="shared" si="10"/>
        <v>5.7432432432432436E-2</v>
      </c>
      <c r="G92" s="20">
        <f t="shared" si="7"/>
        <v>5.5638813767399001E-2</v>
      </c>
      <c r="H92" s="15">
        <f t="shared" si="13"/>
        <v>66779.83522466979</v>
      </c>
      <c r="I92" s="15">
        <f t="shared" si="11"/>
        <v>3715.5508154829945</v>
      </c>
      <c r="J92" s="15">
        <f t="shared" si="8"/>
        <v>64694.296551939187</v>
      </c>
      <c r="K92" s="15">
        <f t="shared" si="9"/>
        <v>531996.46173721191</v>
      </c>
      <c r="L92" s="22">
        <f t="shared" si="12"/>
        <v>7.9664236958266992</v>
      </c>
    </row>
    <row r="93" spans="1:12" x14ac:dyDescent="0.2">
      <c r="A93" s="18">
        <v>84</v>
      </c>
      <c r="B93" s="10">
        <v>34</v>
      </c>
      <c r="C93" s="10">
        <v>532</v>
      </c>
      <c r="D93" s="10">
        <v>564</v>
      </c>
      <c r="E93" s="58" t="s">
        <v>91</v>
      </c>
      <c r="F93" s="20">
        <f t="shared" si="10"/>
        <v>6.2043795620437957E-2</v>
      </c>
      <c r="G93" s="20">
        <f t="shared" si="7"/>
        <v>5.9706671658612709E-2</v>
      </c>
      <c r="H93" s="15">
        <f t="shared" si="13"/>
        <v>63064.284409186796</v>
      </c>
      <c r="I93" s="15">
        <f t="shared" si="11"/>
        <v>3765.3585226046844</v>
      </c>
      <c r="J93" s="15">
        <f t="shared" si="8"/>
        <v>60688.719717275497</v>
      </c>
      <c r="K93" s="15">
        <f t="shared" si="9"/>
        <v>467302.16518527269</v>
      </c>
      <c r="L93" s="22">
        <f t="shared" si="12"/>
        <v>7.409933682165101</v>
      </c>
    </row>
    <row r="94" spans="1:12" x14ac:dyDescent="0.2">
      <c r="A94" s="18">
        <v>85</v>
      </c>
      <c r="B94" s="10">
        <v>49</v>
      </c>
      <c r="C94" s="10">
        <v>517</v>
      </c>
      <c r="D94" s="10">
        <v>493</v>
      </c>
      <c r="E94" s="58" t="s">
        <v>92</v>
      </c>
      <c r="F94" s="20">
        <f t="shared" si="10"/>
        <v>9.7029702970297033E-2</v>
      </c>
      <c r="G94" s="20">
        <f t="shared" si="7"/>
        <v>9.2687662250698577E-2</v>
      </c>
      <c r="H94" s="15">
        <f t="shared" si="13"/>
        <v>59298.92588658211</v>
      </c>
      <c r="I94" s="15">
        <f t="shared" si="11"/>
        <v>5496.278814404729</v>
      </c>
      <c r="J94" s="15">
        <f t="shared" si="8"/>
        <v>56645.322474987508</v>
      </c>
      <c r="K94" s="15">
        <f t="shared" si="9"/>
        <v>406613.44546799723</v>
      </c>
      <c r="L94" s="22">
        <f t="shared" si="12"/>
        <v>6.8570119844279311</v>
      </c>
    </row>
    <row r="95" spans="1:12" x14ac:dyDescent="0.2">
      <c r="A95" s="18">
        <v>86</v>
      </c>
      <c r="B95" s="10">
        <v>38</v>
      </c>
      <c r="C95" s="10">
        <v>417</v>
      </c>
      <c r="D95" s="10">
        <v>461</v>
      </c>
      <c r="E95" s="58" t="s">
        <v>93</v>
      </c>
      <c r="F95" s="20">
        <f t="shared" si="10"/>
        <v>8.656036446469248E-2</v>
      </c>
      <c r="G95" s="20">
        <f t="shared" si="7"/>
        <v>8.3170239412100208E-2</v>
      </c>
      <c r="H95" s="15">
        <f t="shared" si="13"/>
        <v>53802.64707217738</v>
      </c>
      <c r="I95" s="15">
        <f t="shared" si="11"/>
        <v>4474.779037997725</v>
      </c>
      <c r="J95" s="15">
        <f t="shared" si="8"/>
        <v>51695.473623184254</v>
      </c>
      <c r="K95" s="15">
        <f t="shared" si="9"/>
        <v>349968.12299300975</v>
      </c>
      <c r="L95" s="22">
        <f t="shared" si="12"/>
        <v>6.5046636557402122</v>
      </c>
    </row>
    <row r="96" spans="1:12" x14ac:dyDescent="0.2">
      <c r="A96" s="18">
        <v>87</v>
      </c>
      <c r="B96" s="10">
        <v>31</v>
      </c>
      <c r="C96" s="10">
        <v>376</v>
      </c>
      <c r="D96" s="10">
        <v>386</v>
      </c>
      <c r="E96" s="58" t="s">
        <v>94</v>
      </c>
      <c r="F96" s="20">
        <f t="shared" si="10"/>
        <v>8.1364829396325458E-2</v>
      </c>
      <c r="G96" s="20">
        <f t="shared" si="7"/>
        <v>7.8736917607149515E-2</v>
      </c>
      <c r="H96" s="15">
        <f t="shared" si="13"/>
        <v>49327.868034179657</v>
      </c>
      <c r="I96" s="15">
        <f t="shared" si="11"/>
        <v>3883.9242811435479</v>
      </c>
      <c r="J96" s="15">
        <f t="shared" si="8"/>
        <v>47734.682294054575</v>
      </c>
      <c r="K96" s="15">
        <f t="shared" si="9"/>
        <v>298272.64936982549</v>
      </c>
      <c r="L96" s="22">
        <f t="shared" si="12"/>
        <v>6.0467370931812843</v>
      </c>
    </row>
    <row r="97" spans="1:12" x14ac:dyDescent="0.2">
      <c r="A97" s="18">
        <v>88</v>
      </c>
      <c r="B97" s="10">
        <v>39</v>
      </c>
      <c r="C97" s="10">
        <v>336</v>
      </c>
      <c r="D97" s="10">
        <v>347</v>
      </c>
      <c r="E97" s="58" t="s">
        <v>95</v>
      </c>
      <c r="F97" s="20">
        <f t="shared" si="10"/>
        <v>0.11420204978038068</v>
      </c>
      <c r="G97" s="20">
        <f t="shared" si="7"/>
        <v>0.10715575115906803</v>
      </c>
      <c r="H97" s="15">
        <f t="shared" si="13"/>
        <v>45443.94375303611</v>
      </c>
      <c r="I97" s="15">
        <f t="shared" si="11"/>
        <v>4869.5799284870218</v>
      </c>
      <c r="J97" s="15">
        <f t="shared" si="8"/>
        <v>42640.039630213279</v>
      </c>
      <c r="K97" s="15">
        <f t="shared" si="9"/>
        <v>250537.96707577092</v>
      </c>
      <c r="L97" s="22">
        <f t="shared" si="12"/>
        <v>5.5131211418910464</v>
      </c>
    </row>
    <row r="98" spans="1:12" x14ac:dyDescent="0.2">
      <c r="A98" s="18">
        <v>89</v>
      </c>
      <c r="B98" s="10">
        <v>35</v>
      </c>
      <c r="C98" s="10">
        <v>262</v>
      </c>
      <c r="D98" s="10">
        <v>306</v>
      </c>
      <c r="E98" s="58" t="s">
        <v>96</v>
      </c>
      <c r="F98" s="20">
        <f t="shared" si="10"/>
        <v>0.12323943661971831</v>
      </c>
      <c r="G98" s="20">
        <f t="shared" si="7"/>
        <v>0.11568469640204068</v>
      </c>
      <c r="H98" s="15">
        <f t="shared" si="13"/>
        <v>40574.363824549087</v>
      </c>
      <c r="I98" s="15">
        <f t="shared" si="11"/>
        <v>4693.8329607489031</v>
      </c>
      <c r="J98" s="15">
        <f t="shared" si="8"/>
        <v>38087.101738648249</v>
      </c>
      <c r="K98" s="15">
        <f>K99+J98</f>
        <v>207897.92744555764</v>
      </c>
      <c r="L98" s="22">
        <f t="shared" si="12"/>
        <v>5.1238739896094492</v>
      </c>
    </row>
    <row r="99" spans="1:12" x14ac:dyDescent="0.2">
      <c r="A99" s="18">
        <v>90</v>
      </c>
      <c r="B99" s="10">
        <v>34</v>
      </c>
      <c r="C99" s="10">
        <v>230</v>
      </c>
      <c r="D99" s="10">
        <v>236</v>
      </c>
      <c r="E99" s="59" t="s">
        <v>97</v>
      </c>
      <c r="F99" s="24">
        <f t="shared" si="10"/>
        <v>0.14592274678111589</v>
      </c>
      <c r="G99" s="24">
        <f t="shared" si="7"/>
        <v>0.13605180852868773</v>
      </c>
      <c r="H99" s="25">
        <f t="shared" si="13"/>
        <v>35880.530863800188</v>
      </c>
      <c r="I99" s="25">
        <f t="shared" si="11"/>
        <v>4881.6111149894141</v>
      </c>
      <c r="J99" s="25">
        <f t="shared" si="8"/>
        <v>33453.393817427452</v>
      </c>
      <c r="K99" s="25">
        <f t="shared" ref="K99:K108" si="14">K100+J99</f>
        <v>169810.82570690938</v>
      </c>
      <c r="L99" s="26">
        <f t="shared" si="12"/>
        <v>4.7326731689533403</v>
      </c>
    </row>
    <row r="100" spans="1:12" x14ac:dyDescent="0.2">
      <c r="A100" s="18">
        <v>91</v>
      </c>
      <c r="B100" s="10">
        <v>33</v>
      </c>
      <c r="C100" s="10">
        <v>206</v>
      </c>
      <c r="D100" s="10">
        <v>203</v>
      </c>
      <c r="E100" s="59" t="s">
        <v>98</v>
      </c>
      <c r="F100" s="24">
        <f t="shared" si="10"/>
        <v>0.16136919315403422</v>
      </c>
      <c r="G100" s="24">
        <f t="shared" si="7"/>
        <v>0.14680688355233509</v>
      </c>
      <c r="H100" s="25">
        <f t="shared" si="13"/>
        <v>30998.919748810775</v>
      </c>
      <c r="I100" s="25">
        <f t="shared" si="11"/>
        <v>4550.8548018118445</v>
      </c>
      <c r="J100" s="25">
        <f t="shared" si="8"/>
        <v>28201.509302137034</v>
      </c>
      <c r="K100" s="25">
        <f t="shared" si="14"/>
        <v>136357.43188948193</v>
      </c>
      <c r="L100" s="26">
        <f t="shared" si="12"/>
        <v>4.3987801186108451</v>
      </c>
    </row>
    <row r="101" spans="1:12" x14ac:dyDescent="0.2">
      <c r="A101" s="18">
        <v>92</v>
      </c>
      <c r="B101" s="10">
        <v>22</v>
      </c>
      <c r="C101" s="10">
        <v>150</v>
      </c>
      <c r="D101" s="10">
        <v>180</v>
      </c>
      <c r="E101" s="59" t="s">
        <v>99</v>
      </c>
      <c r="F101" s="24">
        <f t="shared" si="10"/>
        <v>0.13333333333333333</v>
      </c>
      <c r="G101" s="24">
        <f t="shared" si="7"/>
        <v>0.12503438445572532</v>
      </c>
      <c r="H101" s="25">
        <f t="shared" si="13"/>
        <v>26448.064946998929</v>
      </c>
      <c r="I101" s="25">
        <f t="shared" si="11"/>
        <v>3306.9175206930568</v>
      </c>
      <c r="J101" s="25">
        <f t="shared" si="8"/>
        <v>24801.881405197928</v>
      </c>
      <c r="K101" s="25">
        <f t="shared" si="14"/>
        <v>108155.92258734489</v>
      </c>
      <c r="L101" s="26">
        <f t="shared" si="12"/>
        <v>4.0893699710767448</v>
      </c>
    </row>
    <row r="102" spans="1:12" x14ac:dyDescent="0.2">
      <c r="A102" s="18">
        <v>93</v>
      </c>
      <c r="B102" s="10">
        <v>25</v>
      </c>
      <c r="C102" s="10">
        <v>117</v>
      </c>
      <c r="D102" s="10">
        <v>129</v>
      </c>
      <c r="E102" s="59" t="s">
        <v>100</v>
      </c>
      <c r="F102" s="24">
        <f t="shared" si="10"/>
        <v>0.2032520325203252</v>
      </c>
      <c r="G102" s="24">
        <f t="shared" si="7"/>
        <v>0.18222238419767484</v>
      </c>
      <c r="H102" s="25">
        <f t="shared" si="13"/>
        <v>23141.147426305874</v>
      </c>
      <c r="I102" s="25">
        <f t="shared" si="11"/>
        <v>4216.8350570913435</v>
      </c>
      <c r="J102" s="25">
        <f t="shared" si="8"/>
        <v>20746.82848088941</v>
      </c>
      <c r="K102" s="25">
        <f t="shared" si="14"/>
        <v>83354.041182146961</v>
      </c>
      <c r="L102" s="26">
        <f t="shared" si="12"/>
        <v>3.6019839313323603</v>
      </c>
    </row>
    <row r="103" spans="1:12" x14ac:dyDescent="0.2">
      <c r="A103" s="18">
        <v>94</v>
      </c>
      <c r="B103" s="10">
        <v>26</v>
      </c>
      <c r="C103" s="10">
        <v>86</v>
      </c>
      <c r="D103" s="10">
        <v>95</v>
      </c>
      <c r="E103" s="59" t="s">
        <v>101</v>
      </c>
      <c r="F103" s="24">
        <f t="shared" si="10"/>
        <v>0.287292817679558</v>
      </c>
      <c r="G103" s="24">
        <f t="shared" si="7"/>
        <v>0.25146040465782044</v>
      </c>
      <c r="H103" s="25">
        <f t="shared" si="13"/>
        <v>18924.312369214531</v>
      </c>
      <c r="I103" s="25">
        <f t="shared" si="11"/>
        <v>4758.7152462336826</v>
      </c>
      <c r="J103" s="25">
        <f t="shared" si="8"/>
        <v>16563.989607082625</v>
      </c>
      <c r="K103" s="25">
        <f t="shared" si="14"/>
        <v>62607.212701257551</v>
      </c>
      <c r="L103" s="26">
        <f t="shared" si="12"/>
        <v>3.3082952489785029</v>
      </c>
    </row>
    <row r="104" spans="1:12" x14ac:dyDescent="0.2">
      <c r="A104" s="18">
        <v>95</v>
      </c>
      <c r="B104" s="10">
        <v>8</v>
      </c>
      <c r="C104" s="10">
        <v>69</v>
      </c>
      <c r="D104" s="10">
        <v>67</v>
      </c>
      <c r="E104" s="59" t="s">
        <v>102</v>
      </c>
      <c r="F104" s="24">
        <f t="shared" si="10"/>
        <v>0.11764705882352941</v>
      </c>
      <c r="G104" s="24">
        <f t="shared" si="7"/>
        <v>0.11098040086120792</v>
      </c>
      <c r="H104" s="25">
        <f t="shared" si="13"/>
        <v>14165.597122980849</v>
      </c>
      <c r="I104" s="25">
        <f t="shared" si="11"/>
        <v>1572.1036471467883</v>
      </c>
      <c r="J104" s="25">
        <f t="shared" si="8"/>
        <v>13362.881000747699</v>
      </c>
      <c r="K104" s="25">
        <f t="shared" si="14"/>
        <v>46043.223094174929</v>
      </c>
      <c r="L104" s="26">
        <f t="shared" si="12"/>
        <v>3.2503552581965645</v>
      </c>
    </row>
    <row r="105" spans="1:12" x14ac:dyDescent="0.2">
      <c r="A105" s="18">
        <v>96</v>
      </c>
      <c r="B105" s="10">
        <v>14</v>
      </c>
      <c r="C105" s="10">
        <v>49</v>
      </c>
      <c r="D105" s="10">
        <v>58</v>
      </c>
      <c r="E105" s="59" t="s">
        <v>103</v>
      </c>
      <c r="F105" s="24">
        <f t="shared" si="10"/>
        <v>0.26168224299065418</v>
      </c>
      <c r="G105" s="24">
        <f t="shared" si="7"/>
        <v>0.23641620058901405</v>
      </c>
      <c r="H105" s="25">
        <f t="shared" si="13"/>
        <v>12593.493475834061</v>
      </c>
      <c r="I105" s="25">
        <f t="shared" si="11"/>
        <v>2977.305879699225</v>
      </c>
      <c r="J105" s="25">
        <f t="shared" si="8"/>
        <v>11377.561754564897</v>
      </c>
      <c r="K105" s="25">
        <f t="shared" si="14"/>
        <v>32680.342093427233</v>
      </c>
      <c r="L105" s="26">
        <f t="shared" si="12"/>
        <v>2.5950179873550003</v>
      </c>
    </row>
    <row r="106" spans="1:12" x14ac:dyDescent="0.2">
      <c r="A106" s="18">
        <v>97</v>
      </c>
      <c r="B106" s="10">
        <v>7</v>
      </c>
      <c r="C106" s="10">
        <v>35</v>
      </c>
      <c r="D106" s="10">
        <v>40</v>
      </c>
      <c r="E106" s="59" t="s">
        <v>104</v>
      </c>
      <c r="F106" s="24">
        <f t="shared" si="10"/>
        <v>0.18666666666666668</v>
      </c>
      <c r="G106" s="24">
        <f t="shared" si="7"/>
        <v>0.1633575102448496</v>
      </c>
      <c r="H106" s="25">
        <f t="shared" si="13"/>
        <v>9616.187596134836</v>
      </c>
      <c r="I106" s="25">
        <f t="shared" si="11"/>
        <v>1570.8764637519921</v>
      </c>
      <c r="J106" s="25">
        <f t="shared" si="8"/>
        <v>8415.4096272428123</v>
      </c>
      <c r="K106" s="25">
        <f t="shared" si="14"/>
        <v>21302.780338862336</v>
      </c>
      <c r="L106" s="26">
        <f t="shared" si="12"/>
        <v>2.2153041551960624</v>
      </c>
    </row>
    <row r="107" spans="1:12" x14ac:dyDescent="0.2">
      <c r="A107" s="18">
        <v>98</v>
      </c>
      <c r="B107" s="10">
        <v>7</v>
      </c>
      <c r="C107" s="10">
        <v>27</v>
      </c>
      <c r="D107" s="10">
        <v>29</v>
      </c>
      <c r="E107" s="59" t="s">
        <v>105</v>
      </c>
      <c r="F107" s="24">
        <f t="shared" si="10"/>
        <v>0.25</v>
      </c>
      <c r="G107" s="24">
        <f t="shared" si="7"/>
        <v>0.22275683863494608</v>
      </c>
      <c r="H107" s="25">
        <f t="shared" si="13"/>
        <v>8045.3111323828434</v>
      </c>
      <c r="I107" s="25">
        <f t="shared" si="11"/>
        <v>1792.1480736841404</v>
      </c>
      <c r="J107" s="25">
        <f t="shared" si="8"/>
        <v>7168.5922947365616</v>
      </c>
      <c r="K107" s="25">
        <f t="shared" si="14"/>
        <v>12887.370711619524</v>
      </c>
      <c r="L107" s="26">
        <f t="shared" si="12"/>
        <v>1.6018486419682527</v>
      </c>
    </row>
    <row r="108" spans="1:12" x14ac:dyDescent="0.2">
      <c r="A108" s="18">
        <v>99</v>
      </c>
      <c r="B108" s="10">
        <v>12</v>
      </c>
      <c r="C108" s="10">
        <v>16</v>
      </c>
      <c r="D108" s="10">
        <v>12</v>
      </c>
      <c r="E108" s="59" t="s">
        <v>106</v>
      </c>
      <c r="F108" s="24">
        <f t="shared" si="10"/>
        <v>0.8571428571428571</v>
      </c>
      <c r="G108" s="24">
        <f t="shared" si="7"/>
        <v>0.59179768409839628</v>
      </c>
      <c r="H108" s="25">
        <f t="shared" si="13"/>
        <v>6253.163058698703</v>
      </c>
      <c r="I108" s="25">
        <f t="shared" si="11"/>
        <v>3700.6074164275365</v>
      </c>
      <c r="J108" s="25">
        <f t="shared" si="8"/>
        <v>4317.3753191654587</v>
      </c>
      <c r="K108" s="25">
        <f t="shared" si="14"/>
        <v>5718.7784168829621</v>
      </c>
      <c r="L108" s="26">
        <f t="shared" si="12"/>
        <v>0.91454170684508784</v>
      </c>
    </row>
    <row r="109" spans="1:12" x14ac:dyDescent="0.2">
      <c r="A109" s="18" t="s">
        <v>25</v>
      </c>
      <c r="B109" s="25">
        <v>14</v>
      </c>
      <c r="C109" s="25">
        <v>25</v>
      </c>
      <c r="D109" s="13">
        <v>26</v>
      </c>
      <c r="E109" s="23"/>
      <c r="F109" s="24">
        <f>B109/((C109+D109)/2)</f>
        <v>0.5490196078431373</v>
      </c>
      <c r="G109" s="24">
        <v>1</v>
      </c>
      <c r="H109" s="25">
        <f>H108-I108</f>
        <v>2552.5556422711666</v>
      </c>
      <c r="I109" s="25">
        <f>H109*G109</f>
        <v>2552.5556422711666</v>
      </c>
      <c r="J109" s="25">
        <f>H109*F109</f>
        <v>1401.4030977175034</v>
      </c>
      <c r="K109" s="25">
        <f>J109</f>
        <v>1401.4030977175034</v>
      </c>
      <c r="L109" s="26">
        <f>K109/H109</f>
        <v>0.5490196078431373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12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5</v>
      </c>
      <c r="C9" s="10">
        <v>1706</v>
      </c>
      <c r="D9" s="10">
        <v>1712</v>
      </c>
      <c r="E9" s="19">
        <v>0.5</v>
      </c>
      <c r="F9" s="20">
        <f>B9/((C9+D9)/2)</f>
        <v>2.9256875365710941E-3</v>
      </c>
      <c r="G9" s="20">
        <f t="shared" ref="G9:G72" si="0">F9/((1+(1-E9)*F9))</f>
        <v>2.9214139643587494E-3</v>
      </c>
      <c r="H9" s="15">
        <v>100000</v>
      </c>
      <c r="I9" s="15">
        <f>H9*G9</f>
        <v>292.14139643587492</v>
      </c>
      <c r="J9" s="15">
        <f t="shared" ref="J9:J72" si="1">H10+I9*E9</f>
        <v>99853.92930178206</v>
      </c>
      <c r="K9" s="15">
        <f t="shared" ref="K9:K72" si="2">K10+J9</f>
        <v>8359857.602217393</v>
      </c>
      <c r="L9" s="21">
        <f>K9/H9</f>
        <v>83.59857602217393</v>
      </c>
    </row>
    <row r="10" spans="1:13" x14ac:dyDescent="0.2">
      <c r="A10" s="18">
        <v>1</v>
      </c>
      <c r="B10" s="12">
        <v>0</v>
      </c>
      <c r="C10" s="10">
        <v>1824</v>
      </c>
      <c r="D10" s="10">
        <v>1860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99707.85860356412</v>
      </c>
      <c r="I10" s="15">
        <f t="shared" ref="I10:I73" si="4">H10*G10</f>
        <v>0</v>
      </c>
      <c r="J10" s="15">
        <f t="shared" si="1"/>
        <v>99707.85860356412</v>
      </c>
      <c r="K10" s="15">
        <f t="shared" si="2"/>
        <v>8260003.6729156105</v>
      </c>
      <c r="L10" s="22">
        <f t="shared" ref="L10:L73" si="5">K10/H10</f>
        <v>82.842052658629171</v>
      </c>
    </row>
    <row r="11" spans="1:13" x14ac:dyDescent="0.2">
      <c r="A11" s="18">
        <v>2</v>
      </c>
      <c r="B11" s="12">
        <v>0</v>
      </c>
      <c r="C11" s="10">
        <v>1903</v>
      </c>
      <c r="D11" s="10">
        <v>1851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99707.85860356412</v>
      </c>
      <c r="I11" s="15">
        <f t="shared" si="4"/>
        <v>0</v>
      </c>
      <c r="J11" s="15">
        <f t="shared" si="1"/>
        <v>99707.85860356412</v>
      </c>
      <c r="K11" s="15">
        <f t="shared" si="2"/>
        <v>8160295.8143120464</v>
      </c>
      <c r="L11" s="22">
        <f t="shared" si="5"/>
        <v>81.842052658629171</v>
      </c>
    </row>
    <row r="12" spans="1:13" x14ac:dyDescent="0.2">
      <c r="A12" s="18">
        <v>3</v>
      </c>
      <c r="B12" s="12">
        <v>0</v>
      </c>
      <c r="C12" s="10">
        <v>1957</v>
      </c>
      <c r="D12" s="10">
        <v>1960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99707.85860356412</v>
      </c>
      <c r="I12" s="15">
        <f t="shared" si="4"/>
        <v>0</v>
      </c>
      <c r="J12" s="15">
        <f t="shared" si="1"/>
        <v>99707.85860356412</v>
      </c>
      <c r="K12" s="15">
        <f t="shared" si="2"/>
        <v>8060587.9557084823</v>
      </c>
      <c r="L12" s="22">
        <f t="shared" si="5"/>
        <v>80.842052658629171</v>
      </c>
    </row>
    <row r="13" spans="1:13" x14ac:dyDescent="0.2">
      <c r="A13" s="18">
        <v>4</v>
      </c>
      <c r="B13" s="10">
        <v>1</v>
      </c>
      <c r="C13" s="10">
        <v>2000</v>
      </c>
      <c r="D13" s="10">
        <v>1954</v>
      </c>
      <c r="E13" s="19">
        <v>0.5</v>
      </c>
      <c r="F13" s="20">
        <f t="shared" si="3"/>
        <v>5.0581689428426911E-4</v>
      </c>
      <c r="G13" s="20">
        <f t="shared" si="0"/>
        <v>5.0568900126422259E-4</v>
      </c>
      <c r="H13" s="15">
        <f t="shared" si="6"/>
        <v>99707.85860356412</v>
      </c>
      <c r="I13" s="15">
        <f t="shared" si="4"/>
        <v>50.421167435430661</v>
      </c>
      <c r="J13" s="15">
        <f t="shared" si="1"/>
        <v>99682.648019846412</v>
      </c>
      <c r="K13" s="15">
        <f t="shared" si="2"/>
        <v>7960880.0971049182</v>
      </c>
      <c r="L13" s="22">
        <f t="shared" si="5"/>
        <v>79.842052658629171</v>
      </c>
    </row>
    <row r="14" spans="1:13" x14ac:dyDescent="0.2">
      <c r="A14" s="18">
        <v>5</v>
      </c>
      <c r="B14" s="12">
        <v>0</v>
      </c>
      <c r="C14" s="10">
        <v>1853</v>
      </c>
      <c r="D14" s="10">
        <v>1981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99657.43743612869</v>
      </c>
      <c r="I14" s="15">
        <f t="shared" si="4"/>
        <v>0</v>
      </c>
      <c r="J14" s="15">
        <f t="shared" si="1"/>
        <v>99657.43743612869</v>
      </c>
      <c r="K14" s="15">
        <f t="shared" si="2"/>
        <v>7861197.4490850717</v>
      </c>
      <c r="L14" s="22">
        <f t="shared" si="5"/>
        <v>78.882195361719795</v>
      </c>
    </row>
    <row r="15" spans="1:13" x14ac:dyDescent="0.2">
      <c r="A15" s="18">
        <v>6</v>
      </c>
      <c r="B15" s="12">
        <v>0</v>
      </c>
      <c r="C15" s="10">
        <v>1903</v>
      </c>
      <c r="D15" s="10">
        <v>1829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99657.43743612869</v>
      </c>
      <c r="I15" s="15">
        <f t="shared" si="4"/>
        <v>0</v>
      </c>
      <c r="J15" s="15">
        <f t="shared" si="1"/>
        <v>99657.43743612869</v>
      </c>
      <c r="K15" s="15">
        <f t="shared" si="2"/>
        <v>7761540.0116489427</v>
      </c>
      <c r="L15" s="22">
        <f t="shared" si="5"/>
        <v>77.882195361719795</v>
      </c>
    </row>
    <row r="16" spans="1:13" x14ac:dyDescent="0.2">
      <c r="A16" s="18">
        <v>7</v>
      </c>
      <c r="B16" s="12">
        <v>0</v>
      </c>
      <c r="C16" s="10">
        <v>1773</v>
      </c>
      <c r="D16" s="10">
        <v>1893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99657.43743612869</v>
      </c>
      <c r="I16" s="15">
        <f t="shared" si="4"/>
        <v>0</v>
      </c>
      <c r="J16" s="15">
        <f t="shared" si="1"/>
        <v>99657.43743612869</v>
      </c>
      <c r="K16" s="15">
        <f t="shared" si="2"/>
        <v>7661882.5742128137</v>
      </c>
      <c r="L16" s="22">
        <f t="shared" si="5"/>
        <v>76.882195361719795</v>
      </c>
    </row>
    <row r="17" spans="1:12" x14ac:dyDescent="0.2">
      <c r="A17" s="18">
        <v>8</v>
      </c>
      <c r="B17" s="12">
        <v>0</v>
      </c>
      <c r="C17" s="10">
        <v>1823</v>
      </c>
      <c r="D17" s="10">
        <v>1746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99657.43743612869</v>
      </c>
      <c r="I17" s="15">
        <f t="shared" si="4"/>
        <v>0</v>
      </c>
      <c r="J17" s="15">
        <f t="shared" si="1"/>
        <v>99657.43743612869</v>
      </c>
      <c r="K17" s="15">
        <f t="shared" si="2"/>
        <v>7562225.1367766848</v>
      </c>
      <c r="L17" s="22">
        <f t="shared" si="5"/>
        <v>75.882195361719795</v>
      </c>
    </row>
    <row r="18" spans="1:12" x14ac:dyDescent="0.2">
      <c r="A18" s="18">
        <v>9</v>
      </c>
      <c r="B18" s="12">
        <v>0</v>
      </c>
      <c r="C18" s="10">
        <v>1773</v>
      </c>
      <c r="D18" s="10">
        <v>1821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99657.43743612869</v>
      </c>
      <c r="I18" s="15">
        <f t="shared" si="4"/>
        <v>0</v>
      </c>
      <c r="J18" s="15">
        <f t="shared" si="1"/>
        <v>99657.43743612869</v>
      </c>
      <c r="K18" s="15">
        <f t="shared" si="2"/>
        <v>7462567.6993405558</v>
      </c>
      <c r="L18" s="22">
        <f t="shared" si="5"/>
        <v>74.882195361719795</v>
      </c>
    </row>
    <row r="19" spans="1:12" x14ac:dyDescent="0.2">
      <c r="A19" s="18">
        <v>10</v>
      </c>
      <c r="B19" s="12">
        <v>0</v>
      </c>
      <c r="C19" s="10">
        <v>1701</v>
      </c>
      <c r="D19" s="10">
        <v>1745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99657.43743612869</v>
      </c>
      <c r="I19" s="15">
        <f t="shared" si="4"/>
        <v>0</v>
      </c>
      <c r="J19" s="15">
        <f t="shared" si="1"/>
        <v>99657.43743612869</v>
      </c>
      <c r="K19" s="15">
        <f t="shared" si="2"/>
        <v>7362910.2619044269</v>
      </c>
      <c r="L19" s="22">
        <f t="shared" si="5"/>
        <v>73.882195361719781</v>
      </c>
    </row>
    <row r="20" spans="1:12" x14ac:dyDescent="0.2">
      <c r="A20" s="18">
        <v>11</v>
      </c>
      <c r="B20" s="10">
        <v>1</v>
      </c>
      <c r="C20" s="10">
        <v>1561</v>
      </c>
      <c r="D20" s="10">
        <v>1698</v>
      </c>
      <c r="E20" s="19">
        <v>0.5</v>
      </c>
      <c r="F20" s="20">
        <f t="shared" si="3"/>
        <v>6.1368517950291502E-4</v>
      </c>
      <c r="G20" s="20">
        <f t="shared" si="0"/>
        <v>6.1349693251533746E-4</v>
      </c>
      <c r="H20" s="15">
        <f t="shared" si="6"/>
        <v>99657.43743612869</v>
      </c>
      <c r="I20" s="15">
        <f t="shared" si="4"/>
        <v>61.139532169404106</v>
      </c>
      <c r="J20" s="15">
        <f t="shared" si="1"/>
        <v>99626.867670043997</v>
      </c>
      <c r="K20" s="15">
        <f t="shared" si="2"/>
        <v>7263252.8244682979</v>
      </c>
      <c r="L20" s="22">
        <f t="shared" si="5"/>
        <v>72.882195361719781</v>
      </c>
    </row>
    <row r="21" spans="1:12" x14ac:dyDescent="0.2">
      <c r="A21" s="18">
        <v>12</v>
      </c>
      <c r="B21" s="12">
        <v>0</v>
      </c>
      <c r="C21" s="10">
        <v>1609</v>
      </c>
      <c r="D21" s="10">
        <v>1562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99596.29790395929</v>
      </c>
      <c r="I21" s="15">
        <f t="shared" si="4"/>
        <v>0</v>
      </c>
      <c r="J21" s="15">
        <f t="shared" si="1"/>
        <v>99596.29790395929</v>
      </c>
      <c r="K21" s="15">
        <f t="shared" si="2"/>
        <v>7163625.9567982536</v>
      </c>
      <c r="L21" s="22">
        <f t="shared" si="5"/>
        <v>71.926628876367857</v>
      </c>
    </row>
    <row r="22" spans="1:12" x14ac:dyDescent="0.2">
      <c r="A22" s="18">
        <v>13</v>
      </c>
      <c r="B22" s="12">
        <v>0</v>
      </c>
      <c r="C22" s="10">
        <v>1551</v>
      </c>
      <c r="D22" s="10">
        <v>1591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99596.29790395929</v>
      </c>
      <c r="I22" s="15">
        <f t="shared" si="4"/>
        <v>0</v>
      </c>
      <c r="J22" s="15">
        <f t="shared" si="1"/>
        <v>99596.29790395929</v>
      </c>
      <c r="K22" s="15">
        <f t="shared" si="2"/>
        <v>7064029.6588942939</v>
      </c>
      <c r="L22" s="22">
        <f t="shared" si="5"/>
        <v>70.926628876367857</v>
      </c>
    </row>
    <row r="23" spans="1:12" x14ac:dyDescent="0.2">
      <c r="A23" s="18">
        <v>14</v>
      </c>
      <c r="B23" s="12">
        <v>0</v>
      </c>
      <c r="C23" s="10">
        <v>1346</v>
      </c>
      <c r="D23" s="10">
        <v>1533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99596.29790395929</v>
      </c>
      <c r="I23" s="15">
        <f t="shared" si="4"/>
        <v>0</v>
      </c>
      <c r="J23" s="15">
        <f t="shared" si="1"/>
        <v>99596.29790395929</v>
      </c>
      <c r="K23" s="15">
        <f t="shared" si="2"/>
        <v>6964433.3609903343</v>
      </c>
      <c r="L23" s="22">
        <f t="shared" si="5"/>
        <v>69.926628876367843</v>
      </c>
    </row>
    <row r="24" spans="1:12" x14ac:dyDescent="0.2">
      <c r="A24" s="18">
        <v>15</v>
      </c>
      <c r="B24" s="12">
        <v>0</v>
      </c>
      <c r="C24" s="10">
        <v>1385</v>
      </c>
      <c r="D24" s="10">
        <v>1326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99596.29790395929</v>
      </c>
      <c r="I24" s="15">
        <f t="shared" si="4"/>
        <v>0</v>
      </c>
      <c r="J24" s="15">
        <f t="shared" si="1"/>
        <v>99596.29790395929</v>
      </c>
      <c r="K24" s="15">
        <f t="shared" si="2"/>
        <v>6864837.0630863747</v>
      </c>
      <c r="L24" s="22">
        <f t="shared" si="5"/>
        <v>68.926628876367843</v>
      </c>
    </row>
    <row r="25" spans="1:12" x14ac:dyDescent="0.2">
      <c r="A25" s="18">
        <v>16</v>
      </c>
      <c r="B25" s="12">
        <v>0</v>
      </c>
      <c r="C25" s="10">
        <v>1384</v>
      </c>
      <c r="D25" s="10">
        <v>1364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99596.29790395929</v>
      </c>
      <c r="I25" s="15">
        <f t="shared" si="4"/>
        <v>0</v>
      </c>
      <c r="J25" s="15">
        <f t="shared" si="1"/>
        <v>99596.29790395929</v>
      </c>
      <c r="K25" s="15">
        <f t="shared" si="2"/>
        <v>6765240.765182415</v>
      </c>
      <c r="L25" s="22">
        <f t="shared" si="5"/>
        <v>67.926628876367843</v>
      </c>
    </row>
    <row r="26" spans="1:12" x14ac:dyDescent="0.2">
      <c r="A26" s="18">
        <v>17</v>
      </c>
      <c r="B26" s="12">
        <v>0</v>
      </c>
      <c r="C26" s="10">
        <v>1418</v>
      </c>
      <c r="D26" s="10">
        <v>1413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99596.29790395929</v>
      </c>
      <c r="I26" s="15">
        <f t="shared" si="4"/>
        <v>0</v>
      </c>
      <c r="J26" s="15">
        <f t="shared" si="1"/>
        <v>99596.29790395929</v>
      </c>
      <c r="K26" s="15">
        <f t="shared" si="2"/>
        <v>6665644.4672784554</v>
      </c>
      <c r="L26" s="22">
        <f t="shared" si="5"/>
        <v>66.926628876367843</v>
      </c>
    </row>
    <row r="27" spans="1:12" x14ac:dyDescent="0.2">
      <c r="A27" s="18">
        <v>18</v>
      </c>
      <c r="B27" s="10">
        <v>1</v>
      </c>
      <c r="C27" s="10">
        <v>1427</v>
      </c>
      <c r="D27" s="10">
        <v>1420</v>
      </c>
      <c r="E27" s="19">
        <v>0.5</v>
      </c>
      <c r="F27" s="20">
        <f t="shared" si="3"/>
        <v>7.0249385317878467E-4</v>
      </c>
      <c r="G27" s="20">
        <f t="shared" si="0"/>
        <v>7.0224719101123594E-4</v>
      </c>
      <c r="H27" s="15">
        <f t="shared" si="6"/>
        <v>99596.29790395929</v>
      </c>
      <c r="I27" s="15">
        <f t="shared" si="4"/>
        <v>69.941220438173659</v>
      </c>
      <c r="J27" s="15">
        <f t="shared" si="1"/>
        <v>99561.327293740193</v>
      </c>
      <c r="K27" s="15">
        <f t="shared" si="2"/>
        <v>6566048.1693744957</v>
      </c>
      <c r="L27" s="22">
        <f t="shared" si="5"/>
        <v>65.926628876367829</v>
      </c>
    </row>
    <row r="28" spans="1:12" x14ac:dyDescent="0.2">
      <c r="A28" s="18">
        <v>19</v>
      </c>
      <c r="B28" s="10">
        <v>1</v>
      </c>
      <c r="C28" s="10">
        <v>1556</v>
      </c>
      <c r="D28" s="10">
        <v>1427</v>
      </c>
      <c r="E28" s="19">
        <v>0.5</v>
      </c>
      <c r="F28" s="20">
        <f t="shared" si="3"/>
        <v>6.7046597385182706E-4</v>
      </c>
      <c r="G28" s="20">
        <f t="shared" si="0"/>
        <v>6.7024128686327079E-4</v>
      </c>
      <c r="H28" s="15">
        <f t="shared" si="6"/>
        <v>99526.35668352111</v>
      </c>
      <c r="I28" s="15">
        <f t="shared" si="4"/>
        <v>66.706673380376074</v>
      </c>
      <c r="J28" s="15">
        <f t="shared" si="1"/>
        <v>99493.003346830912</v>
      </c>
      <c r="K28" s="15">
        <f t="shared" si="2"/>
        <v>6466486.8420807552</v>
      </c>
      <c r="L28" s="22">
        <f t="shared" si="5"/>
        <v>64.972606830602814</v>
      </c>
    </row>
    <row r="29" spans="1:12" x14ac:dyDescent="0.2">
      <c r="A29" s="18">
        <v>20</v>
      </c>
      <c r="B29" s="12">
        <v>0</v>
      </c>
      <c r="C29" s="10">
        <v>1686</v>
      </c>
      <c r="D29" s="10">
        <v>1581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99459.650010140729</v>
      </c>
      <c r="I29" s="15">
        <f t="shared" si="4"/>
        <v>0</v>
      </c>
      <c r="J29" s="15">
        <f t="shared" si="1"/>
        <v>99459.650010140729</v>
      </c>
      <c r="K29" s="15">
        <f t="shared" si="2"/>
        <v>6366993.8387339246</v>
      </c>
      <c r="L29" s="22">
        <f t="shared" si="5"/>
        <v>64.015848015599872</v>
      </c>
    </row>
    <row r="30" spans="1:12" x14ac:dyDescent="0.2">
      <c r="A30" s="18">
        <v>21</v>
      </c>
      <c r="B30" s="12">
        <v>0</v>
      </c>
      <c r="C30" s="10">
        <v>1721</v>
      </c>
      <c r="D30" s="10">
        <v>1668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99459.650010140729</v>
      </c>
      <c r="I30" s="15">
        <f t="shared" si="4"/>
        <v>0</v>
      </c>
      <c r="J30" s="15">
        <f t="shared" si="1"/>
        <v>99459.650010140729</v>
      </c>
      <c r="K30" s="15">
        <f t="shared" si="2"/>
        <v>6267534.1887237839</v>
      </c>
      <c r="L30" s="22">
        <f t="shared" si="5"/>
        <v>63.015848015599865</v>
      </c>
    </row>
    <row r="31" spans="1:12" x14ac:dyDescent="0.2">
      <c r="A31" s="18">
        <v>22</v>
      </c>
      <c r="B31" s="12">
        <v>0</v>
      </c>
      <c r="C31" s="10">
        <v>1659</v>
      </c>
      <c r="D31" s="10">
        <v>1710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99459.650010140729</v>
      </c>
      <c r="I31" s="15">
        <f t="shared" si="4"/>
        <v>0</v>
      </c>
      <c r="J31" s="15">
        <f t="shared" si="1"/>
        <v>99459.650010140729</v>
      </c>
      <c r="K31" s="15">
        <f t="shared" si="2"/>
        <v>6168074.5387136433</v>
      </c>
      <c r="L31" s="22">
        <f t="shared" si="5"/>
        <v>62.015848015599865</v>
      </c>
    </row>
    <row r="32" spans="1:12" x14ac:dyDescent="0.2">
      <c r="A32" s="18">
        <v>23</v>
      </c>
      <c r="B32" s="12">
        <v>0</v>
      </c>
      <c r="C32" s="10">
        <v>1837</v>
      </c>
      <c r="D32" s="10">
        <v>1711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99459.650010140729</v>
      </c>
      <c r="I32" s="15">
        <f t="shared" si="4"/>
        <v>0</v>
      </c>
      <c r="J32" s="15">
        <f t="shared" si="1"/>
        <v>99459.650010140729</v>
      </c>
      <c r="K32" s="15">
        <f t="shared" si="2"/>
        <v>6068614.8887035027</v>
      </c>
      <c r="L32" s="22">
        <f t="shared" si="5"/>
        <v>61.015848015599872</v>
      </c>
    </row>
    <row r="33" spans="1:12" x14ac:dyDescent="0.2">
      <c r="A33" s="18">
        <v>24</v>
      </c>
      <c r="B33" s="12">
        <v>0</v>
      </c>
      <c r="C33" s="10">
        <v>1926</v>
      </c>
      <c r="D33" s="10">
        <v>1840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99459.650010140729</v>
      </c>
      <c r="I33" s="15">
        <f t="shared" si="4"/>
        <v>0</v>
      </c>
      <c r="J33" s="15">
        <f t="shared" si="1"/>
        <v>99459.650010140729</v>
      </c>
      <c r="K33" s="15">
        <f t="shared" si="2"/>
        <v>5969155.2386933621</v>
      </c>
      <c r="L33" s="22">
        <f t="shared" si="5"/>
        <v>60.015848015599872</v>
      </c>
    </row>
    <row r="34" spans="1:12" x14ac:dyDescent="0.2">
      <c r="A34" s="18">
        <v>25</v>
      </c>
      <c r="B34" s="12">
        <v>0</v>
      </c>
      <c r="C34" s="10">
        <v>2051</v>
      </c>
      <c r="D34" s="10">
        <v>1948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99459.650010140729</v>
      </c>
      <c r="I34" s="15">
        <f t="shared" si="4"/>
        <v>0</v>
      </c>
      <c r="J34" s="15">
        <f t="shared" si="1"/>
        <v>99459.650010140729</v>
      </c>
      <c r="K34" s="15">
        <f t="shared" si="2"/>
        <v>5869695.5886832215</v>
      </c>
      <c r="L34" s="22">
        <f t="shared" si="5"/>
        <v>59.015848015599872</v>
      </c>
    </row>
    <row r="35" spans="1:12" x14ac:dyDescent="0.2">
      <c r="A35" s="18">
        <v>26</v>
      </c>
      <c r="B35" s="10">
        <v>1</v>
      </c>
      <c r="C35" s="10">
        <v>2112</v>
      </c>
      <c r="D35" s="10">
        <v>2090</v>
      </c>
      <c r="E35" s="19">
        <v>0.5</v>
      </c>
      <c r="F35" s="20">
        <f t="shared" si="3"/>
        <v>4.7596382674916705E-4</v>
      </c>
      <c r="G35" s="20">
        <f t="shared" si="0"/>
        <v>4.7585058291696404E-4</v>
      </c>
      <c r="H35" s="15">
        <f t="shared" si="6"/>
        <v>99459.650010140729</v>
      </c>
      <c r="I35" s="15">
        <f t="shared" si="4"/>
        <v>47.327932434042694</v>
      </c>
      <c r="J35" s="15">
        <f t="shared" si="1"/>
        <v>99435.986043923709</v>
      </c>
      <c r="K35" s="15">
        <f t="shared" si="2"/>
        <v>5770235.9386730809</v>
      </c>
      <c r="L35" s="22">
        <f t="shared" si="5"/>
        <v>58.015848015599872</v>
      </c>
    </row>
    <row r="36" spans="1:12" x14ac:dyDescent="0.2">
      <c r="A36" s="18">
        <v>27</v>
      </c>
      <c r="B36" s="10">
        <v>2</v>
      </c>
      <c r="C36" s="10">
        <v>2258</v>
      </c>
      <c r="D36" s="10">
        <v>2150</v>
      </c>
      <c r="E36" s="19">
        <v>0.5</v>
      </c>
      <c r="F36" s="20">
        <f t="shared" si="3"/>
        <v>9.0744101633393826E-4</v>
      </c>
      <c r="G36" s="20">
        <f t="shared" si="0"/>
        <v>9.0702947845804982E-4</v>
      </c>
      <c r="H36" s="15">
        <f t="shared" si="6"/>
        <v>99412.322077706689</v>
      </c>
      <c r="I36" s="15">
        <f t="shared" si="4"/>
        <v>90.169906646445966</v>
      </c>
      <c r="J36" s="15">
        <f t="shared" si="1"/>
        <v>99367.237124383464</v>
      </c>
      <c r="K36" s="15">
        <f t="shared" si="2"/>
        <v>5670799.9526291573</v>
      </c>
      <c r="L36" s="22">
        <f t="shared" si="5"/>
        <v>57.043229995135981</v>
      </c>
    </row>
    <row r="37" spans="1:12" x14ac:dyDescent="0.2">
      <c r="A37" s="18">
        <v>28</v>
      </c>
      <c r="B37" s="10">
        <v>1</v>
      </c>
      <c r="C37" s="10">
        <v>2343</v>
      </c>
      <c r="D37" s="10">
        <v>2287</v>
      </c>
      <c r="E37" s="19">
        <v>0.5</v>
      </c>
      <c r="F37" s="20">
        <f t="shared" si="3"/>
        <v>4.3196544276457883E-4</v>
      </c>
      <c r="G37" s="20">
        <f t="shared" si="0"/>
        <v>4.3187216583891164E-4</v>
      </c>
      <c r="H37" s="15">
        <f t="shared" si="6"/>
        <v>99322.152171060239</v>
      </c>
      <c r="I37" s="15">
        <f t="shared" si="4"/>
        <v>42.894472973897749</v>
      </c>
      <c r="J37" s="15">
        <f t="shared" si="1"/>
        <v>99300.704934573281</v>
      </c>
      <c r="K37" s="15">
        <f t="shared" si="2"/>
        <v>5571432.7155047739</v>
      </c>
      <c r="L37" s="22">
        <f t="shared" si="5"/>
        <v>56.094562932035792</v>
      </c>
    </row>
    <row r="38" spans="1:12" x14ac:dyDescent="0.2">
      <c r="A38" s="18">
        <v>29</v>
      </c>
      <c r="B38" s="12">
        <v>0</v>
      </c>
      <c r="C38" s="10">
        <v>2436</v>
      </c>
      <c r="D38" s="10">
        <v>2405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99279.257698086338</v>
      </c>
      <c r="I38" s="15">
        <f t="shared" si="4"/>
        <v>0</v>
      </c>
      <c r="J38" s="15">
        <f t="shared" si="1"/>
        <v>99279.257698086338</v>
      </c>
      <c r="K38" s="15">
        <f t="shared" si="2"/>
        <v>5472132.0105702002</v>
      </c>
      <c r="L38" s="22">
        <f t="shared" si="5"/>
        <v>55.118583049958467</v>
      </c>
    </row>
    <row r="39" spans="1:12" x14ac:dyDescent="0.2">
      <c r="A39" s="18">
        <v>30</v>
      </c>
      <c r="B39" s="10">
        <v>1</v>
      </c>
      <c r="C39" s="10">
        <v>2734</v>
      </c>
      <c r="D39" s="10">
        <v>2544</v>
      </c>
      <c r="E39" s="19">
        <v>0.5</v>
      </c>
      <c r="F39" s="20">
        <f t="shared" si="3"/>
        <v>3.7893141341417203E-4</v>
      </c>
      <c r="G39" s="20">
        <f t="shared" si="0"/>
        <v>3.7885963250615644E-4</v>
      </c>
      <c r="H39" s="15">
        <f t="shared" si="6"/>
        <v>99279.257698086338</v>
      </c>
      <c r="I39" s="15">
        <f t="shared" si="4"/>
        <v>37.612903086980992</v>
      </c>
      <c r="J39" s="15">
        <f t="shared" si="1"/>
        <v>99260.451246542856</v>
      </c>
      <c r="K39" s="15">
        <f t="shared" si="2"/>
        <v>5372852.7528721141</v>
      </c>
      <c r="L39" s="22">
        <f t="shared" si="5"/>
        <v>54.118583049958467</v>
      </c>
    </row>
    <row r="40" spans="1:12" x14ac:dyDescent="0.2">
      <c r="A40" s="18">
        <v>31</v>
      </c>
      <c r="B40" s="12">
        <v>0</v>
      </c>
      <c r="C40" s="10">
        <v>2769</v>
      </c>
      <c r="D40" s="10">
        <v>2744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99241.64479499936</v>
      </c>
      <c r="I40" s="15">
        <f t="shared" si="4"/>
        <v>0</v>
      </c>
      <c r="J40" s="15">
        <f t="shared" si="1"/>
        <v>99241.64479499936</v>
      </c>
      <c r="K40" s="15">
        <f t="shared" si="2"/>
        <v>5273592.3016255712</v>
      </c>
      <c r="L40" s="22">
        <f t="shared" si="5"/>
        <v>53.138904665668136</v>
      </c>
    </row>
    <row r="41" spans="1:12" x14ac:dyDescent="0.2">
      <c r="A41" s="18">
        <v>32</v>
      </c>
      <c r="B41" s="10">
        <v>1</v>
      </c>
      <c r="C41" s="10">
        <v>2858</v>
      </c>
      <c r="D41" s="10">
        <v>2841</v>
      </c>
      <c r="E41" s="19">
        <v>0.5</v>
      </c>
      <c r="F41" s="20">
        <f t="shared" si="3"/>
        <v>3.5093876118617303E-4</v>
      </c>
      <c r="G41" s="20">
        <f t="shared" si="0"/>
        <v>3.5087719298245617E-4</v>
      </c>
      <c r="H41" s="15">
        <f t="shared" si="6"/>
        <v>99241.64479499936</v>
      </c>
      <c r="I41" s="15">
        <f t="shared" si="4"/>
        <v>34.82162975263136</v>
      </c>
      <c r="J41" s="15">
        <f t="shared" si="1"/>
        <v>99224.233980123041</v>
      </c>
      <c r="K41" s="15">
        <f t="shared" si="2"/>
        <v>5174350.6568305716</v>
      </c>
      <c r="L41" s="22">
        <f t="shared" si="5"/>
        <v>52.138904665668129</v>
      </c>
    </row>
    <row r="42" spans="1:12" x14ac:dyDescent="0.2">
      <c r="A42" s="18">
        <v>33</v>
      </c>
      <c r="B42" s="10">
        <v>1</v>
      </c>
      <c r="C42" s="10">
        <v>3180</v>
      </c>
      <c r="D42" s="10">
        <v>2872</v>
      </c>
      <c r="E42" s="19">
        <v>0.5</v>
      </c>
      <c r="F42" s="20">
        <f t="shared" si="3"/>
        <v>3.3046926635822867E-4</v>
      </c>
      <c r="G42" s="20">
        <f t="shared" si="0"/>
        <v>3.3041467041136624E-4</v>
      </c>
      <c r="H42" s="15">
        <f t="shared" si="6"/>
        <v>99206.823165246722</v>
      </c>
      <c r="I42" s="15">
        <f t="shared" si="4"/>
        <v>32.779389778703688</v>
      </c>
      <c r="J42" s="15">
        <f t="shared" si="1"/>
        <v>99190.43347035737</v>
      </c>
      <c r="K42" s="15">
        <f t="shared" si="2"/>
        <v>5075126.4228504486</v>
      </c>
      <c r="L42" s="22">
        <f t="shared" si="5"/>
        <v>51.157029939331061</v>
      </c>
    </row>
    <row r="43" spans="1:12" x14ac:dyDescent="0.2">
      <c r="A43" s="18">
        <v>34</v>
      </c>
      <c r="B43" s="10">
        <v>2</v>
      </c>
      <c r="C43" s="10">
        <v>3402</v>
      </c>
      <c r="D43" s="10">
        <v>3209</v>
      </c>
      <c r="E43" s="19">
        <v>0.5</v>
      </c>
      <c r="F43" s="20">
        <f t="shared" si="3"/>
        <v>6.0505218575102103E-4</v>
      </c>
      <c r="G43" s="20">
        <f t="shared" si="0"/>
        <v>6.0486919703614094E-4</v>
      </c>
      <c r="H43" s="15">
        <f t="shared" si="6"/>
        <v>99174.043775468017</v>
      </c>
      <c r="I43" s="15">
        <f t="shared" si="4"/>
        <v>59.987324225294429</v>
      </c>
      <c r="J43" s="15">
        <f t="shared" si="1"/>
        <v>99144.050113355377</v>
      </c>
      <c r="K43" s="15">
        <f t="shared" si="2"/>
        <v>4975935.9893800914</v>
      </c>
      <c r="L43" s="22">
        <f t="shared" si="5"/>
        <v>50.173773297433634</v>
      </c>
    </row>
    <row r="44" spans="1:12" x14ac:dyDescent="0.2">
      <c r="A44" s="18">
        <v>35</v>
      </c>
      <c r="B44" s="10">
        <v>3</v>
      </c>
      <c r="C44" s="10">
        <v>3279</v>
      </c>
      <c r="D44" s="10">
        <v>3375</v>
      </c>
      <c r="E44" s="19">
        <v>0.5</v>
      </c>
      <c r="F44" s="20">
        <f t="shared" si="3"/>
        <v>9.0171325518485117E-4</v>
      </c>
      <c r="G44" s="20">
        <f t="shared" si="0"/>
        <v>9.0130689499774664E-4</v>
      </c>
      <c r="H44" s="15">
        <f t="shared" si="6"/>
        <v>99114.056451242723</v>
      </c>
      <c r="I44" s="15">
        <f t="shared" si="4"/>
        <v>89.332182470700957</v>
      </c>
      <c r="J44" s="15">
        <f t="shared" si="1"/>
        <v>99069.390360007383</v>
      </c>
      <c r="K44" s="15">
        <f t="shared" si="2"/>
        <v>4876791.9392667357</v>
      </c>
      <c r="L44" s="22">
        <f t="shared" si="5"/>
        <v>49.203837617783115</v>
      </c>
    </row>
    <row r="45" spans="1:12" x14ac:dyDescent="0.2">
      <c r="A45" s="18">
        <v>36</v>
      </c>
      <c r="B45" s="12">
        <v>0</v>
      </c>
      <c r="C45" s="10">
        <v>3437</v>
      </c>
      <c r="D45" s="10">
        <v>3293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99024.724268772028</v>
      </c>
      <c r="I45" s="15">
        <f t="shared" si="4"/>
        <v>0</v>
      </c>
      <c r="J45" s="15">
        <f t="shared" si="1"/>
        <v>99024.724268772028</v>
      </c>
      <c r="K45" s="15">
        <f t="shared" si="2"/>
        <v>4777722.5489067286</v>
      </c>
      <c r="L45" s="22">
        <f t="shared" si="5"/>
        <v>48.247774322896134</v>
      </c>
    </row>
    <row r="46" spans="1:12" x14ac:dyDescent="0.2">
      <c r="A46" s="18">
        <v>37</v>
      </c>
      <c r="B46" s="10">
        <v>1</v>
      </c>
      <c r="C46" s="10">
        <v>3682</v>
      </c>
      <c r="D46" s="10">
        <v>3429</v>
      </c>
      <c r="E46" s="19">
        <v>0.5</v>
      </c>
      <c r="F46" s="20">
        <f t="shared" si="3"/>
        <v>2.8125439459991561E-4</v>
      </c>
      <c r="G46" s="20">
        <f t="shared" si="0"/>
        <v>2.8121484814398203E-4</v>
      </c>
      <c r="H46" s="15">
        <f t="shared" si="6"/>
        <v>99024.724268772028</v>
      </c>
      <c r="I46" s="15">
        <f t="shared" si="4"/>
        <v>27.847222797742418</v>
      </c>
      <c r="J46" s="15">
        <f t="shared" si="1"/>
        <v>99010.800657373155</v>
      </c>
      <c r="K46" s="15">
        <f t="shared" si="2"/>
        <v>4678697.8246379569</v>
      </c>
      <c r="L46" s="22">
        <f t="shared" si="5"/>
        <v>47.247774322896134</v>
      </c>
    </row>
    <row r="47" spans="1:12" x14ac:dyDescent="0.2">
      <c r="A47" s="18">
        <v>38</v>
      </c>
      <c r="B47" s="10">
        <v>1</v>
      </c>
      <c r="C47" s="10">
        <v>3516</v>
      </c>
      <c r="D47" s="10">
        <v>3650</v>
      </c>
      <c r="E47" s="19">
        <v>0.5</v>
      </c>
      <c r="F47" s="20">
        <f t="shared" si="3"/>
        <v>2.7909572983533354E-4</v>
      </c>
      <c r="G47" s="20">
        <f t="shared" si="0"/>
        <v>2.7905678805636948E-4</v>
      </c>
      <c r="H47" s="15">
        <f t="shared" si="6"/>
        <v>98996.877045974281</v>
      </c>
      <c r="I47" s="15">
        <f t="shared" si="4"/>
        <v>27.625750536060913</v>
      </c>
      <c r="J47" s="15">
        <f t="shared" si="1"/>
        <v>98983.06417070626</v>
      </c>
      <c r="K47" s="15">
        <f t="shared" si="2"/>
        <v>4579687.023980584</v>
      </c>
      <c r="L47" s="22">
        <f t="shared" si="5"/>
        <v>46.26092418909105</v>
      </c>
    </row>
    <row r="48" spans="1:12" x14ac:dyDescent="0.2">
      <c r="A48" s="18">
        <v>39</v>
      </c>
      <c r="B48" s="12">
        <v>0</v>
      </c>
      <c r="C48" s="10">
        <v>3483</v>
      </c>
      <c r="D48" s="10">
        <v>3517</v>
      </c>
      <c r="E48" s="19">
        <v>0.5</v>
      </c>
      <c r="F48" s="20">
        <f t="shared" si="3"/>
        <v>0</v>
      </c>
      <c r="G48" s="20">
        <f t="shared" si="0"/>
        <v>0</v>
      </c>
      <c r="H48" s="15">
        <f t="shared" si="6"/>
        <v>98969.251295438225</v>
      </c>
      <c r="I48" s="15">
        <f t="shared" si="4"/>
        <v>0</v>
      </c>
      <c r="J48" s="15">
        <f t="shared" si="1"/>
        <v>98969.251295438225</v>
      </c>
      <c r="K48" s="15">
        <f t="shared" si="2"/>
        <v>4480703.9598098779</v>
      </c>
      <c r="L48" s="22">
        <f t="shared" si="5"/>
        <v>45.273697650134757</v>
      </c>
    </row>
    <row r="49" spans="1:12" x14ac:dyDescent="0.2">
      <c r="A49" s="18">
        <v>40</v>
      </c>
      <c r="B49" s="10">
        <v>2</v>
      </c>
      <c r="C49" s="10">
        <v>3368</v>
      </c>
      <c r="D49" s="10">
        <v>3448</v>
      </c>
      <c r="E49" s="19">
        <v>0.5</v>
      </c>
      <c r="F49" s="20">
        <f t="shared" si="3"/>
        <v>5.8685446009389673E-4</v>
      </c>
      <c r="G49" s="20">
        <f t="shared" si="0"/>
        <v>5.8668231152830743E-4</v>
      </c>
      <c r="H49" s="15">
        <f t="shared" si="6"/>
        <v>98969.251295438225</v>
      </c>
      <c r="I49" s="15">
        <f t="shared" si="4"/>
        <v>58.063509120233633</v>
      </c>
      <c r="J49" s="15">
        <f t="shared" si="1"/>
        <v>98940.219540878112</v>
      </c>
      <c r="K49" s="15">
        <f t="shared" si="2"/>
        <v>4381734.7085144399</v>
      </c>
      <c r="L49" s="22">
        <f t="shared" si="5"/>
        <v>44.273697650134757</v>
      </c>
    </row>
    <row r="50" spans="1:12" x14ac:dyDescent="0.2">
      <c r="A50" s="18">
        <v>41</v>
      </c>
      <c r="B50" s="10">
        <v>5</v>
      </c>
      <c r="C50" s="10">
        <v>3409</v>
      </c>
      <c r="D50" s="10">
        <v>3309</v>
      </c>
      <c r="E50" s="19">
        <v>0.5</v>
      </c>
      <c r="F50" s="20">
        <f t="shared" si="3"/>
        <v>1.4885382554331646E-3</v>
      </c>
      <c r="G50" s="20">
        <f t="shared" si="0"/>
        <v>1.4874312063067083E-3</v>
      </c>
      <c r="H50" s="15">
        <f t="shared" si="6"/>
        <v>98911.187786317998</v>
      </c>
      <c r="I50" s="15">
        <f t="shared" si="4"/>
        <v>147.12358736623233</v>
      </c>
      <c r="J50" s="15">
        <f t="shared" si="1"/>
        <v>98837.625992634872</v>
      </c>
      <c r="K50" s="15">
        <f t="shared" si="2"/>
        <v>4282794.4889735617</v>
      </c>
      <c r="L50" s="22">
        <f t="shared" si="5"/>
        <v>43.299393979838385</v>
      </c>
    </row>
    <row r="51" spans="1:12" x14ac:dyDescent="0.2">
      <c r="A51" s="18">
        <v>42</v>
      </c>
      <c r="B51" s="10">
        <v>3</v>
      </c>
      <c r="C51" s="10">
        <v>3011</v>
      </c>
      <c r="D51" s="10">
        <v>3376</v>
      </c>
      <c r="E51" s="19">
        <v>0.5</v>
      </c>
      <c r="F51" s="20">
        <f t="shared" si="3"/>
        <v>9.3940817285110385E-4</v>
      </c>
      <c r="G51" s="20">
        <f t="shared" si="0"/>
        <v>9.3896713615023472E-4</v>
      </c>
      <c r="H51" s="15">
        <f t="shared" si="6"/>
        <v>98764.064198951761</v>
      </c>
      <c r="I51" s="15">
        <f t="shared" si="4"/>
        <v>92.736210515447667</v>
      </c>
      <c r="J51" s="15">
        <f t="shared" si="1"/>
        <v>98717.696093694045</v>
      </c>
      <c r="K51" s="15">
        <f t="shared" si="2"/>
        <v>4183956.8629809269</v>
      </c>
      <c r="L51" s="22">
        <f t="shared" si="5"/>
        <v>42.36314996669946</v>
      </c>
    </row>
    <row r="52" spans="1:12" x14ac:dyDescent="0.2">
      <c r="A52" s="18">
        <v>43</v>
      </c>
      <c r="B52" s="10">
        <v>4</v>
      </c>
      <c r="C52" s="10">
        <v>2951</v>
      </c>
      <c r="D52" s="10">
        <v>2992</v>
      </c>
      <c r="E52" s="19">
        <v>0.5</v>
      </c>
      <c r="F52" s="20">
        <f t="shared" si="3"/>
        <v>1.3461214874642437E-3</v>
      </c>
      <c r="G52" s="20">
        <f t="shared" si="0"/>
        <v>1.3452160753321001E-3</v>
      </c>
      <c r="H52" s="15">
        <f t="shared" si="6"/>
        <v>98671.327988436315</v>
      </c>
      <c r="I52" s="15">
        <f t="shared" si="4"/>
        <v>132.7342565844107</v>
      </c>
      <c r="J52" s="15">
        <f t="shared" si="1"/>
        <v>98604.9608601441</v>
      </c>
      <c r="K52" s="15">
        <f t="shared" si="2"/>
        <v>4085239.166887233</v>
      </c>
      <c r="L52" s="22">
        <f t="shared" si="5"/>
        <v>41.402495032457637</v>
      </c>
    </row>
    <row r="53" spans="1:12" x14ac:dyDescent="0.2">
      <c r="A53" s="18">
        <v>44</v>
      </c>
      <c r="B53" s="10">
        <v>3</v>
      </c>
      <c r="C53" s="10">
        <v>2784</v>
      </c>
      <c r="D53" s="10">
        <v>2928</v>
      </c>
      <c r="E53" s="19">
        <v>0.5</v>
      </c>
      <c r="F53" s="20">
        <f t="shared" si="3"/>
        <v>1.0504201680672268E-3</v>
      </c>
      <c r="G53" s="20">
        <f t="shared" si="0"/>
        <v>1.0498687664041995E-3</v>
      </c>
      <c r="H53" s="15">
        <f t="shared" si="6"/>
        <v>98538.593731851899</v>
      </c>
      <c r="I53" s="15">
        <f t="shared" si="4"/>
        <v>103.45259184446394</v>
      </c>
      <c r="J53" s="15">
        <f t="shared" si="1"/>
        <v>98486.867435929656</v>
      </c>
      <c r="K53" s="15">
        <f t="shared" si="2"/>
        <v>3986634.2060270892</v>
      </c>
      <c r="L53" s="22">
        <f t="shared" si="5"/>
        <v>40.457591843412295</v>
      </c>
    </row>
    <row r="54" spans="1:12" x14ac:dyDescent="0.2">
      <c r="A54" s="18">
        <v>45</v>
      </c>
      <c r="B54" s="10">
        <v>7</v>
      </c>
      <c r="C54" s="10">
        <v>2694</v>
      </c>
      <c r="D54" s="10">
        <v>2745</v>
      </c>
      <c r="E54" s="19">
        <v>0.5</v>
      </c>
      <c r="F54" s="20">
        <f t="shared" si="3"/>
        <v>2.5740025740025739E-3</v>
      </c>
      <c r="G54" s="20">
        <f t="shared" si="0"/>
        <v>2.5706940874035992E-3</v>
      </c>
      <c r="H54" s="15">
        <f t="shared" si="6"/>
        <v>98435.141140007428</v>
      </c>
      <c r="I54" s="15">
        <f t="shared" si="4"/>
        <v>253.04663532135589</v>
      </c>
      <c r="J54" s="15">
        <f t="shared" si="1"/>
        <v>98308.617822346743</v>
      </c>
      <c r="K54" s="15">
        <f t="shared" si="2"/>
        <v>3888147.3385911593</v>
      </c>
      <c r="L54" s="22">
        <f t="shared" si="5"/>
        <v>39.499586159590343</v>
      </c>
    </row>
    <row r="55" spans="1:12" x14ac:dyDescent="0.2">
      <c r="A55" s="18">
        <v>46</v>
      </c>
      <c r="B55" s="10">
        <v>4</v>
      </c>
      <c r="C55" s="10">
        <v>2500</v>
      </c>
      <c r="D55" s="10">
        <v>2638</v>
      </c>
      <c r="E55" s="19">
        <v>0.5</v>
      </c>
      <c r="F55" s="20">
        <f t="shared" si="3"/>
        <v>1.557026080186843E-3</v>
      </c>
      <c r="G55" s="20">
        <f t="shared" si="0"/>
        <v>1.555814858031894E-3</v>
      </c>
      <c r="H55" s="15">
        <f t="shared" si="6"/>
        <v>98182.094504686072</v>
      </c>
      <c r="I55" s="15">
        <f t="shared" si="4"/>
        <v>152.75316142308216</v>
      </c>
      <c r="J55" s="15">
        <f t="shared" si="1"/>
        <v>98105.717923974531</v>
      </c>
      <c r="K55" s="15">
        <f t="shared" si="2"/>
        <v>3789838.7207688126</v>
      </c>
      <c r="L55" s="22">
        <f t="shared" si="5"/>
        <v>38.600100556908878</v>
      </c>
    </row>
    <row r="56" spans="1:12" x14ac:dyDescent="0.2">
      <c r="A56" s="18">
        <v>47</v>
      </c>
      <c r="B56" s="10">
        <v>8</v>
      </c>
      <c r="C56" s="10">
        <v>2361</v>
      </c>
      <c r="D56" s="10">
        <v>2477</v>
      </c>
      <c r="E56" s="19">
        <v>0.5</v>
      </c>
      <c r="F56" s="20">
        <f t="shared" si="3"/>
        <v>3.3071517155849523E-3</v>
      </c>
      <c r="G56" s="20">
        <f t="shared" si="0"/>
        <v>3.3016921172100699E-3</v>
      </c>
      <c r="H56" s="15">
        <f t="shared" si="6"/>
        <v>98029.34134326299</v>
      </c>
      <c r="I56" s="15">
        <f t="shared" si="4"/>
        <v>323.66270356834661</v>
      </c>
      <c r="J56" s="15">
        <f t="shared" si="1"/>
        <v>97867.509991478815</v>
      </c>
      <c r="K56" s="15">
        <f t="shared" si="2"/>
        <v>3691733.002844838</v>
      </c>
      <c r="L56" s="22">
        <f t="shared" si="5"/>
        <v>37.659469626728757</v>
      </c>
    </row>
    <row r="57" spans="1:12" x14ac:dyDescent="0.2">
      <c r="A57" s="18">
        <v>48</v>
      </c>
      <c r="B57" s="10">
        <v>5</v>
      </c>
      <c r="C57" s="10">
        <v>2335</v>
      </c>
      <c r="D57" s="10">
        <v>2325</v>
      </c>
      <c r="E57" s="19">
        <v>0.5</v>
      </c>
      <c r="F57" s="20">
        <f t="shared" si="3"/>
        <v>2.1459227467811159E-3</v>
      </c>
      <c r="G57" s="20">
        <f t="shared" si="0"/>
        <v>2.1436227224008574E-3</v>
      </c>
      <c r="H57" s="15">
        <f t="shared" si="6"/>
        <v>97705.678639694641</v>
      </c>
      <c r="I57" s="15">
        <f t="shared" si="4"/>
        <v>209.44411283964553</v>
      </c>
      <c r="J57" s="15">
        <f t="shared" si="1"/>
        <v>97600.956583274819</v>
      </c>
      <c r="K57" s="15">
        <f t="shared" si="2"/>
        <v>3593865.4928533593</v>
      </c>
      <c r="L57" s="22">
        <f t="shared" si="5"/>
        <v>36.782565178287278</v>
      </c>
    </row>
    <row r="58" spans="1:12" x14ac:dyDescent="0.2">
      <c r="A58" s="18">
        <v>49</v>
      </c>
      <c r="B58" s="10">
        <v>5</v>
      </c>
      <c r="C58" s="10">
        <v>2313</v>
      </c>
      <c r="D58" s="10">
        <v>2319</v>
      </c>
      <c r="E58" s="19">
        <v>0.5</v>
      </c>
      <c r="F58" s="20">
        <f t="shared" si="3"/>
        <v>2.1588946459412781E-3</v>
      </c>
      <c r="G58" s="20">
        <f t="shared" si="0"/>
        <v>2.1565667457407807E-3</v>
      </c>
      <c r="H58" s="15">
        <f t="shared" si="6"/>
        <v>97496.234526854998</v>
      </c>
      <c r="I58" s="15">
        <f t="shared" si="4"/>
        <v>210.25713721555962</v>
      </c>
      <c r="J58" s="15">
        <f t="shared" si="1"/>
        <v>97391.105958247208</v>
      </c>
      <c r="K58" s="15">
        <f t="shared" si="2"/>
        <v>3496264.5362700843</v>
      </c>
      <c r="L58" s="22">
        <f t="shared" si="5"/>
        <v>35.860508390270709</v>
      </c>
    </row>
    <row r="59" spans="1:12" x14ac:dyDescent="0.2">
      <c r="A59" s="18">
        <v>50</v>
      </c>
      <c r="B59" s="10">
        <v>3</v>
      </c>
      <c r="C59" s="10">
        <v>2172</v>
      </c>
      <c r="D59" s="10">
        <v>2272</v>
      </c>
      <c r="E59" s="19">
        <v>0.5</v>
      </c>
      <c r="F59" s="20">
        <f t="shared" si="3"/>
        <v>1.3501350135013501E-3</v>
      </c>
      <c r="G59" s="20">
        <f t="shared" si="0"/>
        <v>1.3492241960872499E-3</v>
      </c>
      <c r="H59" s="15">
        <f t="shared" si="6"/>
        <v>97285.977389639433</v>
      </c>
      <c r="I59" s="15">
        <f t="shared" si="4"/>
        <v>131.26059463409865</v>
      </c>
      <c r="J59" s="15">
        <f t="shared" si="1"/>
        <v>97220.347092322394</v>
      </c>
      <c r="K59" s="15">
        <f t="shared" si="2"/>
        <v>3398873.4303118372</v>
      </c>
      <c r="L59" s="22">
        <f t="shared" si="5"/>
        <v>34.936930496149834</v>
      </c>
    </row>
    <row r="60" spans="1:12" x14ac:dyDescent="0.2">
      <c r="A60" s="18">
        <v>51</v>
      </c>
      <c r="B60" s="10">
        <v>7</v>
      </c>
      <c r="C60" s="10">
        <v>2186</v>
      </c>
      <c r="D60" s="10">
        <v>2155</v>
      </c>
      <c r="E60" s="19">
        <v>0.5</v>
      </c>
      <c r="F60" s="20">
        <f t="shared" si="3"/>
        <v>3.2250633494586502E-3</v>
      </c>
      <c r="G60" s="20">
        <f t="shared" si="0"/>
        <v>3.219871205151794E-3</v>
      </c>
      <c r="H60" s="15">
        <f t="shared" si="6"/>
        <v>97154.716795005341</v>
      </c>
      <c r="I60" s="15">
        <f t="shared" si="4"/>
        <v>312.82567505291507</v>
      </c>
      <c r="J60" s="15">
        <f t="shared" si="1"/>
        <v>96998.303957478885</v>
      </c>
      <c r="K60" s="15">
        <f t="shared" si="2"/>
        <v>3301653.0832195147</v>
      </c>
      <c r="L60" s="22">
        <f t="shared" si="5"/>
        <v>33.983456409902793</v>
      </c>
    </row>
    <row r="61" spans="1:12" x14ac:dyDescent="0.2">
      <c r="A61" s="18">
        <v>52</v>
      </c>
      <c r="B61" s="10">
        <v>8</v>
      </c>
      <c r="C61" s="10">
        <v>2138</v>
      </c>
      <c r="D61" s="10">
        <v>2175</v>
      </c>
      <c r="E61" s="19">
        <v>0.5</v>
      </c>
      <c r="F61" s="20">
        <f t="shared" si="3"/>
        <v>3.709714815673545E-3</v>
      </c>
      <c r="G61" s="20">
        <f t="shared" si="0"/>
        <v>3.7028465632955336E-3</v>
      </c>
      <c r="H61" s="15">
        <f t="shared" si="6"/>
        <v>96841.89111995243</v>
      </c>
      <c r="I61" s="15">
        <f t="shared" si="4"/>
        <v>358.59066371655609</v>
      </c>
      <c r="J61" s="15">
        <f t="shared" si="1"/>
        <v>96662.595788094142</v>
      </c>
      <c r="K61" s="15">
        <f t="shared" si="2"/>
        <v>3204654.7792620356</v>
      </c>
      <c r="L61" s="22">
        <f t="shared" si="5"/>
        <v>33.091617090507</v>
      </c>
    </row>
    <row r="62" spans="1:12" x14ac:dyDescent="0.2">
      <c r="A62" s="18">
        <v>53</v>
      </c>
      <c r="B62" s="10">
        <v>6</v>
      </c>
      <c r="C62" s="10">
        <v>2064</v>
      </c>
      <c r="D62" s="10">
        <v>2099</v>
      </c>
      <c r="E62" s="19">
        <v>0.5</v>
      </c>
      <c r="F62" s="20">
        <f t="shared" si="3"/>
        <v>2.8825366322363681E-3</v>
      </c>
      <c r="G62" s="20">
        <f t="shared" si="0"/>
        <v>2.8783881026625091E-3</v>
      </c>
      <c r="H62" s="15">
        <f t="shared" si="6"/>
        <v>96483.300456235869</v>
      </c>
      <c r="I62" s="15">
        <f t="shared" si="4"/>
        <v>277.71638413884153</v>
      </c>
      <c r="J62" s="15">
        <f t="shared" si="1"/>
        <v>96344.442264166457</v>
      </c>
      <c r="K62" s="15">
        <f t="shared" si="2"/>
        <v>3107992.1834739414</v>
      </c>
      <c r="L62" s="22">
        <f t="shared" si="5"/>
        <v>32.212747374699362</v>
      </c>
    </row>
    <row r="63" spans="1:12" x14ac:dyDescent="0.2">
      <c r="A63" s="18">
        <v>54</v>
      </c>
      <c r="B63" s="10">
        <v>6</v>
      </c>
      <c r="C63" s="10">
        <v>1955</v>
      </c>
      <c r="D63" s="10">
        <v>2015</v>
      </c>
      <c r="E63" s="19">
        <v>0.5</v>
      </c>
      <c r="F63" s="20">
        <f t="shared" si="3"/>
        <v>3.0226700251889168E-3</v>
      </c>
      <c r="G63" s="20">
        <f t="shared" si="0"/>
        <v>3.0181086519114691E-3</v>
      </c>
      <c r="H63" s="15">
        <f t="shared" si="6"/>
        <v>96205.58407209703</v>
      </c>
      <c r="I63" s="15">
        <f t="shared" si="4"/>
        <v>290.35890565019224</v>
      </c>
      <c r="J63" s="15">
        <f t="shared" si="1"/>
        <v>96060.404619271925</v>
      </c>
      <c r="K63" s="15">
        <f t="shared" si="2"/>
        <v>3011647.7412097747</v>
      </c>
      <c r="L63" s="22">
        <f t="shared" si="5"/>
        <v>31.304292471763677</v>
      </c>
    </row>
    <row r="64" spans="1:12" x14ac:dyDescent="0.2">
      <c r="A64" s="18">
        <v>55</v>
      </c>
      <c r="B64" s="10">
        <v>2</v>
      </c>
      <c r="C64" s="10">
        <v>1986</v>
      </c>
      <c r="D64" s="10">
        <v>1931</v>
      </c>
      <c r="E64" s="19">
        <v>0.5</v>
      </c>
      <c r="F64" s="20">
        <f t="shared" si="3"/>
        <v>1.0211896859841716E-3</v>
      </c>
      <c r="G64" s="20">
        <f t="shared" si="0"/>
        <v>1.0206685378923196E-3</v>
      </c>
      <c r="H64" s="15">
        <f t="shared" si="6"/>
        <v>95915.225166446835</v>
      </c>
      <c r="I64" s="15">
        <f t="shared" si="4"/>
        <v>97.897652632249915</v>
      </c>
      <c r="J64" s="15">
        <f t="shared" si="1"/>
        <v>95866.276340130702</v>
      </c>
      <c r="K64" s="15">
        <f t="shared" si="2"/>
        <v>2915587.3365905029</v>
      </c>
      <c r="L64" s="22">
        <f t="shared" si="5"/>
        <v>30.397544618499595</v>
      </c>
    </row>
    <row r="65" spans="1:12" x14ac:dyDescent="0.2">
      <c r="A65" s="18">
        <v>56</v>
      </c>
      <c r="B65" s="10">
        <v>4</v>
      </c>
      <c r="C65" s="10">
        <v>1850</v>
      </c>
      <c r="D65" s="10">
        <v>1965</v>
      </c>
      <c r="E65" s="19">
        <v>0.5</v>
      </c>
      <c r="F65" s="20">
        <f t="shared" si="3"/>
        <v>2.0969855832241153E-3</v>
      </c>
      <c r="G65" s="20">
        <f t="shared" si="0"/>
        <v>2.0947892118355588E-3</v>
      </c>
      <c r="H65" s="15">
        <f t="shared" si="6"/>
        <v>95817.327513814584</v>
      </c>
      <c r="I65" s="15">
        <f t="shared" si="4"/>
        <v>200.71710398285325</v>
      </c>
      <c r="J65" s="15">
        <f t="shared" si="1"/>
        <v>95716.96896182315</v>
      </c>
      <c r="K65" s="15">
        <f t="shared" si="2"/>
        <v>2819721.0602503722</v>
      </c>
      <c r="L65" s="22">
        <f t="shared" si="5"/>
        <v>29.428091279667921</v>
      </c>
    </row>
    <row r="66" spans="1:12" x14ac:dyDescent="0.2">
      <c r="A66" s="18">
        <v>57</v>
      </c>
      <c r="B66" s="10">
        <v>2</v>
      </c>
      <c r="C66" s="10">
        <v>1834</v>
      </c>
      <c r="D66" s="10">
        <v>1812</v>
      </c>
      <c r="E66" s="19">
        <v>0.5</v>
      </c>
      <c r="F66" s="20">
        <f t="shared" si="3"/>
        <v>1.0970927043335162E-3</v>
      </c>
      <c r="G66" s="20">
        <f t="shared" si="0"/>
        <v>1.0964912280701754E-3</v>
      </c>
      <c r="H66" s="15">
        <f t="shared" si="6"/>
        <v>95616.61040983173</v>
      </c>
      <c r="I66" s="15">
        <f t="shared" si="4"/>
        <v>104.84277457218391</v>
      </c>
      <c r="J66" s="15">
        <f t="shared" si="1"/>
        <v>95564.18902254563</v>
      </c>
      <c r="K66" s="15">
        <f t="shared" si="2"/>
        <v>2724004.0912885489</v>
      </c>
      <c r="L66" s="22">
        <f t="shared" si="5"/>
        <v>28.488816740239251</v>
      </c>
    </row>
    <row r="67" spans="1:12" x14ac:dyDescent="0.2">
      <c r="A67" s="18">
        <v>58</v>
      </c>
      <c r="B67" s="10">
        <v>5</v>
      </c>
      <c r="C67" s="10">
        <v>1669</v>
      </c>
      <c r="D67" s="10">
        <v>1800</v>
      </c>
      <c r="E67" s="19">
        <v>0.5</v>
      </c>
      <c r="F67" s="20">
        <f t="shared" si="3"/>
        <v>2.8826751225136927E-3</v>
      </c>
      <c r="G67" s="20">
        <f t="shared" si="0"/>
        <v>2.8785261945883712E-3</v>
      </c>
      <c r="H67" s="15">
        <f t="shared" si="6"/>
        <v>95511.767635259544</v>
      </c>
      <c r="I67" s="15">
        <f t="shared" si="4"/>
        <v>274.93312502953239</v>
      </c>
      <c r="J67" s="15">
        <f t="shared" si="1"/>
        <v>95374.301072744769</v>
      </c>
      <c r="K67" s="15">
        <f t="shared" si="2"/>
        <v>2628439.9022660032</v>
      </c>
      <c r="L67" s="22">
        <f t="shared" si="5"/>
        <v>27.519539919976069</v>
      </c>
    </row>
    <row r="68" spans="1:12" x14ac:dyDescent="0.2">
      <c r="A68" s="18">
        <v>59</v>
      </c>
      <c r="B68" s="10">
        <v>9</v>
      </c>
      <c r="C68" s="10">
        <v>1889</v>
      </c>
      <c r="D68" s="10">
        <v>1648</v>
      </c>
      <c r="E68" s="19">
        <v>0.5</v>
      </c>
      <c r="F68" s="20">
        <f t="shared" si="3"/>
        <v>5.0890585241730284E-3</v>
      </c>
      <c r="G68" s="20">
        <f t="shared" si="0"/>
        <v>5.0761421319796959E-3</v>
      </c>
      <c r="H68" s="15">
        <f t="shared" si="6"/>
        <v>95236.834510230008</v>
      </c>
      <c r="I68" s="15">
        <f t="shared" si="4"/>
        <v>483.43570817375644</v>
      </c>
      <c r="J68" s="15">
        <f t="shared" si="1"/>
        <v>94995.116656143131</v>
      </c>
      <c r="K68" s="15">
        <f t="shared" si="2"/>
        <v>2533065.6011932585</v>
      </c>
      <c r="L68" s="22">
        <f t="shared" si="5"/>
        <v>26.597540901269305</v>
      </c>
    </row>
    <row r="69" spans="1:12" x14ac:dyDescent="0.2">
      <c r="A69" s="18">
        <v>60</v>
      </c>
      <c r="B69" s="10">
        <v>8</v>
      </c>
      <c r="C69" s="10">
        <v>1862</v>
      </c>
      <c r="D69" s="10">
        <v>1873</v>
      </c>
      <c r="E69" s="19">
        <v>0.5</v>
      </c>
      <c r="F69" s="20">
        <f t="shared" si="3"/>
        <v>4.2838018741633201E-3</v>
      </c>
      <c r="G69" s="20">
        <f t="shared" si="0"/>
        <v>4.2746460058776387E-3</v>
      </c>
      <c r="H69" s="15">
        <f t="shared" si="6"/>
        <v>94753.398802056254</v>
      </c>
      <c r="I69" s="15">
        <f t="shared" si="4"/>
        <v>405.0372377325408</v>
      </c>
      <c r="J69" s="15">
        <f t="shared" si="1"/>
        <v>94550.880183189991</v>
      </c>
      <c r="K69" s="15">
        <f t="shared" si="2"/>
        <v>2438070.4845371153</v>
      </c>
      <c r="L69" s="22">
        <f t="shared" si="5"/>
        <v>25.73069162015333</v>
      </c>
    </row>
    <row r="70" spans="1:12" x14ac:dyDescent="0.2">
      <c r="A70" s="18">
        <v>61</v>
      </c>
      <c r="B70" s="10">
        <v>11</v>
      </c>
      <c r="C70" s="10">
        <v>1929</v>
      </c>
      <c r="D70" s="10">
        <v>1860</v>
      </c>
      <c r="E70" s="19">
        <v>0.5</v>
      </c>
      <c r="F70" s="20">
        <f t="shared" si="3"/>
        <v>5.8062813407231458E-3</v>
      </c>
      <c r="G70" s="20">
        <f t="shared" si="0"/>
        <v>5.7894736842105258E-3</v>
      </c>
      <c r="H70" s="15">
        <f t="shared" si="6"/>
        <v>94348.361564323714</v>
      </c>
      <c r="I70" s="15">
        <f t="shared" si="4"/>
        <v>546.22735642503199</v>
      </c>
      <c r="J70" s="15">
        <f t="shared" si="1"/>
        <v>94075.247886111189</v>
      </c>
      <c r="K70" s="15">
        <f t="shared" si="2"/>
        <v>2343519.6043539252</v>
      </c>
      <c r="L70" s="22">
        <f t="shared" si="5"/>
        <v>24.839006904811889</v>
      </c>
    </row>
    <row r="71" spans="1:12" x14ac:dyDescent="0.2">
      <c r="A71" s="18">
        <v>62</v>
      </c>
      <c r="B71" s="10">
        <v>10</v>
      </c>
      <c r="C71" s="10">
        <v>1892</v>
      </c>
      <c r="D71" s="10">
        <v>1905</v>
      </c>
      <c r="E71" s="19">
        <v>0.5</v>
      </c>
      <c r="F71" s="20">
        <f t="shared" si="3"/>
        <v>5.2673163023439556E-3</v>
      </c>
      <c r="G71" s="20">
        <f t="shared" si="0"/>
        <v>5.2534804307853957E-3</v>
      </c>
      <c r="H71" s="15">
        <f t="shared" si="6"/>
        <v>93802.134207898678</v>
      </c>
      <c r="I71" s="15">
        <f t="shared" si="4"/>
        <v>492.78767642710108</v>
      </c>
      <c r="J71" s="15">
        <f t="shared" si="1"/>
        <v>93555.740369685125</v>
      </c>
      <c r="K71" s="15">
        <f t="shared" si="2"/>
        <v>2249444.3564678142</v>
      </c>
      <c r="L71" s="22">
        <f t="shared" si="5"/>
        <v>23.980737490281943</v>
      </c>
    </row>
    <row r="72" spans="1:12" x14ac:dyDescent="0.2">
      <c r="A72" s="18">
        <v>63</v>
      </c>
      <c r="B72" s="10">
        <v>16</v>
      </c>
      <c r="C72" s="10">
        <v>2249</v>
      </c>
      <c r="D72" s="10">
        <v>1863</v>
      </c>
      <c r="E72" s="19">
        <v>0.5</v>
      </c>
      <c r="F72" s="20">
        <f t="shared" si="3"/>
        <v>7.7821011673151752E-3</v>
      </c>
      <c r="G72" s="20">
        <f t="shared" si="0"/>
        <v>7.7519379844961239E-3</v>
      </c>
      <c r="H72" s="15">
        <f t="shared" si="6"/>
        <v>93309.346531471572</v>
      </c>
      <c r="I72" s="15">
        <f t="shared" si="4"/>
        <v>723.32826768582618</v>
      </c>
      <c r="J72" s="15">
        <f t="shared" si="1"/>
        <v>92947.682397628669</v>
      </c>
      <c r="K72" s="15">
        <f t="shared" si="2"/>
        <v>2155888.6160981292</v>
      </c>
      <c r="L72" s="22">
        <f t="shared" si="5"/>
        <v>23.104744553869388</v>
      </c>
    </row>
    <row r="73" spans="1:12" x14ac:dyDescent="0.2">
      <c r="A73" s="18">
        <v>64</v>
      </c>
      <c r="B73" s="10">
        <v>21</v>
      </c>
      <c r="C73" s="10">
        <v>2570</v>
      </c>
      <c r="D73" s="10">
        <v>2219</v>
      </c>
      <c r="E73" s="19">
        <v>0.5</v>
      </c>
      <c r="F73" s="20">
        <f t="shared" si="3"/>
        <v>8.7700981415744419E-3</v>
      </c>
      <c r="G73" s="20">
        <f t="shared" ref="G73:G108" si="7">F73/((1+(1-E73)*F73))</f>
        <v>8.7318087318087323E-3</v>
      </c>
      <c r="H73" s="15">
        <f t="shared" si="6"/>
        <v>92586.018263785751</v>
      </c>
      <c r="I73" s="15">
        <f t="shared" si="4"/>
        <v>808.44340271912722</v>
      </c>
      <c r="J73" s="15">
        <f t="shared" ref="J73:J108" si="8">H74+I73*E73</f>
        <v>92181.796562426185</v>
      </c>
      <c r="K73" s="15">
        <f t="shared" ref="K73:K97" si="9">K74+J73</f>
        <v>2062940.9337005005</v>
      </c>
      <c r="L73" s="22">
        <f t="shared" si="5"/>
        <v>22.281344120696492</v>
      </c>
    </row>
    <row r="74" spans="1:12" x14ac:dyDescent="0.2">
      <c r="A74" s="18">
        <v>65</v>
      </c>
      <c r="B74" s="10">
        <v>20</v>
      </c>
      <c r="C74" s="10">
        <v>2367</v>
      </c>
      <c r="D74" s="10">
        <v>2534</v>
      </c>
      <c r="E74" s="19">
        <v>0.5</v>
      </c>
      <c r="F74" s="20">
        <f t="shared" ref="F74:F108" si="10">B74/((C74+D74)/2)</f>
        <v>8.1615996735360137E-3</v>
      </c>
      <c r="G74" s="20">
        <f t="shared" si="7"/>
        <v>8.1284291810607614E-3</v>
      </c>
      <c r="H74" s="15">
        <f t="shared" si="6"/>
        <v>91777.57486106662</v>
      </c>
      <c r="I74" s="15">
        <f t="shared" ref="I74:I108" si="11">H74*G74</f>
        <v>746.00751766768246</v>
      </c>
      <c r="J74" s="15">
        <f t="shared" si="8"/>
        <v>91404.571102232789</v>
      </c>
      <c r="K74" s="15">
        <f t="shared" si="9"/>
        <v>1970759.1371380743</v>
      </c>
      <c r="L74" s="22">
        <f t="shared" ref="L74:L108" si="12">K74/H74</f>
        <v>21.473209987531487</v>
      </c>
    </row>
    <row r="75" spans="1:12" x14ac:dyDescent="0.2">
      <c r="A75" s="18">
        <v>66</v>
      </c>
      <c r="B75" s="10">
        <v>12</v>
      </c>
      <c r="C75" s="10">
        <v>2218</v>
      </c>
      <c r="D75" s="10">
        <v>2349</v>
      </c>
      <c r="E75" s="19">
        <v>0.5</v>
      </c>
      <c r="F75" s="20">
        <f t="shared" si="10"/>
        <v>5.2550908692796149E-3</v>
      </c>
      <c r="G75" s="20">
        <f t="shared" si="7"/>
        <v>5.2413190652980998E-3</v>
      </c>
      <c r="H75" s="15">
        <f t="shared" ref="H75:H108" si="13">H74-I74</f>
        <v>91031.567343398943</v>
      </c>
      <c r="I75" s="15">
        <f t="shared" si="11"/>
        <v>477.12548946092477</v>
      </c>
      <c r="J75" s="15">
        <f t="shared" si="8"/>
        <v>90793.004598668471</v>
      </c>
      <c r="K75" s="15">
        <f t="shared" si="9"/>
        <v>1879354.5660358414</v>
      </c>
      <c r="L75" s="22">
        <f t="shared" si="12"/>
        <v>20.645086324245529</v>
      </c>
    </row>
    <row r="76" spans="1:12" x14ac:dyDescent="0.2">
      <c r="A76" s="18">
        <v>67</v>
      </c>
      <c r="B76" s="10">
        <v>16</v>
      </c>
      <c r="C76" s="10">
        <v>2379</v>
      </c>
      <c r="D76" s="10">
        <v>2196</v>
      </c>
      <c r="E76" s="19">
        <v>0.5</v>
      </c>
      <c r="F76" s="20">
        <f t="shared" si="10"/>
        <v>6.9945355191256831E-3</v>
      </c>
      <c r="G76" s="20">
        <f t="shared" si="7"/>
        <v>6.9701590067523418E-3</v>
      </c>
      <c r="H76" s="15">
        <f t="shared" si="13"/>
        <v>90554.441853938013</v>
      </c>
      <c r="I76" s="15">
        <f t="shared" si="11"/>
        <v>631.17885848965727</v>
      </c>
      <c r="J76" s="15">
        <f t="shared" si="8"/>
        <v>90238.852424693192</v>
      </c>
      <c r="K76" s="15">
        <f t="shared" si="9"/>
        <v>1788561.5614371728</v>
      </c>
      <c r="L76" s="22">
        <f t="shared" si="12"/>
        <v>19.751229479411695</v>
      </c>
    </row>
    <row r="77" spans="1:12" x14ac:dyDescent="0.2">
      <c r="A77" s="18">
        <v>68</v>
      </c>
      <c r="B77" s="10">
        <v>18</v>
      </c>
      <c r="C77" s="10">
        <v>2224</v>
      </c>
      <c r="D77" s="10">
        <v>2350</v>
      </c>
      <c r="E77" s="19">
        <v>0.5</v>
      </c>
      <c r="F77" s="20">
        <f t="shared" si="10"/>
        <v>7.870572802798426E-3</v>
      </c>
      <c r="G77" s="20">
        <f t="shared" si="7"/>
        <v>7.8397212543554005E-3</v>
      </c>
      <c r="H77" s="15">
        <f t="shared" si="13"/>
        <v>89923.262995448356</v>
      </c>
      <c r="I77" s="15">
        <f t="shared" si="11"/>
        <v>704.9733161664069</v>
      </c>
      <c r="J77" s="15">
        <f t="shared" si="8"/>
        <v>89570.776337365154</v>
      </c>
      <c r="K77" s="15">
        <f t="shared" si="9"/>
        <v>1698322.7090124795</v>
      </c>
      <c r="L77" s="22">
        <f t="shared" si="12"/>
        <v>18.886355459526012</v>
      </c>
    </row>
    <row r="78" spans="1:12" x14ac:dyDescent="0.2">
      <c r="A78" s="18">
        <v>69</v>
      </c>
      <c r="B78" s="10">
        <v>25</v>
      </c>
      <c r="C78" s="10">
        <v>2107</v>
      </c>
      <c r="D78" s="10">
        <v>2201</v>
      </c>
      <c r="E78" s="19">
        <v>0.5</v>
      </c>
      <c r="F78" s="20">
        <f t="shared" si="10"/>
        <v>1.160631383472609E-2</v>
      </c>
      <c r="G78" s="20">
        <f t="shared" si="7"/>
        <v>1.1539349180706206E-2</v>
      </c>
      <c r="H78" s="15">
        <f t="shared" si="13"/>
        <v>89218.289679281952</v>
      </c>
      <c r="I78" s="15">
        <f t="shared" si="11"/>
        <v>1029.5209979146312</v>
      </c>
      <c r="J78" s="15">
        <f t="shared" si="8"/>
        <v>88703.529180324636</v>
      </c>
      <c r="K78" s="15">
        <f t="shared" si="9"/>
        <v>1608751.9326751144</v>
      </c>
      <c r="L78" s="22">
        <f t="shared" si="12"/>
        <v>18.031638338486271</v>
      </c>
    </row>
    <row r="79" spans="1:12" x14ac:dyDescent="0.2">
      <c r="A79" s="18">
        <v>70</v>
      </c>
      <c r="B79" s="10">
        <v>21</v>
      </c>
      <c r="C79" s="10">
        <v>1642</v>
      </c>
      <c r="D79" s="10">
        <v>2082</v>
      </c>
      <c r="E79" s="19">
        <v>0.5</v>
      </c>
      <c r="F79" s="20">
        <f t="shared" si="10"/>
        <v>1.1278195488721804E-2</v>
      </c>
      <c r="G79" s="20">
        <f t="shared" si="7"/>
        <v>1.1214953271028037E-2</v>
      </c>
      <c r="H79" s="15">
        <f t="shared" si="13"/>
        <v>88188.768681367321</v>
      </c>
      <c r="I79" s="15">
        <f t="shared" si="11"/>
        <v>989.03291979103528</v>
      </c>
      <c r="J79" s="15">
        <f t="shared" si="8"/>
        <v>87694.252221471805</v>
      </c>
      <c r="K79" s="15">
        <f t="shared" si="9"/>
        <v>1520048.4034947897</v>
      </c>
      <c r="L79" s="22">
        <f t="shared" si="12"/>
        <v>17.236303740523233</v>
      </c>
    </row>
    <row r="80" spans="1:12" x14ac:dyDescent="0.2">
      <c r="A80" s="18">
        <v>71</v>
      </c>
      <c r="B80" s="10">
        <v>17</v>
      </c>
      <c r="C80" s="10">
        <v>1308</v>
      </c>
      <c r="D80" s="10">
        <v>1613</v>
      </c>
      <c r="E80" s="19">
        <v>0.5</v>
      </c>
      <c r="F80" s="20">
        <f t="shared" si="10"/>
        <v>1.1639849366655255E-2</v>
      </c>
      <c r="G80" s="20">
        <f t="shared" si="7"/>
        <v>1.1572498298162015E-2</v>
      </c>
      <c r="H80" s="15">
        <f t="shared" si="13"/>
        <v>87199.735761576288</v>
      </c>
      <c r="I80" s="15">
        <f t="shared" si="11"/>
        <v>1009.1187937010189</v>
      </c>
      <c r="J80" s="15">
        <f t="shared" si="8"/>
        <v>86695.176364725776</v>
      </c>
      <c r="K80" s="15">
        <f t="shared" si="9"/>
        <v>1432354.1512733179</v>
      </c>
      <c r="L80" s="22">
        <f t="shared" si="12"/>
        <v>16.426129491833514</v>
      </c>
    </row>
    <row r="81" spans="1:12" x14ac:dyDescent="0.2">
      <c r="A81" s="18">
        <v>72</v>
      </c>
      <c r="B81" s="10">
        <v>21</v>
      </c>
      <c r="C81" s="10">
        <v>1636</v>
      </c>
      <c r="D81" s="10">
        <v>1293</v>
      </c>
      <c r="E81" s="19">
        <v>0.5</v>
      </c>
      <c r="F81" s="20">
        <f t="shared" si="10"/>
        <v>1.4339364970979856E-2</v>
      </c>
      <c r="G81" s="20">
        <f t="shared" si="7"/>
        <v>1.423728813559322E-2</v>
      </c>
      <c r="H81" s="15">
        <f t="shared" si="13"/>
        <v>86190.616967875263</v>
      </c>
      <c r="I81" s="15">
        <f t="shared" si="11"/>
        <v>1227.12064835619</v>
      </c>
      <c r="J81" s="15">
        <f t="shared" si="8"/>
        <v>85577.056643697171</v>
      </c>
      <c r="K81" s="15">
        <f t="shared" si="9"/>
        <v>1345658.9749085922</v>
      </c>
      <c r="L81" s="22">
        <f t="shared" si="12"/>
        <v>15.612592440429363</v>
      </c>
    </row>
    <row r="82" spans="1:12" x14ac:dyDescent="0.2">
      <c r="A82" s="18">
        <v>73</v>
      </c>
      <c r="B82" s="10">
        <v>20</v>
      </c>
      <c r="C82" s="10">
        <v>947</v>
      </c>
      <c r="D82" s="10">
        <v>1596</v>
      </c>
      <c r="E82" s="19">
        <v>0.5</v>
      </c>
      <c r="F82" s="20">
        <f t="shared" si="10"/>
        <v>1.5729453401494297E-2</v>
      </c>
      <c r="G82" s="20">
        <f t="shared" si="7"/>
        <v>1.5606710885680841E-2</v>
      </c>
      <c r="H82" s="15">
        <f t="shared" si="13"/>
        <v>84963.496319519079</v>
      </c>
      <c r="I82" s="15">
        <f t="shared" si="11"/>
        <v>1326.0007228953425</v>
      </c>
      <c r="J82" s="15">
        <f t="shared" si="8"/>
        <v>84300.495958071406</v>
      </c>
      <c r="K82" s="15">
        <f t="shared" si="9"/>
        <v>1260081.918264895</v>
      </c>
      <c r="L82" s="22">
        <f t="shared" si="12"/>
        <v>14.830862345002275</v>
      </c>
    </row>
    <row r="83" spans="1:12" x14ac:dyDescent="0.2">
      <c r="A83" s="18">
        <v>74</v>
      </c>
      <c r="B83" s="10">
        <v>14</v>
      </c>
      <c r="C83" s="10">
        <v>1062</v>
      </c>
      <c r="D83" s="10">
        <v>937</v>
      </c>
      <c r="E83" s="19">
        <v>0.5</v>
      </c>
      <c r="F83" s="20">
        <f t="shared" si="10"/>
        <v>1.4007003501750876E-2</v>
      </c>
      <c r="G83" s="20">
        <f t="shared" si="7"/>
        <v>1.3909587680079485E-2</v>
      </c>
      <c r="H83" s="15">
        <f t="shared" si="13"/>
        <v>83637.495596623732</v>
      </c>
      <c r="I83" s="15">
        <f t="shared" si="11"/>
        <v>1163.3630783434996</v>
      </c>
      <c r="J83" s="15">
        <f t="shared" si="8"/>
        <v>83055.814057451993</v>
      </c>
      <c r="K83" s="15">
        <f t="shared" si="9"/>
        <v>1175781.4223068235</v>
      </c>
      <c r="L83" s="22">
        <f t="shared" si="12"/>
        <v>14.058065870091491</v>
      </c>
    </row>
    <row r="84" spans="1:12" x14ac:dyDescent="0.2">
      <c r="A84" s="18">
        <v>75</v>
      </c>
      <c r="B84" s="10">
        <v>25</v>
      </c>
      <c r="C84" s="10">
        <v>1126</v>
      </c>
      <c r="D84" s="10">
        <v>1029</v>
      </c>
      <c r="E84" s="19">
        <v>0.5</v>
      </c>
      <c r="F84" s="20">
        <f t="shared" si="10"/>
        <v>2.3201856148491878E-2</v>
      </c>
      <c r="G84" s="20">
        <f t="shared" si="7"/>
        <v>2.2935779816513759E-2</v>
      </c>
      <c r="H84" s="15">
        <f t="shared" si="13"/>
        <v>82474.132518280239</v>
      </c>
      <c r="I84" s="15">
        <f t="shared" si="11"/>
        <v>1891.608543997253</v>
      </c>
      <c r="J84" s="15">
        <f t="shared" si="8"/>
        <v>81528.328246281613</v>
      </c>
      <c r="K84" s="15">
        <f t="shared" si="9"/>
        <v>1092725.6082493716</v>
      </c>
      <c r="L84" s="22">
        <f t="shared" si="12"/>
        <v>13.249313146848451</v>
      </c>
    </row>
    <row r="85" spans="1:12" x14ac:dyDescent="0.2">
      <c r="A85" s="18">
        <v>76</v>
      </c>
      <c r="B85" s="10">
        <v>24</v>
      </c>
      <c r="C85" s="10">
        <v>1053</v>
      </c>
      <c r="D85" s="10">
        <v>1102</v>
      </c>
      <c r="E85" s="19">
        <v>0.5</v>
      </c>
      <c r="F85" s="20">
        <f t="shared" si="10"/>
        <v>2.2273781902552203E-2</v>
      </c>
      <c r="G85" s="20">
        <f t="shared" si="7"/>
        <v>2.202845341899954E-2</v>
      </c>
      <c r="H85" s="15">
        <f t="shared" si="13"/>
        <v>80582.523974282987</v>
      </c>
      <c r="I85" s="15">
        <f t="shared" si="11"/>
        <v>1775.1083757529066</v>
      </c>
      <c r="J85" s="15">
        <f t="shared" si="8"/>
        <v>79694.969786406524</v>
      </c>
      <c r="K85" s="15">
        <f t="shared" si="9"/>
        <v>1011197.2800030899</v>
      </c>
      <c r="L85" s="22">
        <f t="shared" si="12"/>
        <v>12.54859279818292</v>
      </c>
    </row>
    <row r="86" spans="1:12" x14ac:dyDescent="0.2">
      <c r="A86" s="18">
        <v>77</v>
      </c>
      <c r="B86" s="10">
        <v>19</v>
      </c>
      <c r="C86" s="10">
        <v>964</v>
      </c>
      <c r="D86" s="10">
        <v>1027</v>
      </c>
      <c r="E86" s="19">
        <v>0.5</v>
      </c>
      <c r="F86" s="20">
        <f t="shared" si="10"/>
        <v>1.9085886489201405E-2</v>
      </c>
      <c r="G86" s="20">
        <f t="shared" si="7"/>
        <v>1.8905472636815916E-2</v>
      </c>
      <c r="H86" s="15">
        <f t="shared" si="13"/>
        <v>78807.415598530075</v>
      </c>
      <c r="I86" s="15">
        <f t="shared" si="11"/>
        <v>1489.89143917619</v>
      </c>
      <c r="J86" s="15">
        <f t="shared" si="8"/>
        <v>78062.469878941978</v>
      </c>
      <c r="K86" s="15">
        <f t="shared" si="9"/>
        <v>931502.31021668343</v>
      </c>
      <c r="L86" s="22">
        <f t="shared" si="12"/>
        <v>11.819982969141522</v>
      </c>
    </row>
    <row r="87" spans="1:12" x14ac:dyDescent="0.2">
      <c r="A87" s="18">
        <v>78</v>
      </c>
      <c r="B87" s="10">
        <v>25</v>
      </c>
      <c r="C87" s="10">
        <v>894</v>
      </c>
      <c r="D87" s="10">
        <v>943</v>
      </c>
      <c r="E87" s="19">
        <v>0.5</v>
      </c>
      <c r="F87" s="20">
        <f t="shared" si="10"/>
        <v>2.7218290691344585E-2</v>
      </c>
      <c r="G87" s="20">
        <f t="shared" si="7"/>
        <v>2.6852846401718582E-2</v>
      </c>
      <c r="H87" s="15">
        <f t="shared" si="13"/>
        <v>77317.524159353881</v>
      </c>
      <c r="I87" s="15">
        <f t="shared" si="11"/>
        <v>2076.1956004122953</v>
      </c>
      <c r="J87" s="15">
        <f t="shared" si="8"/>
        <v>76279.426359147736</v>
      </c>
      <c r="K87" s="15">
        <f t="shared" si="9"/>
        <v>853439.84033774142</v>
      </c>
      <c r="L87" s="22">
        <f t="shared" si="12"/>
        <v>11.038116515200031</v>
      </c>
    </row>
    <row r="88" spans="1:12" x14ac:dyDescent="0.2">
      <c r="A88" s="18">
        <v>79</v>
      </c>
      <c r="B88" s="10">
        <v>25</v>
      </c>
      <c r="C88" s="10">
        <v>869</v>
      </c>
      <c r="D88" s="10">
        <v>857</v>
      </c>
      <c r="E88" s="19">
        <v>0.5</v>
      </c>
      <c r="F88" s="20">
        <f t="shared" si="10"/>
        <v>2.8968713789107765E-2</v>
      </c>
      <c r="G88" s="20">
        <f t="shared" si="7"/>
        <v>2.8555111364934327E-2</v>
      </c>
      <c r="H88" s="15">
        <f t="shared" si="13"/>
        <v>75241.32855894159</v>
      </c>
      <c r="I88" s="15">
        <f t="shared" si="11"/>
        <v>2148.5245162461906</v>
      </c>
      <c r="J88" s="15">
        <f t="shared" si="8"/>
        <v>74167.066300818493</v>
      </c>
      <c r="K88" s="15">
        <f t="shared" si="9"/>
        <v>777160.41397859366</v>
      </c>
      <c r="L88" s="22">
        <f t="shared" si="12"/>
        <v>10.328903394758528</v>
      </c>
    </row>
    <row r="89" spans="1:12" x14ac:dyDescent="0.2">
      <c r="A89" s="18">
        <v>80</v>
      </c>
      <c r="B89" s="10">
        <v>33</v>
      </c>
      <c r="C89" s="10">
        <v>793</v>
      </c>
      <c r="D89" s="10">
        <v>838</v>
      </c>
      <c r="E89" s="19">
        <v>0.5</v>
      </c>
      <c r="F89" s="20">
        <f t="shared" si="10"/>
        <v>4.04659717964439E-2</v>
      </c>
      <c r="G89" s="20">
        <f t="shared" si="7"/>
        <v>3.9663461538461536E-2</v>
      </c>
      <c r="H89" s="15">
        <f t="shared" si="13"/>
        <v>73092.804042695396</v>
      </c>
      <c r="I89" s="15">
        <f t="shared" si="11"/>
        <v>2899.1136218857546</v>
      </c>
      <c r="J89" s="15">
        <f t="shared" si="8"/>
        <v>71643.24723175251</v>
      </c>
      <c r="K89" s="15">
        <f t="shared" si="9"/>
        <v>702993.34767777519</v>
      </c>
      <c r="L89" s="22">
        <f t="shared" si="12"/>
        <v>9.6178188384610142</v>
      </c>
    </row>
    <row r="90" spans="1:12" x14ac:dyDescent="0.2">
      <c r="A90" s="18">
        <v>81</v>
      </c>
      <c r="B90" s="10">
        <v>37</v>
      </c>
      <c r="C90" s="10">
        <v>654</v>
      </c>
      <c r="D90" s="10">
        <v>758</v>
      </c>
      <c r="E90" s="19">
        <v>0.5</v>
      </c>
      <c r="F90" s="20">
        <f t="shared" si="10"/>
        <v>5.2407932011331447E-2</v>
      </c>
      <c r="G90" s="20">
        <f t="shared" si="7"/>
        <v>5.1069703243616295E-2</v>
      </c>
      <c r="H90" s="15">
        <f t="shared" si="13"/>
        <v>70193.690420809638</v>
      </c>
      <c r="I90" s="15">
        <f t="shared" si="11"/>
        <v>3584.7709393650202</v>
      </c>
      <c r="J90" s="15">
        <f t="shared" si="8"/>
        <v>68401.304951127138</v>
      </c>
      <c r="K90" s="15">
        <f t="shared" si="9"/>
        <v>631350.1004460227</v>
      </c>
      <c r="L90" s="22">
        <f t="shared" si="12"/>
        <v>8.9943995914888166</v>
      </c>
    </row>
    <row r="91" spans="1:12" x14ac:dyDescent="0.2">
      <c r="A91" s="18">
        <v>82</v>
      </c>
      <c r="B91" s="10">
        <v>29</v>
      </c>
      <c r="C91" s="10">
        <v>633</v>
      </c>
      <c r="D91" s="10">
        <v>611</v>
      </c>
      <c r="E91" s="19">
        <v>0.5</v>
      </c>
      <c r="F91" s="20">
        <f t="shared" si="10"/>
        <v>4.6623794212218649E-2</v>
      </c>
      <c r="G91" s="20">
        <f t="shared" si="7"/>
        <v>4.5561665357423412E-2</v>
      </c>
      <c r="H91" s="15">
        <f t="shared" si="13"/>
        <v>66608.919481444624</v>
      </c>
      <c r="I91" s="15">
        <f t="shared" si="11"/>
        <v>3034.8132992331407</v>
      </c>
      <c r="J91" s="15">
        <f t="shared" si="8"/>
        <v>65091.512831828055</v>
      </c>
      <c r="K91" s="15">
        <f t="shared" si="9"/>
        <v>562948.79549489554</v>
      </c>
      <c r="L91" s="22">
        <f t="shared" si="12"/>
        <v>8.4515527331398506</v>
      </c>
    </row>
    <row r="92" spans="1:12" x14ac:dyDescent="0.2">
      <c r="A92" s="18">
        <v>83</v>
      </c>
      <c r="B92" s="10">
        <v>33</v>
      </c>
      <c r="C92" s="10">
        <v>565</v>
      </c>
      <c r="D92" s="10">
        <v>592</v>
      </c>
      <c r="E92" s="19">
        <v>0.5</v>
      </c>
      <c r="F92" s="20">
        <f t="shared" si="10"/>
        <v>5.7044079515989631E-2</v>
      </c>
      <c r="G92" s="20">
        <f t="shared" si="7"/>
        <v>5.5462184873949584E-2</v>
      </c>
      <c r="H92" s="15">
        <f t="shared" si="13"/>
        <v>63574.106182211486</v>
      </c>
      <c r="I92" s="15">
        <f t="shared" si="11"/>
        <v>3525.9588302739148</v>
      </c>
      <c r="J92" s="15">
        <f t="shared" si="8"/>
        <v>61811.126767074529</v>
      </c>
      <c r="K92" s="15">
        <f t="shared" si="9"/>
        <v>497857.28266306745</v>
      </c>
      <c r="L92" s="22">
        <f t="shared" si="12"/>
        <v>7.8311330282197762</v>
      </c>
    </row>
    <row r="93" spans="1:12" x14ac:dyDescent="0.2">
      <c r="A93" s="18">
        <v>84</v>
      </c>
      <c r="B93" s="10">
        <v>37</v>
      </c>
      <c r="C93" s="10">
        <v>548</v>
      </c>
      <c r="D93" s="10">
        <v>532</v>
      </c>
      <c r="E93" s="19">
        <v>0.5</v>
      </c>
      <c r="F93" s="20">
        <f t="shared" si="10"/>
        <v>6.851851851851852E-2</v>
      </c>
      <c r="G93" s="20">
        <f t="shared" si="7"/>
        <v>6.624888093106536E-2</v>
      </c>
      <c r="H93" s="15">
        <f t="shared" si="13"/>
        <v>60048.147351937572</v>
      </c>
      <c r="I93" s="15">
        <f t="shared" si="11"/>
        <v>3978.12256404958</v>
      </c>
      <c r="J93" s="15">
        <f t="shared" si="8"/>
        <v>58059.086069912781</v>
      </c>
      <c r="K93" s="15">
        <f t="shared" si="9"/>
        <v>436046.15589599294</v>
      </c>
      <c r="L93" s="22">
        <f t="shared" si="12"/>
        <v>7.2616088110156003</v>
      </c>
    </row>
    <row r="94" spans="1:12" x14ac:dyDescent="0.2">
      <c r="A94" s="18">
        <v>85</v>
      </c>
      <c r="B94" s="10">
        <v>33</v>
      </c>
      <c r="C94" s="10">
        <v>453</v>
      </c>
      <c r="D94" s="10">
        <v>517</v>
      </c>
      <c r="E94" s="19">
        <v>0.5</v>
      </c>
      <c r="F94" s="20">
        <f t="shared" si="10"/>
        <v>6.8041237113402056E-2</v>
      </c>
      <c r="G94" s="20">
        <f t="shared" si="7"/>
        <v>6.580259222333E-2</v>
      </c>
      <c r="H94" s="15">
        <f t="shared" si="13"/>
        <v>56070.024787887989</v>
      </c>
      <c r="I94" s="15">
        <f t="shared" si="11"/>
        <v>3689.5529770693984</v>
      </c>
      <c r="J94" s="15">
        <f t="shared" si="8"/>
        <v>54225.24829935329</v>
      </c>
      <c r="K94" s="15">
        <f t="shared" si="9"/>
        <v>377987.06982608017</v>
      </c>
      <c r="L94" s="22">
        <f t="shared" si="12"/>
        <v>6.7413394457377045</v>
      </c>
    </row>
    <row r="95" spans="1:12" x14ac:dyDescent="0.2">
      <c r="A95" s="18">
        <v>86</v>
      </c>
      <c r="B95" s="10">
        <v>49</v>
      </c>
      <c r="C95" s="10">
        <v>415</v>
      </c>
      <c r="D95" s="10">
        <v>417</v>
      </c>
      <c r="E95" s="19">
        <v>0.5</v>
      </c>
      <c r="F95" s="20">
        <f t="shared" si="10"/>
        <v>0.11778846153846154</v>
      </c>
      <c r="G95" s="20">
        <f t="shared" si="7"/>
        <v>0.1112372304199773</v>
      </c>
      <c r="H95" s="15">
        <f t="shared" si="13"/>
        <v>52380.471810818592</v>
      </c>
      <c r="I95" s="15">
        <f t="shared" si="11"/>
        <v>5826.6586123271527</v>
      </c>
      <c r="J95" s="15">
        <f t="shared" si="8"/>
        <v>49467.142504655014</v>
      </c>
      <c r="K95" s="15">
        <f t="shared" si="9"/>
        <v>323761.82152672688</v>
      </c>
      <c r="L95" s="22">
        <f t="shared" si="12"/>
        <v>6.1809642092581827</v>
      </c>
    </row>
    <row r="96" spans="1:12" x14ac:dyDescent="0.2">
      <c r="A96" s="18">
        <v>87</v>
      </c>
      <c r="B96" s="10">
        <v>32</v>
      </c>
      <c r="C96" s="10">
        <v>370</v>
      </c>
      <c r="D96" s="10">
        <v>376</v>
      </c>
      <c r="E96" s="19">
        <v>0.5</v>
      </c>
      <c r="F96" s="20">
        <f t="shared" si="10"/>
        <v>8.5790884718498661E-2</v>
      </c>
      <c r="G96" s="20">
        <f t="shared" si="7"/>
        <v>8.2262210796915161E-2</v>
      </c>
      <c r="H96" s="15">
        <f t="shared" si="13"/>
        <v>46553.813198491436</v>
      </c>
      <c r="I96" s="15">
        <f t="shared" si="11"/>
        <v>3829.6195947345136</v>
      </c>
      <c r="J96" s="15">
        <f t="shared" si="8"/>
        <v>44639.003401124181</v>
      </c>
      <c r="K96" s="15">
        <f t="shared" si="9"/>
        <v>274294.67902207188</v>
      </c>
      <c r="L96" s="22">
        <f t="shared" si="12"/>
        <v>5.8919916581819409</v>
      </c>
    </row>
    <row r="97" spans="1:12" x14ac:dyDescent="0.2">
      <c r="A97" s="18">
        <v>88</v>
      </c>
      <c r="B97" s="10">
        <v>38</v>
      </c>
      <c r="C97" s="10">
        <v>286</v>
      </c>
      <c r="D97" s="10">
        <v>336</v>
      </c>
      <c r="E97" s="19">
        <v>0.5</v>
      </c>
      <c r="F97" s="20">
        <f t="shared" si="10"/>
        <v>0.12218649517684887</v>
      </c>
      <c r="G97" s="20">
        <f t="shared" si="7"/>
        <v>0.11515151515151514</v>
      </c>
      <c r="H97" s="15">
        <f t="shared" si="13"/>
        <v>42724.193603756925</v>
      </c>
      <c r="I97" s="15">
        <f t="shared" si="11"/>
        <v>4919.7556270992818</v>
      </c>
      <c r="J97" s="15">
        <f t="shared" si="8"/>
        <v>40264.315790207285</v>
      </c>
      <c r="K97" s="15">
        <f t="shared" si="9"/>
        <v>229655.67562094773</v>
      </c>
      <c r="L97" s="22">
        <f t="shared" si="12"/>
        <v>5.3753074370665974</v>
      </c>
    </row>
    <row r="98" spans="1:12" x14ac:dyDescent="0.2">
      <c r="A98" s="18">
        <v>89</v>
      </c>
      <c r="B98" s="10">
        <v>26</v>
      </c>
      <c r="C98" s="10">
        <v>257</v>
      </c>
      <c r="D98" s="10">
        <v>262</v>
      </c>
      <c r="E98" s="19">
        <v>0.5</v>
      </c>
      <c r="F98" s="20">
        <f t="shared" si="10"/>
        <v>0.1001926782273603</v>
      </c>
      <c r="G98" s="20">
        <f t="shared" si="7"/>
        <v>9.5412844036697239E-2</v>
      </c>
      <c r="H98" s="15">
        <f t="shared" si="13"/>
        <v>37804.437976657646</v>
      </c>
      <c r="I98" s="15">
        <f t="shared" si="11"/>
        <v>3607.02894456183</v>
      </c>
      <c r="J98" s="15">
        <f t="shared" si="8"/>
        <v>36000.923504376726</v>
      </c>
      <c r="K98" s="15">
        <f>K99+J98</f>
        <v>189391.35983074043</v>
      </c>
      <c r="L98" s="22">
        <f t="shared" si="12"/>
        <v>5.0097652542190989</v>
      </c>
    </row>
    <row r="99" spans="1:12" x14ac:dyDescent="0.2">
      <c r="A99" s="18">
        <v>90</v>
      </c>
      <c r="B99" s="10">
        <v>33</v>
      </c>
      <c r="C99" s="10">
        <v>235</v>
      </c>
      <c r="D99" s="10">
        <v>230</v>
      </c>
      <c r="E99" s="23">
        <v>0.5</v>
      </c>
      <c r="F99" s="24">
        <f t="shared" si="10"/>
        <v>0.14193548387096774</v>
      </c>
      <c r="G99" s="24">
        <f t="shared" si="7"/>
        <v>0.13253012048192769</v>
      </c>
      <c r="H99" s="25">
        <f t="shared" si="13"/>
        <v>34197.409032095813</v>
      </c>
      <c r="I99" s="25">
        <f t="shared" si="11"/>
        <v>4532.1867391934202</v>
      </c>
      <c r="J99" s="25">
        <f t="shared" si="8"/>
        <v>31931.315662499102</v>
      </c>
      <c r="K99" s="25">
        <f t="shared" ref="K99:K108" si="14">K100+J99</f>
        <v>153390.43632636371</v>
      </c>
      <c r="L99" s="26">
        <f t="shared" si="12"/>
        <v>4.485440291175272</v>
      </c>
    </row>
    <row r="100" spans="1:12" x14ac:dyDescent="0.2">
      <c r="A100" s="18">
        <v>91</v>
      </c>
      <c r="B100" s="10">
        <v>40</v>
      </c>
      <c r="C100" s="10">
        <v>201</v>
      </c>
      <c r="D100" s="10">
        <v>206</v>
      </c>
      <c r="E100" s="23">
        <v>0.5</v>
      </c>
      <c r="F100" s="24">
        <f t="shared" si="10"/>
        <v>0.19656019656019655</v>
      </c>
      <c r="G100" s="24">
        <f t="shared" si="7"/>
        <v>0.17897091722595079</v>
      </c>
      <c r="H100" s="25">
        <f t="shared" si="13"/>
        <v>29665.222292902392</v>
      </c>
      <c r="I100" s="25">
        <f t="shared" si="11"/>
        <v>5309.2120434724638</v>
      </c>
      <c r="J100" s="25">
        <f t="shared" si="8"/>
        <v>27010.61627116616</v>
      </c>
      <c r="K100" s="25">
        <f t="shared" si="14"/>
        <v>121459.12066386461</v>
      </c>
      <c r="L100" s="26">
        <f t="shared" si="12"/>
        <v>4.0943270023270495</v>
      </c>
    </row>
    <row r="101" spans="1:12" x14ac:dyDescent="0.2">
      <c r="A101" s="18">
        <v>92</v>
      </c>
      <c r="B101" s="10">
        <v>21</v>
      </c>
      <c r="C101" s="10">
        <v>140</v>
      </c>
      <c r="D101" s="10">
        <v>150</v>
      </c>
      <c r="E101" s="23">
        <v>0.5</v>
      </c>
      <c r="F101" s="24">
        <f t="shared" si="10"/>
        <v>0.14482758620689656</v>
      </c>
      <c r="G101" s="24">
        <f t="shared" si="7"/>
        <v>0.13504823151125403</v>
      </c>
      <c r="H101" s="25">
        <f t="shared" si="13"/>
        <v>24356.010249429928</v>
      </c>
      <c r="I101" s="25">
        <f t="shared" si="11"/>
        <v>3289.2361108554887</v>
      </c>
      <c r="J101" s="25">
        <f t="shared" si="8"/>
        <v>22711.392194002183</v>
      </c>
      <c r="K101" s="25">
        <f t="shared" si="14"/>
        <v>94448.504392698451</v>
      </c>
      <c r="L101" s="26">
        <f t="shared" si="12"/>
        <v>3.8778315259950711</v>
      </c>
    </row>
    <row r="102" spans="1:12" x14ac:dyDescent="0.2">
      <c r="A102" s="18">
        <v>93</v>
      </c>
      <c r="B102" s="10">
        <v>24</v>
      </c>
      <c r="C102" s="10">
        <v>104</v>
      </c>
      <c r="D102" s="10">
        <v>117</v>
      </c>
      <c r="E102" s="23">
        <v>0.5</v>
      </c>
      <c r="F102" s="24">
        <f t="shared" si="10"/>
        <v>0.21719457013574661</v>
      </c>
      <c r="G102" s="24">
        <f t="shared" si="7"/>
        <v>0.19591836734693877</v>
      </c>
      <c r="H102" s="25">
        <f t="shared" si="13"/>
        <v>21066.774138574438</v>
      </c>
      <c r="I102" s="25">
        <f t="shared" si="11"/>
        <v>4127.3679944962159</v>
      </c>
      <c r="J102" s="25">
        <f t="shared" si="8"/>
        <v>19003.090141326327</v>
      </c>
      <c r="K102" s="25">
        <f t="shared" si="14"/>
        <v>71737.112198696268</v>
      </c>
      <c r="L102" s="26">
        <f t="shared" si="12"/>
        <v>3.4052252958530378</v>
      </c>
    </row>
    <row r="103" spans="1:12" x14ac:dyDescent="0.2">
      <c r="A103" s="18">
        <v>94</v>
      </c>
      <c r="B103" s="10">
        <v>22</v>
      </c>
      <c r="C103" s="10">
        <v>86</v>
      </c>
      <c r="D103" s="10">
        <v>86</v>
      </c>
      <c r="E103" s="23">
        <v>0.5</v>
      </c>
      <c r="F103" s="24">
        <f t="shared" si="10"/>
        <v>0.2558139534883721</v>
      </c>
      <c r="G103" s="24">
        <f t="shared" si="7"/>
        <v>0.22680412371134021</v>
      </c>
      <c r="H103" s="25">
        <f t="shared" si="13"/>
        <v>16939.406144078221</v>
      </c>
      <c r="I103" s="25">
        <f t="shared" si="11"/>
        <v>3841.9271666981531</v>
      </c>
      <c r="J103" s="25">
        <f t="shared" si="8"/>
        <v>15018.442560729145</v>
      </c>
      <c r="K103" s="25">
        <f t="shared" si="14"/>
        <v>52734.022057369948</v>
      </c>
      <c r="L103" s="26">
        <f t="shared" si="12"/>
        <v>3.113097449157332</v>
      </c>
    </row>
    <row r="104" spans="1:12" x14ac:dyDescent="0.2">
      <c r="A104" s="18">
        <v>95</v>
      </c>
      <c r="B104" s="10">
        <v>15</v>
      </c>
      <c r="C104" s="10">
        <v>57</v>
      </c>
      <c r="D104" s="10">
        <v>69</v>
      </c>
      <c r="E104" s="23">
        <v>0.5</v>
      </c>
      <c r="F104" s="24">
        <f t="shared" si="10"/>
        <v>0.23809523809523808</v>
      </c>
      <c r="G104" s="24">
        <f t="shared" si="7"/>
        <v>0.21276595744680848</v>
      </c>
      <c r="H104" s="25">
        <f t="shared" si="13"/>
        <v>13097.478977380068</v>
      </c>
      <c r="I104" s="25">
        <f t="shared" si="11"/>
        <v>2786.697654761716</v>
      </c>
      <c r="J104" s="25">
        <f t="shared" si="8"/>
        <v>11704.13014999921</v>
      </c>
      <c r="K104" s="25">
        <f t="shared" si="14"/>
        <v>37715.579496640799</v>
      </c>
      <c r="L104" s="26">
        <f t="shared" si="12"/>
        <v>2.8796060342434826</v>
      </c>
    </row>
    <row r="105" spans="1:12" x14ac:dyDescent="0.2">
      <c r="A105" s="18">
        <v>96</v>
      </c>
      <c r="B105" s="10">
        <v>9</v>
      </c>
      <c r="C105" s="10">
        <v>39</v>
      </c>
      <c r="D105" s="10">
        <v>49</v>
      </c>
      <c r="E105" s="23">
        <v>0.5</v>
      </c>
      <c r="F105" s="24">
        <f t="shared" si="10"/>
        <v>0.20454545454545456</v>
      </c>
      <c r="G105" s="24">
        <f t="shared" si="7"/>
        <v>0.18556701030927836</v>
      </c>
      <c r="H105" s="25">
        <f t="shared" si="13"/>
        <v>10310.781322618352</v>
      </c>
      <c r="I105" s="25">
        <f t="shared" si="11"/>
        <v>1913.3408639910344</v>
      </c>
      <c r="J105" s="25">
        <f t="shared" si="8"/>
        <v>9354.1108906228346</v>
      </c>
      <c r="K105" s="25">
        <f t="shared" si="14"/>
        <v>26011.449346641588</v>
      </c>
      <c r="L105" s="26">
        <f t="shared" si="12"/>
        <v>2.5227428002552341</v>
      </c>
    </row>
    <row r="106" spans="1:12" x14ac:dyDescent="0.2">
      <c r="A106" s="18">
        <v>97</v>
      </c>
      <c r="B106" s="10">
        <v>12</v>
      </c>
      <c r="C106" s="10">
        <v>38</v>
      </c>
      <c r="D106" s="10">
        <v>35</v>
      </c>
      <c r="E106" s="23">
        <v>0.5</v>
      </c>
      <c r="F106" s="24">
        <f t="shared" si="10"/>
        <v>0.32876712328767121</v>
      </c>
      <c r="G106" s="24">
        <f t="shared" si="7"/>
        <v>0.28235294117647058</v>
      </c>
      <c r="H106" s="25">
        <f t="shared" si="13"/>
        <v>8397.4404586273176</v>
      </c>
      <c r="I106" s="25">
        <f t="shared" si="11"/>
        <v>2371.0420118477132</v>
      </c>
      <c r="J106" s="25">
        <f t="shared" si="8"/>
        <v>7211.9194527034615</v>
      </c>
      <c r="K106" s="25">
        <f t="shared" si="14"/>
        <v>16657.338456018755</v>
      </c>
      <c r="L106" s="26">
        <f t="shared" si="12"/>
        <v>1.9836209066425028</v>
      </c>
    </row>
    <row r="107" spans="1:12" x14ac:dyDescent="0.2">
      <c r="A107" s="18">
        <v>98</v>
      </c>
      <c r="B107" s="10">
        <v>9</v>
      </c>
      <c r="C107" s="10">
        <v>21</v>
      </c>
      <c r="D107" s="10">
        <v>27</v>
      </c>
      <c r="E107" s="23">
        <v>0.5</v>
      </c>
      <c r="F107" s="24">
        <f t="shared" si="10"/>
        <v>0.375</v>
      </c>
      <c r="G107" s="24">
        <f t="shared" si="7"/>
        <v>0.31578947368421051</v>
      </c>
      <c r="H107" s="25">
        <f t="shared" si="13"/>
        <v>6026.3984467796045</v>
      </c>
      <c r="I107" s="25">
        <f t="shared" si="11"/>
        <v>1903.073193719875</v>
      </c>
      <c r="J107" s="25">
        <f t="shared" si="8"/>
        <v>5074.8618499196664</v>
      </c>
      <c r="K107" s="25">
        <f t="shared" si="14"/>
        <v>9445.4190033152936</v>
      </c>
      <c r="L107" s="26">
        <f t="shared" si="12"/>
        <v>1.5673406076166023</v>
      </c>
    </row>
    <row r="108" spans="1:12" x14ac:dyDescent="0.2">
      <c r="A108" s="18">
        <v>99</v>
      </c>
      <c r="B108" s="10">
        <v>6</v>
      </c>
      <c r="C108" s="10">
        <v>19</v>
      </c>
      <c r="D108" s="10">
        <v>16</v>
      </c>
      <c r="E108" s="23">
        <v>0.5</v>
      </c>
      <c r="F108" s="24">
        <f t="shared" si="10"/>
        <v>0.34285714285714286</v>
      </c>
      <c r="G108" s="24">
        <f t="shared" si="7"/>
        <v>0.29268292682926828</v>
      </c>
      <c r="H108" s="25">
        <f t="shared" si="13"/>
        <v>4123.3252530597292</v>
      </c>
      <c r="I108" s="25">
        <f t="shared" si="11"/>
        <v>1206.8269033345548</v>
      </c>
      <c r="J108" s="25">
        <f t="shared" si="8"/>
        <v>3519.9118013924517</v>
      </c>
      <c r="K108" s="25">
        <f t="shared" si="14"/>
        <v>4370.5571533956272</v>
      </c>
      <c r="L108" s="26">
        <f t="shared" si="12"/>
        <v>1.0599593495934958</v>
      </c>
    </row>
    <row r="109" spans="1:12" x14ac:dyDescent="0.2">
      <c r="A109" s="18" t="s">
        <v>25</v>
      </c>
      <c r="B109" s="25">
        <v>7</v>
      </c>
      <c r="C109" s="25">
        <v>23</v>
      </c>
      <c r="D109" s="25">
        <v>25</v>
      </c>
      <c r="E109" s="23"/>
      <c r="F109" s="24">
        <f>B109/((C109+D109)/2)</f>
        <v>0.29166666666666669</v>
      </c>
      <c r="G109" s="24">
        <v>1</v>
      </c>
      <c r="H109" s="25">
        <f>H108-I108</f>
        <v>2916.4983497251742</v>
      </c>
      <c r="I109" s="25">
        <f>H109*G109</f>
        <v>2916.4983497251742</v>
      </c>
      <c r="J109" s="25">
        <f>H109*F109</f>
        <v>850.64535200317584</v>
      </c>
      <c r="K109" s="25">
        <f>J109</f>
        <v>850.64535200317584</v>
      </c>
      <c r="L109" s="26">
        <f>K109/H109</f>
        <v>0.29166666666666669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2</v>
      </c>
      <c r="C9" s="10">
        <v>1761</v>
      </c>
      <c r="D9" s="10">
        <v>1706</v>
      </c>
      <c r="E9" s="19">
        <v>0.5</v>
      </c>
      <c r="F9" s="20">
        <f t="shared" ref="F9:F40" si="0">B9/((C9+D9)/2)</f>
        <v>1.1537352177675222E-3</v>
      </c>
      <c r="G9" s="20">
        <f t="shared" ref="G9:G72" si="1">F9/((1+(1-E9)*F9))</f>
        <v>1.1530700490054769E-3</v>
      </c>
      <c r="H9" s="15">
        <v>100000</v>
      </c>
      <c r="I9" s="15">
        <f>H9*G9</f>
        <v>115.3070049005477</v>
      </c>
      <c r="J9" s="15">
        <f t="shared" ref="J9:J72" si="2">H10+I9*E9</f>
        <v>99942.346497549734</v>
      </c>
      <c r="K9" s="15">
        <f t="shared" ref="K9:K72" si="3">K10+J9</f>
        <v>8356773.9043271998</v>
      </c>
      <c r="L9" s="21">
        <f>K9/H9</f>
        <v>83.567739043271999</v>
      </c>
    </row>
    <row r="10" spans="1:13" x14ac:dyDescent="0.2">
      <c r="A10" s="18">
        <v>1</v>
      </c>
      <c r="B10" s="12">
        <v>0</v>
      </c>
      <c r="C10" s="10">
        <v>1886</v>
      </c>
      <c r="D10" s="10">
        <v>1824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99884.692995099453</v>
      </c>
      <c r="I10" s="15">
        <f t="shared" ref="I10:I73" si="4">H10*G10</f>
        <v>0</v>
      </c>
      <c r="J10" s="15">
        <f t="shared" si="2"/>
        <v>99884.692995099453</v>
      </c>
      <c r="K10" s="15">
        <f t="shared" si="3"/>
        <v>8256831.5578296501</v>
      </c>
      <c r="L10" s="22">
        <f t="shared" ref="L10:L73" si="5">K10/H10</f>
        <v>82.663632537117039</v>
      </c>
    </row>
    <row r="11" spans="1:13" x14ac:dyDescent="0.2">
      <c r="A11" s="18">
        <v>2</v>
      </c>
      <c r="B11" s="10">
        <v>1</v>
      </c>
      <c r="C11" s="10">
        <v>1925</v>
      </c>
      <c r="D11" s="10">
        <v>1903</v>
      </c>
      <c r="E11" s="19">
        <v>0.5</v>
      </c>
      <c r="F11" s="20">
        <f t="shared" si="0"/>
        <v>5.2246603970741907E-4</v>
      </c>
      <c r="G11" s="20">
        <f t="shared" si="1"/>
        <v>5.223295899712719E-4</v>
      </c>
      <c r="H11" s="15">
        <f t="shared" ref="H11:H74" si="6">H10-I10</f>
        <v>99884.692995099453</v>
      </c>
      <c r="I11" s="15">
        <f t="shared" si="4"/>
        <v>52.172730736536671</v>
      </c>
      <c r="J11" s="15">
        <f t="shared" si="2"/>
        <v>99858.606629731192</v>
      </c>
      <c r="K11" s="15">
        <f t="shared" si="3"/>
        <v>8156946.8648345508</v>
      </c>
      <c r="L11" s="22">
        <f t="shared" si="5"/>
        <v>81.663632537117053</v>
      </c>
    </row>
    <row r="12" spans="1:13" x14ac:dyDescent="0.2">
      <c r="A12" s="18">
        <v>3</v>
      </c>
      <c r="B12" s="10">
        <v>1</v>
      </c>
      <c r="C12" s="10">
        <v>2019</v>
      </c>
      <c r="D12" s="10">
        <v>1957</v>
      </c>
      <c r="E12" s="19">
        <v>0.5</v>
      </c>
      <c r="F12" s="20">
        <f t="shared" si="0"/>
        <v>5.0301810865191151E-4</v>
      </c>
      <c r="G12" s="20">
        <f t="shared" si="1"/>
        <v>5.0289162685441288E-4</v>
      </c>
      <c r="H12" s="15">
        <f t="shared" si="6"/>
        <v>99832.520264362916</v>
      </c>
      <c r="I12" s="15">
        <f t="shared" si="4"/>
        <v>50.204938528721605</v>
      </c>
      <c r="J12" s="15">
        <f t="shared" si="2"/>
        <v>99807.417795098547</v>
      </c>
      <c r="K12" s="15">
        <f t="shared" si="3"/>
        <v>8057088.2582048196</v>
      </c>
      <c r="L12" s="22">
        <f t="shared" si="5"/>
        <v>80.706048859320916</v>
      </c>
    </row>
    <row r="13" spans="1:13" x14ac:dyDescent="0.2">
      <c r="A13" s="18">
        <v>4</v>
      </c>
      <c r="B13" s="12">
        <v>0</v>
      </c>
      <c r="C13" s="10">
        <v>1846</v>
      </c>
      <c r="D13" s="10">
        <v>2000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99782.315325834192</v>
      </c>
      <c r="I13" s="15">
        <f t="shared" si="4"/>
        <v>0</v>
      </c>
      <c r="J13" s="15">
        <f t="shared" si="2"/>
        <v>99782.315325834192</v>
      </c>
      <c r="K13" s="15">
        <f t="shared" si="3"/>
        <v>7957280.8404097212</v>
      </c>
      <c r="L13" s="22">
        <f t="shared" si="5"/>
        <v>79.74640410403002</v>
      </c>
    </row>
    <row r="14" spans="1:13" x14ac:dyDescent="0.2">
      <c r="A14" s="18">
        <v>5</v>
      </c>
      <c r="B14" s="12">
        <v>0</v>
      </c>
      <c r="C14" s="10">
        <v>1889</v>
      </c>
      <c r="D14" s="10">
        <v>1853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99782.315325834192</v>
      </c>
      <c r="I14" s="15">
        <f t="shared" si="4"/>
        <v>0</v>
      </c>
      <c r="J14" s="15">
        <f t="shared" si="2"/>
        <v>99782.315325834192</v>
      </c>
      <c r="K14" s="15">
        <f t="shared" si="3"/>
        <v>7857498.5250838874</v>
      </c>
      <c r="L14" s="22">
        <f t="shared" si="5"/>
        <v>78.74640410403002</v>
      </c>
    </row>
    <row r="15" spans="1:13" x14ac:dyDescent="0.2">
      <c r="A15" s="18">
        <v>6</v>
      </c>
      <c r="B15" s="12">
        <v>0</v>
      </c>
      <c r="C15" s="10">
        <v>1786</v>
      </c>
      <c r="D15" s="10">
        <v>1903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99782.315325834192</v>
      </c>
      <c r="I15" s="15">
        <f t="shared" si="4"/>
        <v>0</v>
      </c>
      <c r="J15" s="15">
        <f t="shared" si="2"/>
        <v>99782.315325834192</v>
      </c>
      <c r="K15" s="15">
        <f t="shared" si="3"/>
        <v>7757716.2097580535</v>
      </c>
      <c r="L15" s="22">
        <f t="shared" si="5"/>
        <v>77.74640410403002</v>
      </c>
    </row>
    <row r="16" spans="1:13" x14ac:dyDescent="0.2">
      <c r="A16" s="18">
        <v>7</v>
      </c>
      <c r="B16" s="12">
        <v>0</v>
      </c>
      <c r="C16" s="10">
        <v>1824</v>
      </c>
      <c r="D16" s="10">
        <v>1773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99782.315325834192</v>
      </c>
      <c r="I16" s="15">
        <f t="shared" si="4"/>
        <v>0</v>
      </c>
      <c r="J16" s="15">
        <f t="shared" si="2"/>
        <v>99782.315325834192</v>
      </c>
      <c r="K16" s="15">
        <f t="shared" si="3"/>
        <v>7657933.8944322197</v>
      </c>
      <c r="L16" s="22">
        <f t="shared" si="5"/>
        <v>76.746404104030034</v>
      </c>
    </row>
    <row r="17" spans="1:12" x14ac:dyDescent="0.2">
      <c r="A17" s="18">
        <v>8</v>
      </c>
      <c r="B17" s="12">
        <v>0</v>
      </c>
      <c r="C17" s="10">
        <v>1771</v>
      </c>
      <c r="D17" s="10">
        <v>1823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99782.315325834192</v>
      </c>
      <c r="I17" s="15">
        <f t="shared" si="4"/>
        <v>0</v>
      </c>
      <c r="J17" s="15">
        <f t="shared" si="2"/>
        <v>99782.315325834192</v>
      </c>
      <c r="K17" s="15">
        <f t="shared" si="3"/>
        <v>7558151.5791063858</v>
      </c>
      <c r="L17" s="22">
        <f t="shared" si="5"/>
        <v>75.746404104030034</v>
      </c>
    </row>
    <row r="18" spans="1:12" x14ac:dyDescent="0.2">
      <c r="A18" s="18">
        <v>9</v>
      </c>
      <c r="B18" s="12">
        <v>0</v>
      </c>
      <c r="C18" s="10">
        <v>1719</v>
      </c>
      <c r="D18" s="10">
        <v>1773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99782.315325834192</v>
      </c>
      <c r="I18" s="15">
        <f t="shared" si="4"/>
        <v>0</v>
      </c>
      <c r="J18" s="15">
        <f t="shared" si="2"/>
        <v>99782.315325834192</v>
      </c>
      <c r="K18" s="15">
        <f t="shared" si="3"/>
        <v>7458369.263780552</v>
      </c>
      <c r="L18" s="22">
        <f t="shared" si="5"/>
        <v>74.746404104030034</v>
      </c>
    </row>
    <row r="19" spans="1:12" x14ac:dyDescent="0.2">
      <c r="A19" s="18">
        <v>10</v>
      </c>
      <c r="B19" s="10">
        <v>1</v>
      </c>
      <c r="C19" s="10">
        <v>1582</v>
      </c>
      <c r="D19" s="10">
        <v>1701</v>
      </c>
      <c r="E19" s="19">
        <v>0.5</v>
      </c>
      <c r="F19" s="20">
        <f t="shared" si="0"/>
        <v>6.0919890344197382E-4</v>
      </c>
      <c r="G19" s="20">
        <f t="shared" si="1"/>
        <v>6.0901339829476245E-4</v>
      </c>
      <c r="H19" s="15">
        <f t="shared" si="6"/>
        <v>99782.315325834192</v>
      </c>
      <c r="I19" s="15">
        <f t="shared" si="4"/>
        <v>60.768766946305838</v>
      </c>
      <c r="J19" s="15">
        <f t="shared" si="2"/>
        <v>99751.930942361039</v>
      </c>
      <c r="K19" s="15">
        <f t="shared" si="3"/>
        <v>7358586.9484547181</v>
      </c>
      <c r="L19" s="22">
        <f t="shared" si="5"/>
        <v>73.746404104030034</v>
      </c>
    </row>
    <row r="20" spans="1:12" x14ac:dyDescent="0.2">
      <c r="A20" s="18">
        <v>11</v>
      </c>
      <c r="B20" s="12">
        <v>0</v>
      </c>
      <c r="C20" s="10">
        <v>1617</v>
      </c>
      <c r="D20" s="10">
        <v>1561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99721.546558887887</v>
      </c>
      <c r="I20" s="15">
        <f t="shared" si="4"/>
        <v>0</v>
      </c>
      <c r="J20" s="15">
        <f t="shared" si="2"/>
        <v>99721.546558887887</v>
      </c>
      <c r="K20" s="15">
        <f t="shared" si="3"/>
        <v>7258835.0175123569</v>
      </c>
      <c r="L20" s="22">
        <f t="shared" si="5"/>
        <v>72.791039328956316</v>
      </c>
    </row>
    <row r="21" spans="1:12" x14ac:dyDescent="0.2">
      <c r="A21" s="18">
        <v>12</v>
      </c>
      <c r="B21" s="12">
        <v>0</v>
      </c>
      <c r="C21" s="10">
        <v>1562</v>
      </c>
      <c r="D21" s="10">
        <v>1609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99721.546558887887</v>
      </c>
      <c r="I21" s="15">
        <f t="shared" si="4"/>
        <v>0</v>
      </c>
      <c r="J21" s="15">
        <f t="shared" si="2"/>
        <v>99721.546558887887</v>
      </c>
      <c r="K21" s="15">
        <f t="shared" si="3"/>
        <v>7159113.4709534692</v>
      </c>
      <c r="L21" s="22">
        <f t="shared" si="5"/>
        <v>71.791039328956316</v>
      </c>
    </row>
    <row r="22" spans="1:12" x14ac:dyDescent="0.2">
      <c r="A22" s="18">
        <v>13</v>
      </c>
      <c r="B22" s="12">
        <v>0</v>
      </c>
      <c r="C22" s="10">
        <v>1351</v>
      </c>
      <c r="D22" s="10">
        <v>1551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99721.546558887887</v>
      </c>
      <c r="I22" s="15">
        <f t="shared" si="4"/>
        <v>0</v>
      </c>
      <c r="J22" s="15">
        <f t="shared" si="2"/>
        <v>99721.546558887887</v>
      </c>
      <c r="K22" s="15">
        <f t="shared" si="3"/>
        <v>7059391.9243945815</v>
      </c>
      <c r="L22" s="22">
        <f t="shared" si="5"/>
        <v>70.791039328956316</v>
      </c>
    </row>
    <row r="23" spans="1:12" x14ac:dyDescent="0.2">
      <c r="A23" s="18">
        <v>14</v>
      </c>
      <c r="B23" s="10">
        <v>1</v>
      </c>
      <c r="C23" s="10">
        <v>1370</v>
      </c>
      <c r="D23" s="10">
        <v>1346</v>
      </c>
      <c r="E23" s="19">
        <v>0.5</v>
      </c>
      <c r="F23" s="20">
        <f t="shared" si="0"/>
        <v>7.3637702503681884E-4</v>
      </c>
      <c r="G23" s="20">
        <f t="shared" si="1"/>
        <v>7.3610599926389399E-4</v>
      </c>
      <c r="H23" s="15">
        <f t="shared" si="6"/>
        <v>99721.546558887887</v>
      </c>
      <c r="I23" s="15">
        <f t="shared" si="4"/>
        <v>73.405628677871093</v>
      </c>
      <c r="J23" s="15">
        <f t="shared" si="2"/>
        <v>99684.843744548954</v>
      </c>
      <c r="K23" s="15">
        <f t="shared" si="3"/>
        <v>6959670.3778356938</v>
      </c>
      <c r="L23" s="22">
        <f t="shared" si="5"/>
        <v>69.79103932895633</v>
      </c>
    </row>
    <row r="24" spans="1:12" x14ac:dyDescent="0.2">
      <c r="A24" s="18">
        <v>15</v>
      </c>
      <c r="B24" s="12">
        <v>0</v>
      </c>
      <c r="C24" s="10">
        <v>1379</v>
      </c>
      <c r="D24" s="10">
        <v>1385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99648.140930210022</v>
      </c>
      <c r="I24" s="15">
        <f t="shared" si="4"/>
        <v>0</v>
      </c>
      <c r="J24" s="15">
        <f t="shared" si="2"/>
        <v>99648.140930210022</v>
      </c>
      <c r="K24" s="15">
        <f t="shared" si="3"/>
        <v>6859985.5340911448</v>
      </c>
      <c r="L24" s="22">
        <f t="shared" si="5"/>
        <v>68.842082451850573</v>
      </c>
    </row>
    <row r="25" spans="1:12" x14ac:dyDescent="0.2">
      <c r="A25" s="18">
        <v>16</v>
      </c>
      <c r="B25" s="12">
        <v>0</v>
      </c>
      <c r="C25" s="10">
        <v>1434</v>
      </c>
      <c r="D25" s="10">
        <v>1384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99648.140930210022</v>
      </c>
      <c r="I25" s="15">
        <f t="shared" si="4"/>
        <v>0</v>
      </c>
      <c r="J25" s="15">
        <f t="shared" si="2"/>
        <v>99648.140930210022</v>
      </c>
      <c r="K25" s="15">
        <f t="shared" si="3"/>
        <v>6760337.3931609346</v>
      </c>
      <c r="L25" s="22">
        <f t="shared" si="5"/>
        <v>67.842082451850573</v>
      </c>
    </row>
    <row r="26" spans="1:12" x14ac:dyDescent="0.2">
      <c r="A26" s="18">
        <v>17</v>
      </c>
      <c r="B26" s="10">
        <v>1</v>
      </c>
      <c r="C26" s="10">
        <v>1401</v>
      </c>
      <c r="D26" s="10">
        <v>1418</v>
      </c>
      <c r="E26" s="19">
        <v>0.5</v>
      </c>
      <c r="F26" s="20">
        <f t="shared" si="0"/>
        <v>7.0947144377438804E-4</v>
      </c>
      <c r="G26" s="20">
        <f t="shared" si="1"/>
        <v>7.0921985815602831E-4</v>
      </c>
      <c r="H26" s="15">
        <f t="shared" si="6"/>
        <v>99648.140930210022</v>
      </c>
      <c r="I26" s="15">
        <f t="shared" si="4"/>
        <v>70.672440376035468</v>
      </c>
      <c r="J26" s="15">
        <f t="shared" si="2"/>
        <v>99612.804710022014</v>
      </c>
      <c r="K26" s="15">
        <f t="shared" si="3"/>
        <v>6660689.2522307243</v>
      </c>
      <c r="L26" s="22">
        <f t="shared" si="5"/>
        <v>66.842082451850573</v>
      </c>
    </row>
    <row r="27" spans="1:12" x14ac:dyDescent="0.2">
      <c r="A27" s="18">
        <v>18</v>
      </c>
      <c r="B27" s="10">
        <v>1</v>
      </c>
      <c r="C27" s="10">
        <v>1542</v>
      </c>
      <c r="D27" s="10">
        <v>1427</v>
      </c>
      <c r="E27" s="19">
        <v>0.5</v>
      </c>
      <c r="F27" s="20">
        <f t="shared" si="0"/>
        <v>6.7362748400134724E-4</v>
      </c>
      <c r="G27" s="20">
        <f t="shared" si="1"/>
        <v>6.7340067340067344E-4</v>
      </c>
      <c r="H27" s="15">
        <f t="shared" si="6"/>
        <v>99577.468489833991</v>
      </c>
      <c r="I27" s="15">
        <f t="shared" si="4"/>
        <v>67.055534336588551</v>
      </c>
      <c r="J27" s="15">
        <f t="shared" si="2"/>
        <v>99543.940722665706</v>
      </c>
      <c r="K27" s="15">
        <f t="shared" si="3"/>
        <v>6561076.4475207021</v>
      </c>
      <c r="L27" s="22">
        <f t="shared" si="5"/>
        <v>65.889166967430313</v>
      </c>
    </row>
    <row r="28" spans="1:12" x14ac:dyDescent="0.2">
      <c r="A28" s="18">
        <v>19</v>
      </c>
      <c r="B28" s="12">
        <v>0</v>
      </c>
      <c r="C28" s="10">
        <v>1645</v>
      </c>
      <c r="D28" s="10">
        <v>1556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99510.412955497406</v>
      </c>
      <c r="I28" s="15">
        <f t="shared" si="4"/>
        <v>0</v>
      </c>
      <c r="J28" s="15">
        <f t="shared" si="2"/>
        <v>99510.412955497406</v>
      </c>
      <c r="K28" s="15">
        <f t="shared" si="3"/>
        <v>6461532.5067980364</v>
      </c>
      <c r="L28" s="22">
        <f t="shared" si="5"/>
        <v>64.933229748405665</v>
      </c>
    </row>
    <row r="29" spans="1:12" x14ac:dyDescent="0.2">
      <c r="A29" s="18">
        <v>20</v>
      </c>
      <c r="B29" s="12">
        <v>0</v>
      </c>
      <c r="C29" s="10">
        <v>1684</v>
      </c>
      <c r="D29" s="10">
        <v>1686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99510.412955497406</v>
      </c>
      <c r="I29" s="15">
        <f t="shared" si="4"/>
        <v>0</v>
      </c>
      <c r="J29" s="15">
        <f t="shared" si="2"/>
        <v>99510.412955497406</v>
      </c>
      <c r="K29" s="15">
        <f t="shared" si="3"/>
        <v>6362022.093842539</v>
      </c>
      <c r="L29" s="22">
        <f t="shared" si="5"/>
        <v>63.933229748405665</v>
      </c>
    </row>
    <row r="30" spans="1:12" x14ac:dyDescent="0.2">
      <c r="A30" s="18">
        <v>21</v>
      </c>
      <c r="B30" s="12">
        <v>0</v>
      </c>
      <c r="C30" s="10">
        <v>1653</v>
      </c>
      <c r="D30" s="10">
        <v>1721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99510.412955497406</v>
      </c>
      <c r="I30" s="15">
        <f t="shared" si="4"/>
        <v>0</v>
      </c>
      <c r="J30" s="15">
        <f t="shared" si="2"/>
        <v>99510.412955497406</v>
      </c>
      <c r="K30" s="15">
        <f t="shared" si="3"/>
        <v>6262511.6808870416</v>
      </c>
      <c r="L30" s="22">
        <f t="shared" si="5"/>
        <v>62.933229748405665</v>
      </c>
    </row>
    <row r="31" spans="1:12" x14ac:dyDescent="0.2">
      <c r="A31" s="18">
        <v>22</v>
      </c>
      <c r="B31" s="10">
        <v>1</v>
      </c>
      <c r="C31" s="10">
        <v>1787</v>
      </c>
      <c r="D31" s="10">
        <v>1659</v>
      </c>
      <c r="E31" s="19">
        <v>0.5</v>
      </c>
      <c r="F31" s="20">
        <f t="shared" si="0"/>
        <v>5.8038305281485781E-4</v>
      </c>
      <c r="G31" s="20">
        <f t="shared" si="1"/>
        <v>5.8021467943138953E-4</v>
      </c>
      <c r="H31" s="15">
        <f t="shared" si="6"/>
        <v>99510.412955497406</v>
      </c>
      <c r="I31" s="15">
        <f t="shared" si="4"/>
        <v>57.737402353059117</v>
      </c>
      <c r="J31" s="15">
        <f t="shared" si="2"/>
        <v>99481.544254320877</v>
      </c>
      <c r="K31" s="15">
        <f t="shared" si="3"/>
        <v>6163001.2679315442</v>
      </c>
      <c r="L31" s="22">
        <f t="shared" si="5"/>
        <v>61.933229748405665</v>
      </c>
    </row>
    <row r="32" spans="1:12" x14ac:dyDescent="0.2">
      <c r="A32" s="18">
        <v>23</v>
      </c>
      <c r="B32" s="12">
        <v>0</v>
      </c>
      <c r="C32" s="10">
        <v>1910</v>
      </c>
      <c r="D32" s="10">
        <v>1837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99452.675553144349</v>
      </c>
      <c r="I32" s="15">
        <f t="shared" si="4"/>
        <v>0</v>
      </c>
      <c r="J32" s="15">
        <f t="shared" si="2"/>
        <v>99452.675553144349</v>
      </c>
      <c r="K32" s="15">
        <f t="shared" si="3"/>
        <v>6063519.7236772235</v>
      </c>
      <c r="L32" s="22">
        <f t="shared" si="5"/>
        <v>60.968894903557135</v>
      </c>
    </row>
    <row r="33" spans="1:12" x14ac:dyDescent="0.2">
      <c r="A33" s="18">
        <v>24</v>
      </c>
      <c r="B33" s="12">
        <v>0</v>
      </c>
      <c r="C33" s="10">
        <v>2030</v>
      </c>
      <c r="D33" s="10">
        <v>1926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99452.675553144349</v>
      </c>
      <c r="I33" s="15">
        <f t="shared" si="4"/>
        <v>0</v>
      </c>
      <c r="J33" s="15">
        <f t="shared" si="2"/>
        <v>99452.675553144349</v>
      </c>
      <c r="K33" s="15">
        <f t="shared" si="3"/>
        <v>5964067.0481240796</v>
      </c>
      <c r="L33" s="22">
        <f t="shared" si="5"/>
        <v>59.968894903557135</v>
      </c>
    </row>
    <row r="34" spans="1:12" x14ac:dyDescent="0.2">
      <c r="A34" s="18">
        <v>25</v>
      </c>
      <c r="B34" s="12">
        <v>0</v>
      </c>
      <c r="C34" s="10">
        <v>2106</v>
      </c>
      <c r="D34" s="10">
        <v>2051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99452.675553144349</v>
      </c>
      <c r="I34" s="15">
        <f t="shared" si="4"/>
        <v>0</v>
      </c>
      <c r="J34" s="15">
        <f t="shared" si="2"/>
        <v>99452.675553144349</v>
      </c>
      <c r="K34" s="15">
        <f t="shared" si="3"/>
        <v>5864614.3725709356</v>
      </c>
      <c r="L34" s="22">
        <f t="shared" si="5"/>
        <v>58.968894903557143</v>
      </c>
    </row>
    <row r="35" spans="1:12" x14ac:dyDescent="0.2">
      <c r="A35" s="18">
        <v>26</v>
      </c>
      <c r="B35" s="12">
        <v>0</v>
      </c>
      <c r="C35" s="10">
        <v>2214</v>
      </c>
      <c r="D35" s="10">
        <v>2112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99452.675553144349</v>
      </c>
      <c r="I35" s="15">
        <f t="shared" si="4"/>
        <v>0</v>
      </c>
      <c r="J35" s="15">
        <f t="shared" si="2"/>
        <v>99452.675553144349</v>
      </c>
      <c r="K35" s="15">
        <f t="shared" si="3"/>
        <v>5765161.6970177917</v>
      </c>
      <c r="L35" s="22">
        <f t="shared" si="5"/>
        <v>57.968894903557143</v>
      </c>
    </row>
    <row r="36" spans="1:12" x14ac:dyDescent="0.2">
      <c r="A36" s="18">
        <v>27</v>
      </c>
      <c r="B36" s="12">
        <v>0</v>
      </c>
      <c r="C36" s="10">
        <v>2339</v>
      </c>
      <c r="D36" s="10">
        <v>2258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99452.675553144349</v>
      </c>
      <c r="I36" s="15">
        <f t="shared" si="4"/>
        <v>0</v>
      </c>
      <c r="J36" s="15">
        <f t="shared" si="2"/>
        <v>99452.675553144349</v>
      </c>
      <c r="K36" s="15">
        <f t="shared" si="3"/>
        <v>5665709.0214646477</v>
      </c>
      <c r="L36" s="22">
        <f t="shared" si="5"/>
        <v>56.96889490355715</v>
      </c>
    </row>
    <row r="37" spans="1:12" x14ac:dyDescent="0.2">
      <c r="A37" s="18">
        <v>28</v>
      </c>
      <c r="B37" s="10">
        <v>1</v>
      </c>
      <c r="C37" s="10">
        <v>2412</v>
      </c>
      <c r="D37" s="10">
        <v>2343</v>
      </c>
      <c r="E37" s="19">
        <v>0.5</v>
      </c>
      <c r="F37" s="20">
        <f t="shared" si="0"/>
        <v>4.2060988433228178E-4</v>
      </c>
      <c r="G37" s="20">
        <f t="shared" si="1"/>
        <v>4.2052144659377621E-4</v>
      </c>
      <c r="H37" s="15">
        <f t="shared" si="6"/>
        <v>99452.675553144349</v>
      </c>
      <c r="I37" s="15">
        <f t="shared" si="4"/>
        <v>41.821982991229746</v>
      </c>
      <c r="J37" s="15">
        <f t="shared" si="2"/>
        <v>99431.764561648743</v>
      </c>
      <c r="K37" s="15">
        <f t="shared" si="3"/>
        <v>5566256.3459115038</v>
      </c>
      <c r="L37" s="22">
        <f t="shared" si="5"/>
        <v>55.96889490355715</v>
      </c>
    </row>
    <row r="38" spans="1:12" x14ac:dyDescent="0.2">
      <c r="A38" s="18">
        <v>29</v>
      </c>
      <c r="B38" s="12">
        <v>0</v>
      </c>
      <c r="C38" s="10">
        <v>2644</v>
      </c>
      <c r="D38" s="10">
        <v>2436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99410.853570153122</v>
      </c>
      <c r="I38" s="15">
        <f t="shared" si="4"/>
        <v>0</v>
      </c>
      <c r="J38" s="15">
        <f t="shared" si="2"/>
        <v>99410.853570153122</v>
      </c>
      <c r="K38" s="15">
        <f t="shared" si="3"/>
        <v>5466824.5813498553</v>
      </c>
      <c r="L38" s="22">
        <f t="shared" si="5"/>
        <v>54.992230576633958</v>
      </c>
    </row>
    <row r="39" spans="1:12" x14ac:dyDescent="0.2">
      <c r="A39" s="18">
        <v>30</v>
      </c>
      <c r="B39" s="10">
        <v>2</v>
      </c>
      <c r="C39" s="10">
        <v>2757</v>
      </c>
      <c r="D39" s="10">
        <v>2734</v>
      </c>
      <c r="E39" s="19">
        <v>0.5</v>
      </c>
      <c r="F39" s="20">
        <f t="shared" si="0"/>
        <v>7.2846476051720993E-4</v>
      </c>
      <c r="G39" s="20">
        <f t="shared" si="1"/>
        <v>7.2819952667030764E-4</v>
      </c>
      <c r="H39" s="15">
        <f t="shared" si="6"/>
        <v>99410.853570153122</v>
      </c>
      <c r="I39" s="15">
        <f t="shared" si="4"/>
        <v>72.390936515676771</v>
      </c>
      <c r="J39" s="15">
        <f t="shared" si="2"/>
        <v>99374.658101895286</v>
      </c>
      <c r="K39" s="15">
        <f t="shared" si="3"/>
        <v>5367413.7277797023</v>
      </c>
      <c r="L39" s="22">
        <f t="shared" si="5"/>
        <v>53.992230576633958</v>
      </c>
    </row>
    <row r="40" spans="1:12" x14ac:dyDescent="0.2">
      <c r="A40" s="18">
        <v>31</v>
      </c>
      <c r="B40" s="10">
        <v>2</v>
      </c>
      <c r="C40" s="10">
        <v>2801</v>
      </c>
      <c r="D40" s="10">
        <v>2769</v>
      </c>
      <c r="E40" s="19">
        <v>0.5</v>
      </c>
      <c r="F40" s="20">
        <f t="shared" si="0"/>
        <v>7.18132854578097E-4</v>
      </c>
      <c r="G40" s="20">
        <f t="shared" si="1"/>
        <v>7.1787508973438635E-4</v>
      </c>
      <c r="H40" s="15">
        <f t="shared" si="6"/>
        <v>99338.462633637449</v>
      </c>
      <c r="I40" s="15">
        <f t="shared" si="4"/>
        <v>71.312607777198465</v>
      </c>
      <c r="J40" s="15">
        <f t="shared" si="2"/>
        <v>99302.806329748841</v>
      </c>
      <c r="K40" s="15">
        <f t="shared" si="3"/>
        <v>5268039.0696778074</v>
      </c>
      <c r="L40" s="22">
        <f t="shared" si="5"/>
        <v>53.031211979859776</v>
      </c>
    </row>
    <row r="41" spans="1:12" x14ac:dyDescent="0.2">
      <c r="A41" s="18">
        <v>32</v>
      </c>
      <c r="B41" s="12">
        <v>0</v>
      </c>
      <c r="C41" s="10">
        <v>3104</v>
      </c>
      <c r="D41" s="10">
        <v>2858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99267.150025860246</v>
      </c>
      <c r="I41" s="15">
        <f t="shared" si="4"/>
        <v>0</v>
      </c>
      <c r="J41" s="15">
        <f t="shared" si="2"/>
        <v>99267.150025860246</v>
      </c>
      <c r="K41" s="15">
        <f t="shared" si="3"/>
        <v>5168736.2633480588</v>
      </c>
      <c r="L41" s="22">
        <f t="shared" si="5"/>
        <v>52.06894991950049</v>
      </c>
    </row>
    <row r="42" spans="1:12" x14ac:dyDescent="0.2">
      <c r="A42" s="18">
        <v>33</v>
      </c>
      <c r="B42" s="10">
        <v>1</v>
      </c>
      <c r="C42" s="10">
        <v>3327</v>
      </c>
      <c r="D42" s="10">
        <v>3180</v>
      </c>
      <c r="E42" s="19">
        <v>0.5</v>
      </c>
      <c r="F42" s="20">
        <f t="shared" si="7"/>
        <v>3.0736130321192559E-4</v>
      </c>
      <c r="G42" s="20">
        <f t="shared" si="1"/>
        <v>3.0731407498463427E-4</v>
      </c>
      <c r="H42" s="15">
        <f t="shared" si="6"/>
        <v>99267.150025860246</v>
      </c>
      <c r="I42" s="15">
        <f t="shared" si="4"/>
        <v>30.506192386558155</v>
      </c>
      <c r="J42" s="15">
        <f t="shared" si="2"/>
        <v>99251.896929666967</v>
      </c>
      <c r="K42" s="15">
        <f t="shared" si="3"/>
        <v>5069469.1133221984</v>
      </c>
      <c r="L42" s="22">
        <f t="shared" si="5"/>
        <v>51.06894991950049</v>
      </c>
    </row>
    <row r="43" spans="1:12" x14ac:dyDescent="0.2">
      <c r="A43" s="18">
        <v>34</v>
      </c>
      <c r="B43" s="10">
        <v>2</v>
      </c>
      <c r="C43" s="10">
        <v>3235</v>
      </c>
      <c r="D43" s="10">
        <v>3402</v>
      </c>
      <c r="E43" s="19">
        <v>0.5</v>
      </c>
      <c r="F43" s="20">
        <f t="shared" si="7"/>
        <v>6.0268193460901007E-4</v>
      </c>
      <c r="G43" s="20">
        <f t="shared" si="1"/>
        <v>6.0250037656273537E-4</v>
      </c>
      <c r="H43" s="15">
        <f t="shared" si="6"/>
        <v>99236.643833473689</v>
      </c>
      <c r="I43" s="15">
        <f t="shared" si="4"/>
        <v>59.790115278489949</v>
      </c>
      <c r="J43" s="15">
        <f t="shared" si="2"/>
        <v>99206.748775834436</v>
      </c>
      <c r="K43" s="15">
        <f t="shared" si="3"/>
        <v>4970217.2163925311</v>
      </c>
      <c r="L43" s="22">
        <f t="shared" si="5"/>
        <v>50.084495246865835</v>
      </c>
    </row>
    <row r="44" spans="1:12" x14ac:dyDescent="0.2">
      <c r="A44" s="18">
        <v>35</v>
      </c>
      <c r="B44" s="12">
        <v>0</v>
      </c>
      <c r="C44" s="10">
        <v>3433</v>
      </c>
      <c r="D44" s="10">
        <v>3279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99176.853718195198</v>
      </c>
      <c r="I44" s="15">
        <f t="shared" si="4"/>
        <v>0</v>
      </c>
      <c r="J44" s="15">
        <f t="shared" si="2"/>
        <v>99176.853718195198</v>
      </c>
      <c r="K44" s="15">
        <f t="shared" si="3"/>
        <v>4871010.4676166968</v>
      </c>
      <c r="L44" s="22">
        <f t="shared" si="5"/>
        <v>49.114387934279172</v>
      </c>
    </row>
    <row r="45" spans="1:12" x14ac:dyDescent="0.2">
      <c r="A45" s="18">
        <v>36</v>
      </c>
      <c r="B45" s="10">
        <v>1</v>
      </c>
      <c r="C45" s="10">
        <v>3643</v>
      </c>
      <c r="D45" s="10">
        <v>3437</v>
      </c>
      <c r="E45" s="19">
        <v>0.5</v>
      </c>
      <c r="F45" s="20">
        <f t="shared" si="7"/>
        <v>2.824858757062147E-4</v>
      </c>
      <c r="G45" s="20">
        <f t="shared" si="1"/>
        <v>2.8244598220590313E-4</v>
      </c>
      <c r="H45" s="15">
        <f t="shared" si="6"/>
        <v>99176.853718195198</v>
      </c>
      <c r="I45" s="15">
        <f t="shared" si="4"/>
        <v>28.012103860526818</v>
      </c>
      <c r="J45" s="15">
        <f t="shared" si="2"/>
        <v>99162.847666264934</v>
      </c>
      <c r="K45" s="15">
        <f t="shared" si="3"/>
        <v>4771833.6138985017</v>
      </c>
      <c r="L45" s="22">
        <f t="shared" si="5"/>
        <v>48.114387934279172</v>
      </c>
    </row>
    <row r="46" spans="1:12" x14ac:dyDescent="0.2">
      <c r="A46" s="18">
        <v>37</v>
      </c>
      <c r="B46" s="10">
        <v>1</v>
      </c>
      <c r="C46" s="10">
        <v>3527</v>
      </c>
      <c r="D46" s="10">
        <v>3682</v>
      </c>
      <c r="E46" s="19">
        <v>0.5</v>
      </c>
      <c r="F46" s="20">
        <f t="shared" si="7"/>
        <v>2.7743098904147595E-4</v>
      </c>
      <c r="G46" s="20">
        <f t="shared" si="1"/>
        <v>2.7739251040221914E-4</v>
      </c>
      <c r="H46" s="15">
        <f t="shared" si="6"/>
        <v>99148.841614334669</v>
      </c>
      <c r="I46" s="15">
        <f t="shared" si="4"/>
        <v>27.503146078872309</v>
      </c>
      <c r="J46" s="15">
        <f t="shared" si="2"/>
        <v>99135.090041295232</v>
      </c>
      <c r="K46" s="15">
        <f t="shared" si="3"/>
        <v>4672670.7662322372</v>
      </c>
      <c r="L46" s="22">
        <f t="shared" si="5"/>
        <v>47.127840226392266</v>
      </c>
    </row>
    <row r="47" spans="1:12" x14ac:dyDescent="0.2">
      <c r="A47" s="18">
        <v>38</v>
      </c>
      <c r="B47" s="10">
        <v>2</v>
      </c>
      <c r="C47" s="10">
        <v>3469</v>
      </c>
      <c r="D47" s="10">
        <v>3516</v>
      </c>
      <c r="E47" s="19">
        <v>0.5</v>
      </c>
      <c r="F47" s="20">
        <f t="shared" si="7"/>
        <v>5.7265569076592703E-4</v>
      </c>
      <c r="G47" s="20">
        <f t="shared" si="1"/>
        <v>5.7249177043080005E-4</v>
      </c>
      <c r="H47" s="15">
        <f t="shared" si="6"/>
        <v>99121.338468255795</v>
      </c>
      <c r="I47" s="15">
        <f t="shared" si="4"/>
        <v>56.74615054716233</v>
      </c>
      <c r="J47" s="15">
        <f t="shared" si="2"/>
        <v>99092.965392982223</v>
      </c>
      <c r="K47" s="15">
        <f t="shared" si="3"/>
        <v>4573535.6761909416</v>
      </c>
      <c r="L47" s="22">
        <f t="shared" si="5"/>
        <v>46.140778028896811</v>
      </c>
    </row>
    <row r="48" spans="1:12" x14ac:dyDescent="0.2">
      <c r="A48" s="18">
        <v>39</v>
      </c>
      <c r="B48" s="10">
        <v>3</v>
      </c>
      <c r="C48" s="10">
        <v>3398</v>
      </c>
      <c r="D48" s="10">
        <v>3483</v>
      </c>
      <c r="E48" s="19">
        <v>0.5</v>
      </c>
      <c r="F48" s="20">
        <f t="shared" si="7"/>
        <v>8.7196628397035315E-4</v>
      </c>
      <c r="G48" s="20">
        <f t="shared" si="1"/>
        <v>8.7158628704241722E-4</v>
      </c>
      <c r="H48" s="15">
        <f t="shared" si="6"/>
        <v>99064.592317708637</v>
      </c>
      <c r="I48" s="15">
        <f t="shared" si="4"/>
        <v>86.343340195562433</v>
      </c>
      <c r="J48" s="15">
        <f t="shared" si="2"/>
        <v>99021.420647610867</v>
      </c>
      <c r="K48" s="15">
        <f t="shared" si="3"/>
        <v>4474442.710797959</v>
      </c>
      <c r="L48" s="22">
        <f t="shared" si="5"/>
        <v>45.166921965903192</v>
      </c>
    </row>
    <row r="49" spans="1:12" x14ac:dyDescent="0.2">
      <c r="A49" s="18">
        <v>40</v>
      </c>
      <c r="B49" s="10">
        <v>3</v>
      </c>
      <c r="C49" s="10">
        <v>3456</v>
      </c>
      <c r="D49" s="10">
        <v>3368</v>
      </c>
      <c r="E49" s="19">
        <v>0.5</v>
      </c>
      <c r="F49" s="20">
        <f t="shared" si="7"/>
        <v>8.7924970691676441E-4</v>
      </c>
      <c r="G49" s="20">
        <f t="shared" si="1"/>
        <v>8.7886333675113524E-4</v>
      </c>
      <c r="H49" s="15">
        <f t="shared" si="6"/>
        <v>98978.248977513082</v>
      </c>
      <c r="I49" s="15">
        <f t="shared" si="4"/>
        <v>86.988354162161784</v>
      </c>
      <c r="J49" s="15">
        <f t="shared" si="2"/>
        <v>98934.754800431998</v>
      </c>
      <c r="K49" s="15">
        <f t="shared" si="3"/>
        <v>4375421.2901503481</v>
      </c>
      <c r="L49" s="22">
        <f t="shared" si="5"/>
        <v>44.205887003965913</v>
      </c>
    </row>
    <row r="50" spans="1:12" x14ac:dyDescent="0.2">
      <c r="A50" s="18">
        <v>41</v>
      </c>
      <c r="B50" s="10">
        <v>5</v>
      </c>
      <c r="C50" s="10">
        <v>3042</v>
      </c>
      <c r="D50" s="10">
        <v>3409</v>
      </c>
      <c r="E50" s="19">
        <v>0.5</v>
      </c>
      <c r="F50" s="20">
        <f t="shared" si="7"/>
        <v>1.5501472639900791E-3</v>
      </c>
      <c r="G50" s="20">
        <f t="shared" si="1"/>
        <v>1.5489467162329614E-3</v>
      </c>
      <c r="H50" s="15">
        <f t="shared" si="6"/>
        <v>98891.260623350914</v>
      </c>
      <c r="I50" s="15">
        <f t="shared" si="4"/>
        <v>153.17729340667736</v>
      </c>
      <c r="J50" s="15">
        <f t="shared" si="2"/>
        <v>98814.671976647573</v>
      </c>
      <c r="K50" s="15">
        <f t="shared" si="3"/>
        <v>4276486.5353499157</v>
      </c>
      <c r="L50" s="22">
        <f t="shared" si="5"/>
        <v>43.244332293809599</v>
      </c>
    </row>
    <row r="51" spans="1:12" x14ac:dyDescent="0.2">
      <c r="A51" s="18">
        <v>42</v>
      </c>
      <c r="B51" s="10">
        <v>3</v>
      </c>
      <c r="C51" s="10">
        <v>2964</v>
      </c>
      <c r="D51" s="10">
        <v>3011</v>
      </c>
      <c r="E51" s="19">
        <v>0.5</v>
      </c>
      <c r="F51" s="20">
        <f t="shared" si="7"/>
        <v>1.0041841004184101E-3</v>
      </c>
      <c r="G51" s="20">
        <f t="shared" si="1"/>
        <v>1.0036801605888257E-3</v>
      </c>
      <c r="H51" s="15">
        <f t="shared" si="6"/>
        <v>98738.083329944231</v>
      </c>
      <c r="I51" s="15">
        <f t="shared" si="4"/>
        <v>99.101455332831279</v>
      </c>
      <c r="J51" s="15">
        <f t="shared" si="2"/>
        <v>98688.532602277817</v>
      </c>
      <c r="K51" s="15">
        <f t="shared" si="3"/>
        <v>4177671.8633732684</v>
      </c>
      <c r="L51" s="22">
        <f t="shared" si="5"/>
        <v>42.310643699788216</v>
      </c>
    </row>
    <row r="52" spans="1:12" x14ac:dyDescent="0.2">
      <c r="A52" s="18">
        <v>43</v>
      </c>
      <c r="B52" s="12">
        <v>0</v>
      </c>
      <c r="C52" s="10">
        <v>2819</v>
      </c>
      <c r="D52" s="10">
        <v>2951</v>
      </c>
      <c r="E52" s="19">
        <v>0.5</v>
      </c>
      <c r="F52" s="20">
        <f t="shared" si="7"/>
        <v>0</v>
      </c>
      <c r="G52" s="20">
        <f t="shared" si="1"/>
        <v>0</v>
      </c>
      <c r="H52" s="15">
        <f t="shared" si="6"/>
        <v>98638.981874611403</v>
      </c>
      <c r="I52" s="15">
        <f t="shared" si="4"/>
        <v>0</v>
      </c>
      <c r="J52" s="15">
        <f t="shared" si="2"/>
        <v>98638.981874611403</v>
      </c>
      <c r="K52" s="15">
        <f t="shared" si="3"/>
        <v>4078983.3307709908</v>
      </c>
      <c r="L52" s="22">
        <f t="shared" si="5"/>
        <v>41.3526503746373</v>
      </c>
    </row>
    <row r="53" spans="1:12" x14ac:dyDescent="0.2">
      <c r="A53" s="18">
        <v>44</v>
      </c>
      <c r="B53" s="10">
        <v>4</v>
      </c>
      <c r="C53" s="10">
        <v>2696</v>
      </c>
      <c r="D53" s="10">
        <v>2784</v>
      </c>
      <c r="E53" s="19">
        <v>0.5</v>
      </c>
      <c r="F53" s="20">
        <f t="shared" si="7"/>
        <v>1.4598540145985401E-3</v>
      </c>
      <c r="G53" s="20">
        <f t="shared" si="1"/>
        <v>1.4587892049598831E-3</v>
      </c>
      <c r="H53" s="15">
        <f t="shared" si="6"/>
        <v>98638.981874611403</v>
      </c>
      <c r="I53" s="15">
        <f t="shared" si="4"/>
        <v>143.89348194691669</v>
      </c>
      <c r="J53" s="15">
        <f t="shared" si="2"/>
        <v>98567.035133637954</v>
      </c>
      <c r="K53" s="15">
        <f t="shared" si="3"/>
        <v>3980344.3488963796</v>
      </c>
      <c r="L53" s="22">
        <f t="shared" si="5"/>
        <v>40.3526503746373</v>
      </c>
    </row>
    <row r="54" spans="1:12" x14ac:dyDescent="0.2">
      <c r="A54" s="18">
        <v>45</v>
      </c>
      <c r="B54" s="10">
        <v>6</v>
      </c>
      <c r="C54" s="10">
        <v>2521</v>
      </c>
      <c r="D54" s="10">
        <v>2694</v>
      </c>
      <c r="E54" s="19">
        <v>0.5</v>
      </c>
      <c r="F54" s="20">
        <f t="shared" si="7"/>
        <v>2.3010546500479385E-3</v>
      </c>
      <c r="G54" s="20">
        <f t="shared" si="1"/>
        <v>2.298410266232522E-3</v>
      </c>
      <c r="H54" s="15">
        <f t="shared" si="6"/>
        <v>98495.088392664489</v>
      </c>
      <c r="I54" s="15">
        <f t="shared" si="4"/>
        <v>226.38212233517979</v>
      </c>
      <c r="J54" s="15">
        <f t="shared" si="2"/>
        <v>98381.89733149689</v>
      </c>
      <c r="K54" s="15">
        <f t="shared" si="3"/>
        <v>3881777.3137627416</v>
      </c>
      <c r="L54" s="22">
        <f t="shared" si="5"/>
        <v>39.410871923760219</v>
      </c>
    </row>
    <row r="55" spans="1:12" x14ac:dyDescent="0.2">
      <c r="A55" s="18">
        <v>46</v>
      </c>
      <c r="B55" s="10">
        <v>5</v>
      </c>
      <c r="C55" s="10">
        <v>2407</v>
      </c>
      <c r="D55" s="10">
        <v>2500</v>
      </c>
      <c r="E55" s="19">
        <v>0.5</v>
      </c>
      <c r="F55" s="20">
        <f t="shared" si="7"/>
        <v>2.0379050336254332E-3</v>
      </c>
      <c r="G55" s="20">
        <f t="shared" si="1"/>
        <v>2.0358306188925082E-3</v>
      </c>
      <c r="H55" s="15">
        <f t="shared" si="6"/>
        <v>98268.706270329305</v>
      </c>
      <c r="I55" s="15">
        <f t="shared" si="4"/>
        <v>200.0584411040906</v>
      </c>
      <c r="J55" s="15">
        <f t="shared" si="2"/>
        <v>98168.677049777252</v>
      </c>
      <c r="K55" s="15">
        <f t="shared" si="3"/>
        <v>3783395.4164312449</v>
      </c>
      <c r="L55" s="22">
        <f t="shared" si="5"/>
        <v>38.500511098858148</v>
      </c>
    </row>
    <row r="56" spans="1:12" x14ac:dyDescent="0.2">
      <c r="A56" s="18">
        <v>47</v>
      </c>
      <c r="B56" s="10">
        <v>3</v>
      </c>
      <c r="C56" s="10">
        <v>2347</v>
      </c>
      <c r="D56" s="10">
        <v>2361</v>
      </c>
      <c r="E56" s="19">
        <v>0.5</v>
      </c>
      <c r="F56" s="20">
        <f t="shared" si="7"/>
        <v>1.2744265080713679E-3</v>
      </c>
      <c r="G56" s="20">
        <f t="shared" si="1"/>
        <v>1.2736149437486733E-3</v>
      </c>
      <c r="H56" s="15">
        <f t="shared" si="6"/>
        <v>98068.647829225214</v>
      </c>
      <c r="I56" s="15">
        <f t="shared" si="4"/>
        <v>124.90169538852713</v>
      </c>
      <c r="J56" s="15">
        <f t="shared" si="2"/>
        <v>98006.196981530942</v>
      </c>
      <c r="K56" s="15">
        <f t="shared" si="3"/>
        <v>3685226.7393814675</v>
      </c>
      <c r="L56" s="22">
        <f t="shared" si="5"/>
        <v>37.578031521336442</v>
      </c>
    </row>
    <row r="57" spans="1:12" x14ac:dyDescent="0.2">
      <c r="A57" s="18">
        <v>48</v>
      </c>
      <c r="B57" s="10">
        <v>5</v>
      </c>
      <c r="C57" s="10">
        <v>2334</v>
      </c>
      <c r="D57" s="10">
        <v>2335</v>
      </c>
      <c r="E57" s="19">
        <v>0.5</v>
      </c>
      <c r="F57" s="20">
        <f t="shared" si="7"/>
        <v>2.1417862497322766E-3</v>
      </c>
      <c r="G57" s="20">
        <f t="shared" si="1"/>
        <v>2.1394950791613176E-3</v>
      </c>
      <c r="H57" s="15">
        <f t="shared" si="6"/>
        <v>97943.746133836685</v>
      </c>
      <c r="I57" s="15">
        <f t="shared" si="4"/>
        <v>209.55016288796892</v>
      </c>
      <c r="J57" s="15">
        <f t="shared" si="2"/>
        <v>97838.971052392691</v>
      </c>
      <c r="K57" s="15">
        <f t="shared" si="3"/>
        <v>3587220.5423999364</v>
      </c>
      <c r="L57" s="22">
        <f t="shared" si="5"/>
        <v>36.625314877155361</v>
      </c>
    </row>
    <row r="58" spans="1:12" x14ac:dyDescent="0.2">
      <c r="A58" s="18">
        <v>49</v>
      </c>
      <c r="B58" s="10">
        <v>7</v>
      </c>
      <c r="C58" s="10">
        <v>2212</v>
      </c>
      <c r="D58" s="10">
        <v>2313</v>
      </c>
      <c r="E58" s="19">
        <v>0.5</v>
      </c>
      <c r="F58" s="20">
        <f t="shared" si="7"/>
        <v>3.0939226519337017E-3</v>
      </c>
      <c r="G58" s="20">
        <f t="shared" si="1"/>
        <v>3.0891438658428951E-3</v>
      </c>
      <c r="H58" s="15">
        <f t="shared" si="6"/>
        <v>97734.195970948713</v>
      </c>
      <c r="I58" s="15">
        <f t="shared" si="4"/>
        <v>301.91499196674363</v>
      </c>
      <c r="J58" s="15">
        <f t="shared" si="2"/>
        <v>97583.238474965343</v>
      </c>
      <c r="K58" s="15">
        <f t="shared" si="3"/>
        <v>3489381.5713475435</v>
      </c>
      <c r="L58" s="22">
        <f t="shared" si="5"/>
        <v>35.702770526548917</v>
      </c>
    </row>
    <row r="59" spans="1:12" x14ac:dyDescent="0.2">
      <c r="A59" s="18">
        <v>50</v>
      </c>
      <c r="B59" s="10">
        <v>3</v>
      </c>
      <c r="C59" s="10">
        <v>2221</v>
      </c>
      <c r="D59" s="10">
        <v>2172</v>
      </c>
      <c r="E59" s="19">
        <v>0.5</v>
      </c>
      <c r="F59" s="20">
        <f t="shared" si="7"/>
        <v>1.3658092419758707E-3</v>
      </c>
      <c r="G59" s="20">
        <f t="shared" si="1"/>
        <v>1.3648771610555049E-3</v>
      </c>
      <c r="H59" s="15">
        <f t="shared" si="6"/>
        <v>97432.280978981973</v>
      </c>
      <c r="I59" s="15">
        <f t="shared" si="4"/>
        <v>132.98309505775518</v>
      </c>
      <c r="J59" s="15">
        <f t="shared" si="2"/>
        <v>97365.789431453086</v>
      </c>
      <c r="K59" s="15">
        <f t="shared" si="3"/>
        <v>3391798.3328725779</v>
      </c>
      <c r="L59" s="22">
        <f t="shared" si="5"/>
        <v>34.811853923488194</v>
      </c>
    </row>
    <row r="60" spans="1:12" x14ac:dyDescent="0.2">
      <c r="A60" s="18">
        <v>51</v>
      </c>
      <c r="B60" s="10">
        <v>6</v>
      </c>
      <c r="C60" s="10">
        <v>2157</v>
      </c>
      <c r="D60" s="10">
        <v>2186</v>
      </c>
      <c r="E60" s="19">
        <v>0.5</v>
      </c>
      <c r="F60" s="20">
        <f t="shared" si="7"/>
        <v>2.7630670043748561E-3</v>
      </c>
      <c r="G60" s="20">
        <f t="shared" si="1"/>
        <v>2.7592550011496897E-3</v>
      </c>
      <c r="H60" s="15">
        <f t="shared" si="6"/>
        <v>97299.297883924213</v>
      </c>
      <c r="I60" s="15">
        <f t="shared" si="4"/>
        <v>268.47357429457128</v>
      </c>
      <c r="J60" s="15">
        <f t="shared" si="2"/>
        <v>97165.061096776917</v>
      </c>
      <c r="K60" s="15">
        <f t="shared" si="3"/>
        <v>3294432.5434411247</v>
      </c>
      <c r="L60" s="22">
        <f t="shared" si="5"/>
        <v>33.858749395820979</v>
      </c>
    </row>
    <row r="61" spans="1:12" x14ac:dyDescent="0.2">
      <c r="A61" s="18">
        <v>52</v>
      </c>
      <c r="B61" s="10">
        <v>4</v>
      </c>
      <c r="C61" s="10">
        <v>2069</v>
      </c>
      <c r="D61" s="10">
        <v>2138</v>
      </c>
      <c r="E61" s="19">
        <v>0.5</v>
      </c>
      <c r="F61" s="20">
        <f t="shared" si="7"/>
        <v>1.9015925837889231E-3</v>
      </c>
      <c r="G61" s="20">
        <f t="shared" si="1"/>
        <v>1.89978627404417E-3</v>
      </c>
      <c r="H61" s="15">
        <f t="shared" si="6"/>
        <v>97030.824309629636</v>
      </c>
      <c r="I61" s="15">
        <f t="shared" si="4"/>
        <v>184.33782818262577</v>
      </c>
      <c r="J61" s="15">
        <f t="shared" si="2"/>
        <v>96938.655395538313</v>
      </c>
      <c r="K61" s="15">
        <f t="shared" si="3"/>
        <v>3197267.482344348</v>
      </c>
      <c r="L61" s="22">
        <f t="shared" si="5"/>
        <v>32.951049371091877</v>
      </c>
    </row>
    <row r="62" spans="1:12" x14ac:dyDescent="0.2">
      <c r="A62" s="18">
        <v>53</v>
      </c>
      <c r="B62" s="10">
        <v>6</v>
      </c>
      <c r="C62" s="10">
        <v>1975</v>
      </c>
      <c r="D62" s="10">
        <v>2064</v>
      </c>
      <c r="E62" s="19">
        <v>0.5</v>
      </c>
      <c r="F62" s="20">
        <f t="shared" si="7"/>
        <v>2.9710324337707352E-3</v>
      </c>
      <c r="G62" s="20">
        <f t="shared" si="1"/>
        <v>2.9666254635352285E-3</v>
      </c>
      <c r="H62" s="15">
        <f t="shared" si="6"/>
        <v>96846.486481447006</v>
      </c>
      <c r="I62" s="15">
        <f t="shared" si="4"/>
        <v>287.30725284978098</v>
      </c>
      <c r="J62" s="15">
        <f t="shared" si="2"/>
        <v>96702.832855022105</v>
      </c>
      <c r="K62" s="15">
        <f t="shared" si="3"/>
        <v>3100328.8269488094</v>
      </c>
      <c r="L62" s="22">
        <f t="shared" si="5"/>
        <v>32.012816774129881</v>
      </c>
    </row>
    <row r="63" spans="1:12" x14ac:dyDescent="0.2">
      <c r="A63" s="18">
        <v>54</v>
      </c>
      <c r="B63" s="10">
        <v>8</v>
      </c>
      <c r="C63" s="10">
        <v>1997</v>
      </c>
      <c r="D63" s="10">
        <v>1955</v>
      </c>
      <c r="E63" s="19">
        <v>0.5</v>
      </c>
      <c r="F63" s="20">
        <f t="shared" si="7"/>
        <v>4.048582995951417E-3</v>
      </c>
      <c r="G63" s="20">
        <f t="shared" si="1"/>
        <v>4.0404040404040404E-3</v>
      </c>
      <c r="H63" s="15">
        <f t="shared" si="6"/>
        <v>96559.179228597219</v>
      </c>
      <c r="I63" s="15">
        <f t="shared" si="4"/>
        <v>390.13809789332208</v>
      </c>
      <c r="J63" s="15">
        <f t="shared" si="2"/>
        <v>96364.110179650568</v>
      </c>
      <c r="K63" s="15">
        <f t="shared" si="3"/>
        <v>3003625.9940937874</v>
      </c>
      <c r="L63" s="22">
        <f t="shared" si="5"/>
        <v>31.106581664109939</v>
      </c>
    </row>
    <row r="64" spans="1:12" x14ac:dyDescent="0.2">
      <c r="A64" s="18">
        <v>55</v>
      </c>
      <c r="B64" s="10">
        <v>8</v>
      </c>
      <c r="C64" s="10">
        <v>1877</v>
      </c>
      <c r="D64" s="10">
        <v>1986</v>
      </c>
      <c r="E64" s="19">
        <v>0.5</v>
      </c>
      <c r="F64" s="20">
        <f t="shared" si="7"/>
        <v>4.1418586590732595E-3</v>
      </c>
      <c r="G64" s="20">
        <f t="shared" si="1"/>
        <v>4.1332988891759235E-3</v>
      </c>
      <c r="H64" s="15">
        <f t="shared" si="6"/>
        <v>96169.041130703903</v>
      </c>
      <c r="I64" s="15">
        <f t="shared" si="4"/>
        <v>397.49539087865213</v>
      </c>
      <c r="J64" s="15">
        <f t="shared" si="2"/>
        <v>95970.293435264568</v>
      </c>
      <c r="K64" s="15">
        <f t="shared" si="3"/>
        <v>2907261.8839141368</v>
      </c>
      <c r="L64" s="22">
        <f t="shared" si="5"/>
        <v>30.230746295607339</v>
      </c>
    </row>
    <row r="65" spans="1:12" x14ac:dyDescent="0.2">
      <c r="A65" s="18">
        <v>56</v>
      </c>
      <c r="B65" s="10">
        <v>12</v>
      </c>
      <c r="C65" s="10">
        <v>1843</v>
      </c>
      <c r="D65" s="10">
        <v>1850</v>
      </c>
      <c r="E65" s="19">
        <v>0.5</v>
      </c>
      <c r="F65" s="20">
        <f t="shared" si="7"/>
        <v>6.498781478472786E-3</v>
      </c>
      <c r="G65" s="20">
        <f t="shared" si="1"/>
        <v>6.4777327935222669E-3</v>
      </c>
      <c r="H65" s="15">
        <f t="shared" si="6"/>
        <v>95771.545739825247</v>
      </c>
      <c r="I65" s="15">
        <f t="shared" si="4"/>
        <v>620.38248252518372</v>
      </c>
      <c r="J65" s="15">
        <f t="shared" si="2"/>
        <v>95461.354498562665</v>
      </c>
      <c r="K65" s="15">
        <f t="shared" si="3"/>
        <v>2811291.5904788724</v>
      </c>
      <c r="L65" s="22">
        <f t="shared" si="5"/>
        <v>29.354142389181845</v>
      </c>
    </row>
    <row r="66" spans="1:12" x14ac:dyDescent="0.2">
      <c r="A66" s="18">
        <v>57</v>
      </c>
      <c r="B66" s="10">
        <v>6</v>
      </c>
      <c r="C66" s="10">
        <v>1678</v>
      </c>
      <c r="D66" s="10">
        <v>1834</v>
      </c>
      <c r="E66" s="19">
        <v>0.5</v>
      </c>
      <c r="F66" s="20">
        <f t="shared" si="7"/>
        <v>3.4168564920273349E-3</v>
      </c>
      <c r="G66" s="20">
        <f t="shared" si="1"/>
        <v>3.4110289937464471E-3</v>
      </c>
      <c r="H66" s="15">
        <f t="shared" si="6"/>
        <v>95151.163257300068</v>
      </c>
      <c r="I66" s="15">
        <f t="shared" si="4"/>
        <v>324.56337665935217</v>
      </c>
      <c r="J66" s="15">
        <f t="shared" si="2"/>
        <v>94988.881568970392</v>
      </c>
      <c r="K66" s="15">
        <f t="shared" si="3"/>
        <v>2715830.2359803095</v>
      </c>
      <c r="L66" s="22">
        <f t="shared" si="5"/>
        <v>28.54227045691897</v>
      </c>
    </row>
    <row r="67" spans="1:12" x14ac:dyDescent="0.2">
      <c r="A67" s="18">
        <v>58</v>
      </c>
      <c r="B67" s="10">
        <v>10</v>
      </c>
      <c r="C67" s="10">
        <v>1897</v>
      </c>
      <c r="D67" s="10">
        <v>1669</v>
      </c>
      <c r="E67" s="19">
        <v>0.5</v>
      </c>
      <c r="F67" s="20">
        <f t="shared" si="7"/>
        <v>5.6085249579360631E-3</v>
      </c>
      <c r="G67" s="20">
        <f t="shared" si="1"/>
        <v>5.5928411633109631E-3</v>
      </c>
      <c r="H67" s="15">
        <f t="shared" si="6"/>
        <v>94826.599880640715</v>
      </c>
      <c r="I67" s="15">
        <f t="shared" si="4"/>
        <v>530.35011118926582</v>
      </c>
      <c r="J67" s="15">
        <f t="shared" si="2"/>
        <v>94561.424825046081</v>
      </c>
      <c r="K67" s="15">
        <f t="shared" si="3"/>
        <v>2620841.3544113389</v>
      </c>
      <c r="L67" s="22">
        <f t="shared" si="5"/>
        <v>27.638250846389312</v>
      </c>
    </row>
    <row r="68" spans="1:12" x14ac:dyDescent="0.2">
      <c r="A68" s="18">
        <v>59</v>
      </c>
      <c r="B68" s="10">
        <v>10</v>
      </c>
      <c r="C68" s="10">
        <v>1877</v>
      </c>
      <c r="D68" s="10">
        <v>1889</v>
      </c>
      <c r="E68" s="19">
        <v>0.5</v>
      </c>
      <c r="F68" s="20">
        <f t="shared" si="7"/>
        <v>5.3106744556558685E-3</v>
      </c>
      <c r="G68" s="20">
        <f t="shared" si="1"/>
        <v>5.2966101694915252E-3</v>
      </c>
      <c r="H68" s="15">
        <f t="shared" si="6"/>
        <v>94296.249769451446</v>
      </c>
      <c r="I68" s="15">
        <f t="shared" si="4"/>
        <v>499.45047547378942</v>
      </c>
      <c r="J68" s="15">
        <f t="shared" si="2"/>
        <v>94046.52453171456</v>
      </c>
      <c r="K68" s="15">
        <f t="shared" si="3"/>
        <v>2526279.9295862927</v>
      </c>
      <c r="L68" s="22">
        <f t="shared" si="5"/>
        <v>26.790884428202524</v>
      </c>
    </row>
    <row r="69" spans="1:12" x14ac:dyDescent="0.2">
      <c r="A69" s="18">
        <v>60</v>
      </c>
      <c r="B69" s="10">
        <v>9</v>
      </c>
      <c r="C69" s="10">
        <v>1946</v>
      </c>
      <c r="D69" s="10">
        <v>1862</v>
      </c>
      <c r="E69" s="19">
        <v>0.5</v>
      </c>
      <c r="F69" s="20">
        <f t="shared" si="7"/>
        <v>4.7268907563025207E-3</v>
      </c>
      <c r="G69" s="20">
        <f t="shared" si="1"/>
        <v>4.715745349751113E-3</v>
      </c>
      <c r="H69" s="15">
        <f t="shared" si="6"/>
        <v>93796.79929397766</v>
      </c>
      <c r="I69" s="15">
        <f t="shared" si="4"/>
        <v>442.32182009211363</v>
      </c>
      <c r="J69" s="15">
        <f t="shared" si="2"/>
        <v>93575.638383931611</v>
      </c>
      <c r="K69" s="15">
        <f t="shared" si="3"/>
        <v>2432233.4050545781</v>
      </c>
      <c r="L69" s="22">
        <f t="shared" si="5"/>
        <v>25.930878487990611</v>
      </c>
    </row>
    <row r="70" spans="1:12" x14ac:dyDescent="0.2">
      <c r="A70" s="18">
        <v>61</v>
      </c>
      <c r="B70" s="10">
        <v>11</v>
      </c>
      <c r="C70" s="10">
        <v>1909</v>
      </c>
      <c r="D70" s="10">
        <v>1929</v>
      </c>
      <c r="E70" s="19">
        <v>0.5</v>
      </c>
      <c r="F70" s="20">
        <f t="shared" si="7"/>
        <v>5.7321521625846791E-3</v>
      </c>
      <c r="G70" s="20">
        <f t="shared" si="1"/>
        <v>5.715770329955832E-3</v>
      </c>
      <c r="H70" s="15">
        <f t="shared" si="6"/>
        <v>93354.477473885549</v>
      </c>
      <c r="I70" s="15">
        <f t="shared" si="4"/>
        <v>533.59275251376505</v>
      </c>
      <c r="J70" s="15">
        <f t="shared" si="2"/>
        <v>93087.681097628665</v>
      </c>
      <c r="K70" s="15">
        <f t="shared" si="3"/>
        <v>2338657.7666706466</v>
      </c>
      <c r="L70" s="22">
        <f t="shared" si="5"/>
        <v>25.05137225287185</v>
      </c>
    </row>
    <row r="71" spans="1:12" x14ac:dyDescent="0.2">
      <c r="A71" s="18">
        <v>62</v>
      </c>
      <c r="B71" s="10">
        <v>5</v>
      </c>
      <c r="C71" s="10">
        <v>2248</v>
      </c>
      <c r="D71" s="10">
        <v>1892</v>
      </c>
      <c r="E71" s="19">
        <v>0.5</v>
      </c>
      <c r="F71" s="20">
        <f t="shared" si="7"/>
        <v>2.4154589371980675E-3</v>
      </c>
      <c r="G71" s="20">
        <f t="shared" si="1"/>
        <v>2.4125452352231603E-3</v>
      </c>
      <c r="H71" s="15">
        <f t="shared" si="6"/>
        <v>92820.884721371782</v>
      </c>
      <c r="I71" s="15">
        <f t="shared" si="4"/>
        <v>223.93458316374372</v>
      </c>
      <c r="J71" s="15">
        <f t="shared" si="2"/>
        <v>92708.917429789901</v>
      </c>
      <c r="K71" s="15">
        <f t="shared" si="3"/>
        <v>2245570.0855730181</v>
      </c>
      <c r="L71" s="22">
        <f t="shared" si="5"/>
        <v>24.192508962974589</v>
      </c>
    </row>
    <row r="72" spans="1:12" x14ac:dyDescent="0.2">
      <c r="A72" s="18">
        <v>63</v>
      </c>
      <c r="B72" s="10">
        <v>16</v>
      </c>
      <c r="C72" s="10">
        <v>2588</v>
      </c>
      <c r="D72" s="10">
        <v>2249</v>
      </c>
      <c r="E72" s="19">
        <v>0.5</v>
      </c>
      <c r="F72" s="20">
        <f t="shared" si="7"/>
        <v>6.6156708703741986E-3</v>
      </c>
      <c r="G72" s="20">
        <f t="shared" si="1"/>
        <v>6.5938594683700794E-3</v>
      </c>
      <c r="H72" s="15">
        <f t="shared" si="6"/>
        <v>92596.950138208034</v>
      </c>
      <c r="I72" s="15">
        <f t="shared" si="4"/>
        <v>610.57127641101522</v>
      </c>
      <c r="J72" s="15">
        <f t="shared" si="2"/>
        <v>92291.664500002516</v>
      </c>
      <c r="K72" s="15">
        <f t="shared" si="3"/>
        <v>2152861.1681432282</v>
      </c>
      <c r="L72" s="22">
        <f t="shared" si="5"/>
        <v>23.249806445351798</v>
      </c>
    </row>
    <row r="73" spans="1:12" x14ac:dyDescent="0.2">
      <c r="A73" s="18">
        <v>64</v>
      </c>
      <c r="B73" s="10">
        <v>15</v>
      </c>
      <c r="C73" s="10">
        <v>2380</v>
      </c>
      <c r="D73" s="10">
        <v>2570</v>
      </c>
      <c r="E73" s="19">
        <v>0.5</v>
      </c>
      <c r="F73" s="20">
        <f t="shared" ref="F73:F109" si="8">B73/((C73+D73)/2)</f>
        <v>6.0606060606060606E-3</v>
      </c>
      <c r="G73" s="20">
        <f t="shared" ref="G73:G108" si="9">F73/((1+(1-E73)*F73))</f>
        <v>6.0422960725075537E-3</v>
      </c>
      <c r="H73" s="15">
        <f t="shared" si="6"/>
        <v>91986.378861797013</v>
      </c>
      <c r="I73" s="15">
        <f t="shared" si="4"/>
        <v>555.808935720828</v>
      </c>
      <c r="J73" s="15">
        <f t="shared" ref="J73:J108" si="10">H74+I73*E73</f>
        <v>91708.474393936602</v>
      </c>
      <c r="K73" s="15">
        <f t="shared" ref="K73:K97" si="11">K74+J73</f>
        <v>2060569.5036432256</v>
      </c>
      <c r="L73" s="22">
        <f t="shared" si="5"/>
        <v>22.400811175957742</v>
      </c>
    </row>
    <row r="74" spans="1:12" x14ac:dyDescent="0.2">
      <c r="A74" s="18">
        <v>65</v>
      </c>
      <c r="B74" s="10">
        <v>16</v>
      </c>
      <c r="C74" s="10">
        <v>2236</v>
      </c>
      <c r="D74" s="10">
        <v>2367</v>
      </c>
      <c r="E74" s="19">
        <v>0.5</v>
      </c>
      <c r="F74" s="20">
        <f t="shared" si="8"/>
        <v>6.9519878340212901E-3</v>
      </c>
      <c r="G74" s="20">
        <f t="shared" si="9"/>
        <v>6.9279064732626107E-3</v>
      </c>
      <c r="H74" s="15">
        <f t="shared" si="6"/>
        <v>91430.56992607619</v>
      </c>
      <c r="I74" s="15">
        <f t="shared" ref="I74:I108" si="12">H74*G74</f>
        <v>633.42243724495302</v>
      </c>
      <c r="J74" s="15">
        <f t="shared" si="10"/>
        <v>91113.858707453706</v>
      </c>
      <c r="K74" s="15">
        <f t="shared" si="11"/>
        <v>1968861.0292492891</v>
      </c>
      <c r="L74" s="22">
        <f t="shared" ref="L74:L108" si="13">K74/H74</f>
        <v>21.533946806206725</v>
      </c>
    </row>
    <row r="75" spans="1:12" x14ac:dyDescent="0.2">
      <c r="A75" s="18">
        <v>66</v>
      </c>
      <c r="B75" s="10">
        <v>18</v>
      </c>
      <c r="C75" s="10">
        <v>2395</v>
      </c>
      <c r="D75" s="10">
        <v>2218</v>
      </c>
      <c r="E75" s="19">
        <v>0.5</v>
      </c>
      <c r="F75" s="20">
        <f t="shared" si="8"/>
        <v>7.8040320832430086E-3</v>
      </c>
      <c r="G75" s="20">
        <f t="shared" si="9"/>
        <v>7.7736989851004109E-3</v>
      </c>
      <c r="H75" s="15">
        <f t="shared" ref="H75:H108" si="14">H74-I74</f>
        <v>90797.147488831237</v>
      </c>
      <c r="I75" s="15">
        <f t="shared" si="12"/>
        <v>705.82969328393972</v>
      </c>
      <c r="J75" s="15">
        <f t="shared" si="10"/>
        <v>90444.232642189265</v>
      </c>
      <c r="K75" s="15">
        <f t="shared" si="11"/>
        <v>1877747.1705418355</v>
      </c>
      <c r="L75" s="22">
        <f t="shared" si="13"/>
        <v>20.680684608212093</v>
      </c>
    </row>
    <row r="76" spans="1:12" x14ac:dyDescent="0.2">
      <c r="A76" s="18">
        <v>67</v>
      </c>
      <c r="B76" s="10">
        <v>20</v>
      </c>
      <c r="C76" s="10">
        <v>2227</v>
      </c>
      <c r="D76" s="10">
        <v>2379</v>
      </c>
      <c r="E76" s="19">
        <v>0.5</v>
      </c>
      <c r="F76" s="20">
        <f t="shared" si="8"/>
        <v>8.6843247937472869E-3</v>
      </c>
      <c r="G76" s="20">
        <f t="shared" si="9"/>
        <v>8.6467790747946395E-3</v>
      </c>
      <c r="H76" s="15">
        <f t="shared" si="14"/>
        <v>90091.317795547293</v>
      </c>
      <c r="I76" s="15">
        <f t="shared" si="12"/>
        <v>778.9997215352123</v>
      </c>
      <c r="J76" s="15">
        <f t="shared" si="10"/>
        <v>89701.817934779698</v>
      </c>
      <c r="K76" s="15">
        <f t="shared" si="11"/>
        <v>1787302.9378996461</v>
      </c>
      <c r="L76" s="22">
        <f t="shared" si="13"/>
        <v>19.838792256938021</v>
      </c>
    </row>
    <row r="77" spans="1:12" x14ac:dyDescent="0.2">
      <c r="A77" s="18">
        <v>68</v>
      </c>
      <c r="B77" s="10">
        <v>23</v>
      </c>
      <c r="C77" s="10">
        <v>2126</v>
      </c>
      <c r="D77" s="10">
        <v>2224</v>
      </c>
      <c r="E77" s="19">
        <v>0.5</v>
      </c>
      <c r="F77" s="20">
        <f t="shared" si="8"/>
        <v>1.0574712643678161E-2</v>
      </c>
      <c r="G77" s="20">
        <f t="shared" si="9"/>
        <v>1.0519094443174021E-2</v>
      </c>
      <c r="H77" s="15">
        <f t="shared" si="14"/>
        <v>89312.318074012088</v>
      </c>
      <c r="I77" s="15">
        <f t="shared" si="12"/>
        <v>939.48470875933128</v>
      </c>
      <c r="J77" s="15">
        <f t="shared" si="10"/>
        <v>88842.575719632412</v>
      </c>
      <c r="K77" s="15">
        <f t="shared" si="11"/>
        <v>1697601.1199648664</v>
      </c>
      <c r="L77" s="22">
        <f t="shared" si="13"/>
        <v>19.007469031965826</v>
      </c>
    </row>
    <row r="78" spans="1:12" x14ac:dyDescent="0.2">
      <c r="A78" s="18">
        <v>69</v>
      </c>
      <c r="B78" s="10">
        <v>22</v>
      </c>
      <c r="C78" s="10">
        <v>1645</v>
      </c>
      <c r="D78" s="10">
        <v>2107</v>
      </c>
      <c r="E78" s="19">
        <v>0.5</v>
      </c>
      <c r="F78" s="20">
        <f t="shared" si="8"/>
        <v>1.1727078891257996E-2</v>
      </c>
      <c r="G78" s="20">
        <f t="shared" si="9"/>
        <v>1.1658717541070483E-2</v>
      </c>
      <c r="H78" s="15">
        <f t="shared" si="14"/>
        <v>88372.833365252751</v>
      </c>
      <c r="I78" s="15">
        <f t="shared" si="12"/>
        <v>1030.3139025095711</v>
      </c>
      <c r="J78" s="15">
        <f t="shared" si="10"/>
        <v>87857.676413997964</v>
      </c>
      <c r="K78" s="15">
        <f t="shared" si="11"/>
        <v>1608758.544245234</v>
      </c>
      <c r="L78" s="22">
        <f t="shared" si="13"/>
        <v>18.204220493826337</v>
      </c>
    </row>
    <row r="79" spans="1:12" x14ac:dyDescent="0.2">
      <c r="A79" s="18">
        <v>70</v>
      </c>
      <c r="B79" s="10">
        <v>12</v>
      </c>
      <c r="C79" s="10">
        <v>1316</v>
      </c>
      <c r="D79" s="10">
        <v>1642</v>
      </c>
      <c r="E79" s="19">
        <v>0.5</v>
      </c>
      <c r="F79" s="20">
        <f t="shared" si="8"/>
        <v>8.1135902636916835E-3</v>
      </c>
      <c r="G79" s="20">
        <f t="shared" si="9"/>
        <v>8.0808080808080808E-3</v>
      </c>
      <c r="H79" s="15">
        <f t="shared" si="14"/>
        <v>87342.519462743177</v>
      </c>
      <c r="I79" s="15">
        <f t="shared" si="12"/>
        <v>705.79813707267215</v>
      </c>
      <c r="J79" s="15">
        <f t="shared" si="10"/>
        <v>86989.620394206839</v>
      </c>
      <c r="K79" s="15">
        <f t="shared" si="11"/>
        <v>1520900.867831236</v>
      </c>
      <c r="L79" s="22">
        <f t="shared" si="13"/>
        <v>17.413063845496136</v>
      </c>
    </row>
    <row r="80" spans="1:12" x14ac:dyDescent="0.2">
      <c r="A80" s="18">
        <v>71</v>
      </c>
      <c r="B80" s="10">
        <v>17</v>
      </c>
      <c r="C80" s="10">
        <v>1665</v>
      </c>
      <c r="D80" s="10">
        <v>1308</v>
      </c>
      <c r="E80" s="19">
        <v>0.5</v>
      </c>
      <c r="F80" s="20">
        <f t="shared" si="8"/>
        <v>1.1436259670366633E-2</v>
      </c>
      <c r="G80" s="20">
        <f t="shared" si="9"/>
        <v>1.1371237458193979E-2</v>
      </c>
      <c r="H80" s="15">
        <f t="shared" si="14"/>
        <v>86636.7213256705</v>
      </c>
      <c r="I80" s="15">
        <f t="shared" si="12"/>
        <v>985.16673079357747</v>
      </c>
      <c r="J80" s="15">
        <f t="shared" si="10"/>
        <v>86144.137960273714</v>
      </c>
      <c r="K80" s="15">
        <f t="shared" si="11"/>
        <v>1433911.2474370291</v>
      </c>
      <c r="L80" s="22">
        <f t="shared" si="13"/>
        <v>16.550848479675334</v>
      </c>
    </row>
    <row r="81" spans="1:12" x14ac:dyDescent="0.2">
      <c r="A81" s="18">
        <v>72</v>
      </c>
      <c r="B81" s="10">
        <v>23</v>
      </c>
      <c r="C81" s="10">
        <v>954</v>
      </c>
      <c r="D81" s="10">
        <v>1636</v>
      </c>
      <c r="E81" s="19">
        <v>0.5</v>
      </c>
      <c r="F81" s="20">
        <f t="shared" si="8"/>
        <v>1.7760617760617759E-2</v>
      </c>
      <c r="G81" s="20">
        <f t="shared" si="9"/>
        <v>1.7604286261002678E-2</v>
      </c>
      <c r="H81" s="15">
        <f t="shared" si="14"/>
        <v>85651.554594876929</v>
      </c>
      <c r="I81" s="15">
        <f t="shared" si="12"/>
        <v>1507.8344857881127</v>
      </c>
      <c r="J81" s="15">
        <f t="shared" si="10"/>
        <v>84897.637351982863</v>
      </c>
      <c r="K81" s="15">
        <f t="shared" si="11"/>
        <v>1347767.1094767554</v>
      </c>
      <c r="L81" s="22">
        <f t="shared" si="13"/>
        <v>15.735465816721666</v>
      </c>
    </row>
    <row r="82" spans="1:12" x14ac:dyDescent="0.2">
      <c r="A82" s="18">
        <v>73</v>
      </c>
      <c r="B82" s="10">
        <v>11</v>
      </c>
      <c r="C82" s="10">
        <v>1079</v>
      </c>
      <c r="D82" s="10">
        <v>947</v>
      </c>
      <c r="E82" s="19">
        <v>0.5</v>
      </c>
      <c r="F82" s="20">
        <f t="shared" si="8"/>
        <v>1.085883514313919E-2</v>
      </c>
      <c r="G82" s="20">
        <f t="shared" si="9"/>
        <v>1.0800196367206676E-2</v>
      </c>
      <c r="H82" s="15">
        <f t="shared" si="14"/>
        <v>84143.720109088812</v>
      </c>
      <c r="I82" s="15">
        <f t="shared" si="12"/>
        <v>908.76870024543632</v>
      </c>
      <c r="J82" s="15">
        <f t="shared" si="10"/>
        <v>83689.335758966103</v>
      </c>
      <c r="K82" s="15">
        <f t="shared" si="11"/>
        <v>1262869.4721247726</v>
      </c>
      <c r="L82" s="22">
        <f t="shared" si="13"/>
        <v>15.008481565677334</v>
      </c>
    </row>
    <row r="83" spans="1:12" x14ac:dyDescent="0.2">
      <c r="A83" s="18">
        <v>74</v>
      </c>
      <c r="B83" s="10">
        <v>25</v>
      </c>
      <c r="C83" s="10">
        <v>1143</v>
      </c>
      <c r="D83" s="10">
        <v>1062</v>
      </c>
      <c r="E83" s="19">
        <v>0.5</v>
      </c>
      <c r="F83" s="20">
        <f t="shared" si="8"/>
        <v>2.2675736961451247E-2</v>
      </c>
      <c r="G83" s="20">
        <f t="shared" si="9"/>
        <v>2.2421524663677129E-2</v>
      </c>
      <c r="H83" s="15">
        <f t="shared" si="14"/>
        <v>83234.951408843379</v>
      </c>
      <c r="I83" s="15">
        <f t="shared" si="12"/>
        <v>1866.2545158933492</v>
      </c>
      <c r="J83" s="15">
        <f t="shared" si="10"/>
        <v>82301.824150896704</v>
      </c>
      <c r="K83" s="15">
        <f t="shared" si="11"/>
        <v>1179180.1363658065</v>
      </c>
      <c r="L83" s="22">
        <f t="shared" si="13"/>
        <v>14.166886823466365</v>
      </c>
    </row>
    <row r="84" spans="1:12" x14ac:dyDescent="0.2">
      <c r="A84" s="18">
        <v>75</v>
      </c>
      <c r="B84" s="10">
        <v>17</v>
      </c>
      <c r="C84" s="10">
        <v>1070</v>
      </c>
      <c r="D84" s="10">
        <v>1126</v>
      </c>
      <c r="E84" s="19">
        <v>0.5</v>
      </c>
      <c r="F84" s="20">
        <f t="shared" si="8"/>
        <v>1.5482695810564663E-2</v>
      </c>
      <c r="G84" s="20">
        <f t="shared" si="9"/>
        <v>1.5363759602349751E-2</v>
      </c>
      <c r="H84" s="15">
        <f t="shared" si="14"/>
        <v>81368.696892950029</v>
      </c>
      <c r="I84" s="15">
        <f t="shared" si="12"/>
        <v>1250.1290982197474</v>
      </c>
      <c r="J84" s="15">
        <f t="shared" si="10"/>
        <v>80743.632343840145</v>
      </c>
      <c r="K84" s="15">
        <f t="shared" si="11"/>
        <v>1096878.3122149098</v>
      </c>
      <c r="L84" s="22">
        <f t="shared" si="13"/>
        <v>13.480347530426604</v>
      </c>
    </row>
    <row r="85" spans="1:12" x14ac:dyDescent="0.2">
      <c r="A85" s="18">
        <v>76</v>
      </c>
      <c r="B85" s="10">
        <v>25</v>
      </c>
      <c r="C85" s="10">
        <v>987</v>
      </c>
      <c r="D85" s="10">
        <v>1053</v>
      </c>
      <c r="E85" s="19">
        <v>0.5</v>
      </c>
      <c r="F85" s="20">
        <f t="shared" si="8"/>
        <v>2.4509803921568627E-2</v>
      </c>
      <c r="G85" s="20">
        <f t="shared" si="9"/>
        <v>2.4213075060532687E-2</v>
      </c>
      <c r="H85" s="15">
        <f t="shared" si="14"/>
        <v>80118.567794730276</v>
      </c>
      <c r="I85" s="15">
        <f t="shared" si="12"/>
        <v>1939.916895756181</v>
      </c>
      <c r="J85" s="15">
        <f t="shared" si="10"/>
        <v>79148.609346852187</v>
      </c>
      <c r="K85" s="15">
        <f t="shared" si="11"/>
        <v>1016134.6798710696</v>
      </c>
      <c r="L85" s="22">
        <f t="shared" si="13"/>
        <v>12.682886225256574</v>
      </c>
    </row>
    <row r="86" spans="1:12" x14ac:dyDescent="0.2">
      <c r="A86" s="18">
        <v>77</v>
      </c>
      <c r="B86" s="10">
        <v>24</v>
      </c>
      <c r="C86" s="10">
        <v>902</v>
      </c>
      <c r="D86" s="10">
        <v>964</v>
      </c>
      <c r="E86" s="19">
        <v>0.5</v>
      </c>
      <c r="F86" s="20">
        <f t="shared" si="8"/>
        <v>2.5723472668810289E-2</v>
      </c>
      <c r="G86" s="20">
        <f t="shared" si="9"/>
        <v>2.5396825396825393E-2</v>
      </c>
      <c r="H86" s="15">
        <f t="shared" si="14"/>
        <v>78178.650898974098</v>
      </c>
      <c r="I86" s="15">
        <f t="shared" si="12"/>
        <v>1985.4895466406117</v>
      </c>
      <c r="J86" s="15">
        <f t="shared" si="10"/>
        <v>77185.906125653783</v>
      </c>
      <c r="K86" s="15">
        <f t="shared" si="11"/>
        <v>936986.07052421744</v>
      </c>
      <c r="L86" s="22">
        <f t="shared" si="13"/>
        <v>11.985191094369641</v>
      </c>
    </row>
    <row r="87" spans="1:12" x14ac:dyDescent="0.2">
      <c r="A87" s="18">
        <v>78</v>
      </c>
      <c r="B87" s="10">
        <v>19</v>
      </c>
      <c r="C87" s="10">
        <v>883</v>
      </c>
      <c r="D87" s="10">
        <v>894</v>
      </c>
      <c r="E87" s="19">
        <v>0.5</v>
      </c>
      <c r="F87" s="20">
        <f t="shared" si="8"/>
        <v>2.1384355655599326E-2</v>
      </c>
      <c r="G87" s="20">
        <f t="shared" si="9"/>
        <v>2.1158129175946547E-2</v>
      </c>
      <c r="H87" s="15">
        <f t="shared" si="14"/>
        <v>76193.161352333482</v>
      </c>
      <c r="I87" s="15">
        <f t="shared" si="12"/>
        <v>1612.1047502164099</v>
      </c>
      <c r="J87" s="15">
        <f t="shared" si="10"/>
        <v>75387.108977225274</v>
      </c>
      <c r="K87" s="15">
        <f t="shared" si="11"/>
        <v>859800.16439856368</v>
      </c>
      <c r="L87" s="22">
        <f t="shared" si="13"/>
        <v>11.284479461649632</v>
      </c>
    </row>
    <row r="88" spans="1:12" x14ac:dyDescent="0.2">
      <c r="A88" s="18">
        <v>79</v>
      </c>
      <c r="B88" s="10">
        <v>24</v>
      </c>
      <c r="C88" s="10">
        <v>829</v>
      </c>
      <c r="D88" s="10">
        <v>869</v>
      </c>
      <c r="E88" s="19">
        <v>0.5</v>
      </c>
      <c r="F88" s="20">
        <f t="shared" si="8"/>
        <v>2.8268551236749116E-2</v>
      </c>
      <c r="G88" s="20">
        <f t="shared" si="9"/>
        <v>2.787456445993031E-2</v>
      </c>
      <c r="H88" s="15">
        <f t="shared" si="14"/>
        <v>74581.056602117067</v>
      </c>
      <c r="I88" s="15">
        <f t="shared" si="12"/>
        <v>2078.914469745423</v>
      </c>
      <c r="J88" s="15">
        <f t="shared" si="10"/>
        <v>73541.599367244358</v>
      </c>
      <c r="K88" s="15">
        <f t="shared" si="11"/>
        <v>784413.05542133842</v>
      </c>
      <c r="L88" s="22">
        <f t="shared" si="13"/>
        <v>10.517591076861628</v>
      </c>
    </row>
    <row r="89" spans="1:12" x14ac:dyDescent="0.2">
      <c r="A89" s="18">
        <v>80</v>
      </c>
      <c r="B89" s="10">
        <v>31</v>
      </c>
      <c r="C89" s="10">
        <v>678</v>
      </c>
      <c r="D89" s="10">
        <v>793</v>
      </c>
      <c r="E89" s="19">
        <v>0.5</v>
      </c>
      <c r="F89" s="20">
        <f t="shared" si="8"/>
        <v>4.2148198504418762E-2</v>
      </c>
      <c r="G89" s="20">
        <f t="shared" si="9"/>
        <v>4.1278295605858856E-2</v>
      </c>
      <c r="H89" s="15">
        <f t="shared" si="14"/>
        <v>72502.142132371649</v>
      </c>
      <c r="I89" s="15">
        <f t="shared" si="12"/>
        <v>2992.7648549980308</v>
      </c>
      <c r="J89" s="15">
        <f t="shared" si="10"/>
        <v>71005.759704872631</v>
      </c>
      <c r="K89" s="15">
        <f t="shared" si="11"/>
        <v>710871.45605409401</v>
      </c>
      <c r="L89" s="22">
        <f t="shared" si="13"/>
        <v>9.8048338317537151</v>
      </c>
    </row>
    <row r="90" spans="1:12" x14ac:dyDescent="0.2">
      <c r="A90" s="18">
        <v>81</v>
      </c>
      <c r="B90" s="10">
        <v>30</v>
      </c>
      <c r="C90" s="10">
        <v>657</v>
      </c>
      <c r="D90" s="10">
        <v>654</v>
      </c>
      <c r="E90" s="19">
        <v>0.5</v>
      </c>
      <c r="F90" s="20">
        <f t="shared" si="8"/>
        <v>4.5766590389016017E-2</v>
      </c>
      <c r="G90" s="20">
        <f t="shared" si="9"/>
        <v>4.4742729306487698E-2</v>
      </c>
      <c r="H90" s="15">
        <f t="shared" si="14"/>
        <v>69509.377277373613</v>
      </c>
      <c r="I90" s="15">
        <f t="shared" si="12"/>
        <v>3110.0392517840546</v>
      </c>
      <c r="J90" s="15">
        <f t="shared" si="10"/>
        <v>67954.357651481594</v>
      </c>
      <c r="K90" s="15">
        <f t="shared" si="11"/>
        <v>639865.6963492214</v>
      </c>
      <c r="L90" s="22">
        <f t="shared" si="13"/>
        <v>9.2054586217320011</v>
      </c>
    </row>
    <row r="91" spans="1:12" x14ac:dyDescent="0.2">
      <c r="A91" s="18">
        <v>82</v>
      </c>
      <c r="B91" s="10">
        <v>23</v>
      </c>
      <c r="C91" s="10">
        <v>578</v>
      </c>
      <c r="D91" s="10">
        <v>633</v>
      </c>
      <c r="E91" s="19">
        <v>0.5</v>
      </c>
      <c r="F91" s="20">
        <f t="shared" si="8"/>
        <v>3.7985136251032205E-2</v>
      </c>
      <c r="G91" s="20">
        <f t="shared" si="9"/>
        <v>3.7277147487844407E-2</v>
      </c>
      <c r="H91" s="15">
        <f t="shared" si="14"/>
        <v>66399.338025589561</v>
      </c>
      <c r="I91" s="15">
        <f t="shared" si="12"/>
        <v>2475.1779166751376</v>
      </c>
      <c r="J91" s="15">
        <f t="shared" si="10"/>
        <v>65161.749067251993</v>
      </c>
      <c r="K91" s="15">
        <f t="shared" si="11"/>
        <v>571911.33869773976</v>
      </c>
      <c r="L91" s="22">
        <f t="shared" si="13"/>
        <v>8.6132084400801041</v>
      </c>
    </row>
    <row r="92" spans="1:12" x14ac:dyDescent="0.2">
      <c r="A92" s="18">
        <v>83</v>
      </c>
      <c r="B92" s="10">
        <v>26</v>
      </c>
      <c r="C92" s="10">
        <v>585</v>
      </c>
      <c r="D92" s="10">
        <v>565</v>
      </c>
      <c r="E92" s="19">
        <v>0.5</v>
      </c>
      <c r="F92" s="20">
        <f t="shared" si="8"/>
        <v>4.5217391304347827E-2</v>
      </c>
      <c r="G92" s="20">
        <f t="shared" si="9"/>
        <v>4.4217687074829939E-2</v>
      </c>
      <c r="H92" s="15">
        <f t="shared" si="14"/>
        <v>63924.160108914424</v>
      </c>
      <c r="I92" s="15">
        <f t="shared" si="12"/>
        <v>2826.5785082173052</v>
      </c>
      <c r="J92" s="15">
        <f t="shared" si="10"/>
        <v>62510.870854805777</v>
      </c>
      <c r="K92" s="15">
        <f t="shared" si="11"/>
        <v>506749.58963048772</v>
      </c>
      <c r="L92" s="22">
        <f t="shared" si="13"/>
        <v>7.927356241632026</v>
      </c>
    </row>
    <row r="93" spans="1:12" x14ac:dyDescent="0.2">
      <c r="A93" s="18">
        <v>84</v>
      </c>
      <c r="B93" s="10">
        <v>40</v>
      </c>
      <c r="C93" s="10">
        <v>482</v>
      </c>
      <c r="D93" s="10">
        <v>548</v>
      </c>
      <c r="E93" s="19">
        <v>0.5</v>
      </c>
      <c r="F93" s="20">
        <f t="shared" si="8"/>
        <v>7.7669902912621352E-2</v>
      </c>
      <c r="G93" s="20">
        <f t="shared" si="9"/>
        <v>7.476635514018691E-2</v>
      </c>
      <c r="H93" s="15">
        <f t="shared" si="14"/>
        <v>61097.581600697122</v>
      </c>
      <c r="I93" s="15">
        <f t="shared" si="12"/>
        <v>4568.04348416427</v>
      </c>
      <c r="J93" s="15">
        <f t="shared" si="10"/>
        <v>58813.559858614986</v>
      </c>
      <c r="K93" s="15">
        <f t="shared" si="11"/>
        <v>444238.71877568198</v>
      </c>
      <c r="L93" s="22">
        <f t="shared" si="13"/>
        <v>7.2709705873303045</v>
      </c>
    </row>
    <row r="94" spans="1:12" x14ac:dyDescent="0.2">
      <c r="A94" s="18">
        <v>85</v>
      </c>
      <c r="B94" s="10">
        <v>34</v>
      </c>
      <c r="C94" s="10">
        <v>448</v>
      </c>
      <c r="D94" s="10">
        <v>453</v>
      </c>
      <c r="E94" s="19">
        <v>0.5</v>
      </c>
      <c r="F94" s="20">
        <f t="shared" si="8"/>
        <v>7.5471698113207544E-2</v>
      </c>
      <c r="G94" s="20">
        <f t="shared" si="9"/>
        <v>7.2727272727272724E-2</v>
      </c>
      <c r="H94" s="15">
        <f t="shared" si="14"/>
        <v>56529.538116532851</v>
      </c>
      <c r="I94" s="15">
        <f t="shared" si="12"/>
        <v>4111.2391357478436</v>
      </c>
      <c r="J94" s="15">
        <f t="shared" si="10"/>
        <v>54473.918548658934</v>
      </c>
      <c r="K94" s="15">
        <f t="shared" si="11"/>
        <v>385425.15891706699</v>
      </c>
      <c r="L94" s="22">
        <f t="shared" si="13"/>
        <v>6.8181197257004307</v>
      </c>
    </row>
    <row r="95" spans="1:12" x14ac:dyDescent="0.2">
      <c r="A95" s="18">
        <v>86</v>
      </c>
      <c r="B95" s="10">
        <v>29</v>
      </c>
      <c r="C95" s="10">
        <v>396</v>
      </c>
      <c r="D95" s="10">
        <v>415</v>
      </c>
      <c r="E95" s="19">
        <v>0.5</v>
      </c>
      <c r="F95" s="20">
        <f t="shared" si="8"/>
        <v>7.1516646115906288E-2</v>
      </c>
      <c r="G95" s="20">
        <f t="shared" si="9"/>
        <v>6.9047619047619038E-2</v>
      </c>
      <c r="H95" s="15">
        <f t="shared" si="14"/>
        <v>52418.29898078501</v>
      </c>
      <c r="I95" s="15">
        <f t="shared" si="12"/>
        <v>3619.3587391494407</v>
      </c>
      <c r="J95" s="15">
        <f t="shared" si="10"/>
        <v>50608.619611210284</v>
      </c>
      <c r="K95" s="15">
        <f t="shared" si="11"/>
        <v>330951.24036840803</v>
      </c>
      <c r="L95" s="22">
        <f t="shared" si="13"/>
        <v>6.3136585277161501</v>
      </c>
    </row>
    <row r="96" spans="1:12" x14ac:dyDescent="0.2">
      <c r="A96" s="18">
        <v>87</v>
      </c>
      <c r="B96" s="10">
        <v>36</v>
      </c>
      <c r="C96" s="10">
        <v>311</v>
      </c>
      <c r="D96" s="10">
        <v>370</v>
      </c>
      <c r="E96" s="19">
        <v>0.5</v>
      </c>
      <c r="F96" s="20">
        <f t="shared" si="8"/>
        <v>0.10572687224669604</v>
      </c>
      <c r="G96" s="20">
        <f t="shared" si="9"/>
        <v>0.10041841004184102</v>
      </c>
      <c r="H96" s="15">
        <f t="shared" si="14"/>
        <v>48798.940241635566</v>
      </c>
      <c r="I96" s="15">
        <f t="shared" si="12"/>
        <v>4900.3119907918563</v>
      </c>
      <c r="J96" s="15">
        <f t="shared" si="10"/>
        <v>46348.784246239637</v>
      </c>
      <c r="K96" s="15">
        <f t="shared" si="11"/>
        <v>280342.62075719773</v>
      </c>
      <c r="L96" s="22">
        <f t="shared" si="13"/>
        <v>5.7448505924316695</v>
      </c>
    </row>
    <row r="97" spans="1:12" x14ac:dyDescent="0.2">
      <c r="A97" s="18">
        <v>88</v>
      </c>
      <c r="B97" s="10">
        <v>25</v>
      </c>
      <c r="C97" s="10">
        <v>293</v>
      </c>
      <c r="D97" s="10">
        <v>286</v>
      </c>
      <c r="E97" s="19">
        <v>0.5</v>
      </c>
      <c r="F97" s="20">
        <f t="shared" si="8"/>
        <v>8.6355785837651119E-2</v>
      </c>
      <c r="G97" s="20">
        <f t="shared" si="9"/>
        <v>8.2781456953642377E-2</v>
      </c>
      <c r="H97" s="15">
        <f t="shared" si="14"/>
        <v>43898.628250843707</v>
      </c>
      <c r="I97" s="15">
        <f t="shared" si="12"/>
        <v>3633.9924048711673</v>
      </c>
      <c r="J97" s="15">
        <f t="shared" si="10"/>
        <v>42081.632048408123</v>
      </c>
      <c r="K97" s="15">
        <f t="shared" si="11"/>
        <v>233993.83651095812</v>
      </c>
      <c r="L97" s="22">
        <f t="shared" si="13"/>
        <v>5.3303222864705546</v>
      </c>
    </row>
    <row r="98" spans="1:12" x14ac:dyDescent="0.2">
      <c r="A98" s="18">
        <v>89</v>
      </c>
      <c r="B98" s="10">
        <v>32</v>
      </c>
      <c r="C98" s="10">
        <v>264</v>
      </c>
      <c r="D98" s="10">
        <v>257</v>
      </c>
      <c r="E98" s="19">
        <v>0.5</v>
      </c>
      <c r="F98" s="20">
        <f t="shared" si="8"/>
        <v>0.12284069097888675</v>
      </c>
      <c r="G98" s="20">
        <f t="shared" si="9"/>
        <v>0.11573236889692587</v>
      </c>
      <c r="H98" s="15">
        <f t="shared" si="14"/>
        <v>40264.635845972538</v>
      </c>
      <c r="I98" s="15">
        <f t="shared" si="12"/>
        <v>4659.9216892264785</v>
      </c>
      <c r="J98" s="15">
        <f t="shared" si="10"/>
        <v>37934.675001359297</v>
      </c>
      <c r="K98" s="15">
        <f>K99+J98</f>
        <v>191912.20446255</v>
      </c>
      <c r="L98" s="22">
        <f t="shared" si="13"/>
        <v>4.7662719513144678</v>
      </c>
    </row>
    <row r="99" spans="1:12" x14ac:dyDescent="0.2">
      <c r="A99" s="18">
        <v>90</v>
      </c>
      <c r="B99" s="10">
        <v>39</v>
      </c>
      <c r="C99" s="10">
        <v>238</v>
      </c>
      <c r="D99" s="10">
        <v>235</v>
      </c>
      <c r="E99" s="23">
        <v>0.5</v>
      </c>
      <c r="F99" s="24">
        <f t="shared" si="8"/>
        <v>0.16490486257928119</v>
      </c>
      <c r="G99" s="24">
        <f t="shared" si="9"/>
        <v>0.15234375</v>
      </c>
      <c r="H99" s="25">
        <f t="shared" si="14"/>
        <v>35604.714156746057</v>
      </c>
      <c r="I99" s="25">
        <f t="shared" si="12"/>
        <v>5424.1556723167823</v>
      </c>
      <c r="J99" s="25">
        <f t="shared" si="10"/>
        <v>32892.63632058767</v>
      </c>
      <c r="K99" s="25">
        <f t="shared" ref="K99:K108" si="15">K100+J99</f>
        <v>153977.52946119069</v>
      </c>
      <c r="L99" s="26">
        <f t="shared" si="13"/>
        <v>4.3246388324681</v>
      </c>
    </row>
    <row r="100" spans="1:12" x14ac:dyDescent="0.2">
      <c r="A100" s="18">
        <v>91</v>
      </c>
      <c r="B100" s="10">
        <v>34</v>
      </c>
      <c r="C100" s="10">
        <v>160</v>
      </c>
      <c r="D100" s="10">
        <v>201</v>
      </c>
      <c r="E100" s="23">
        <v>0.5</v>
      </c>
      <c r="F100" s="24">
        <f t="shared" si="8"/>
        <v>0.18836565096952909</v>
      </c>
      <c r="G100" s="24">
        <f t="shared" si="9"/>
        <v>0.17215189873417722</v>
      </c>
      <c r="H100" s="25">
        <f t="shared" si="14"/>
        <v>30180.558484429275</v>
      </c>
      <c r="I100" s="25">
        <f t="shared" si="12"/>
        <v>5195.6404479523817</v>
      </c>
      <c r="J100" s="25">
        <f t="shared" si="10"/>
        <v>27582.738260453087</v>
      </c>
      <c r="K100" s="25">
        <f t="shared" si="15"/>
        <v>121084.89314060303</v>
      </c>
      <c r="L100" s="26">
        <f t="shared" si="13"/>
        <v>4.0120163184877127</v>
      </c>
    </row>
    <row r="101" spans="1:12" x14ac:dyDescent="0.2">
      <c r="A101" s="18">
        <v>92</v>
      </c>
      <c r="B101" s="10">
        <v>24</v>
      </c>
      <c r="C101" s="10">
        <v>121</v>
      </c>
      <c r="D101" s="10">
        <v>140</v>
      </c>
      <c r="E101" s="23">
        <v>0.5</v>
      </c>
      <c r="F101" s="24">
        <f t="shared" si="8"/>
        <v>0.18390804597701149</v>
      </c>
      <c r="G101" s="24">
        <f t="shared" si="9"/>
        <v>0.16842105263157897</v>
      </c>
      <c r="H101" s="25">
        <f t="shared" si="14"/>
        <v>24984.918036476894</v>
      </c>
      <c r="I101" s="25">
        <f t="shared" si="12"/>
        <v>4207.9861956171617</v>
      </c>
      <c r="J101" s="25">
        <f t="shared" si="10"/>
        <v>22880.924938668311</v>
      </c>
      <c r="K101" s="25">
        <f t="shared" si="15"/>
        <v>93502.154880149945</v>
      </c>
      <c r="L101" s="26">
        <f t="shared" si="13"/>
        <v>3.742343870956105</v>
      </c>
    </row>
    <row r="102" spans="1:12" x14ac:dyDescent="0.2">
      <c r="A102" s="18">
        <v>93</v>
      </c>
      <c r="B102" s="10">
        <v>18</v>
      </c>
      <c r="C102" s="10">
        <v>104</v>
      </c>
      <c r="D102" s="10">
        <v>104</v>
      </c>
      <c r="E102" s="23">
        <v>0.5</v>
      </c>
      <c r="F102" s="24">
        <f t="shared" si="8"/>
        <v>0.17307692307692307</v>
      </c>
      <c r="G102" s="24">
        <f t="shared" si="9"/>
        <v>0.15929203539823009</v>
      </c>
      <c r="H102" s="25">
        <f t="shared" si="14"/>
        <v>20776.931840859732</v>
      </c>
      <c r="I102" s="25">
        <f t="shared" si="12"/>
        <v>3309.599762260842</v>
      </c>
      <c r="J102" s="25">
        <f t="shared" si="10"/>
        <v>19122.131959729311</v>
      </c>
      <c r="K102" s="25">
        <f t="shared" si="15"/>
        <v>70621.229941481637</v>
      </c>
      <c r="L102" s="26">
        <f t="shared" si="13"/>
        <v>3.3990211106434178</v>
      </c>
    </row>
    <row r="103" spans="1:12" x14ac:dyDescent="0.2">
      <c r="A103" s="18">
        <v>94</v>
      </c>
      <c r="B103" s="10">
        <v>25</v>
      </c>
      <c r="C103" s="10">
        <v>75</v>
      </c>
      <c r="D103" s="10">
        <v>86</v>
      </c>
      <c r="E103" s="23">
        <v>0.5</v>
      </c>
      <c r="F103" s="24">
        <f t="shared" si="8"/>
        <v>0.3105590062111801</v>
      </c>
      <c r="G103" s="24">
        <f t="shared" si="9"/>
        <v>0.26881720430107525</v>
      </c>
      <c r="H103" s="25">
        <f t="shared" si="14"/>
        <v>17467.332078598891</v>
      </c>
      <c r="I103" s="25">
        <f t="shared" si="12"/>
        <v>4695.5193759674439</v>
      </c>
      <c r="J103" s="25">
        <f t="shared" si="10"/>
        <v>15119.572390615169</v>
      </c>
      <c r="K103" s="25">
        <f t="shared" si="15"/>
        <v>51499.097981752326</v>
      </c>
      <c r="L103" s="26">
        <f t="shared" si="13"/>
        <v>2.9483093210811178</v>
      </c>
    </row>
    <row r="104" spans="1:12" x14ac:dyDescent="0.2">
      <c r="A104" s="18">
        <v>95</v>
      </c>
      <c r="B104" s="10">
        <v>16</v>
      </c>
      <c r="C104" s="10">
        <v>53</v>
      </c>
      <c r="D104" s="10">
        <v>57</v>
      </c>
      <c r="E104" s="23">
        <v>0.5</v>
      </c>
      <c r="F104" s="24">
        <f t="shared" si="8"/>
        <v>0.29090909090909089</v>
      </c>
      <c r="G104" s="24">
        <f t="shared" si="9"/>
        <v>0.25396825396825395</v>
      </c>
      <c r="H104" s="25">
        <f t="shared" si="14"/>
        <v>12771.812702631447</v>
      </c>
      <c r="I104" s="25">
        <f t="shared" si="12"/>
        <v>3243.6349720968751</v>
      </c>
      <c r="J104" s="25">
        <f t="shared" si="10"/>
        <v>11149.995216583009</v>
      </c>
      <c r="K104" s="25">
        <f t="shared" si="15"/>
        <v>36379.525591137157</v>
      </c>
      <c r="L104" s="26">
        <f t="shared" si="13"/>
        <v>2.8484230420668228</v>
      </c>
    </row>
    <row r="105" spans="1:12" x14ac:dyDescent="0.2">
      <c r="A105" s="18">
        <v>96</v>
      </c>
      <c r="B105" s="10">
        <v>11</v>
      </c>
      <c r="C105" s="10">
        <v>47</v>
      </c>
      <c r="D105" s="10">
        <v>39</v>
      </c>
      <c r="E105" s="23">
        <v>0.5</v>
      </c>
      <c r="F105" s="24">
        <f t="shared" si="8"/>
        <v>0.2558139534883721</v>
      </c>
      <c r="G105" s="24">
        <f t="shared" si="9"/>
        <v>0.22680412371134021</v>
      </c>
      <c r="H105" s="25">
        <f t="shared" si="14"/>
        <v>9528.1777305345713</v>
      </c>
      <c r="I105" s="25">
        <f t="shared" si="12"/>
        <v>2161.0300007397996</v>
      </c>
      <c r="J105" s="25">
        <f t="shared" si="10"/>
        <v>8447.6627301646713</v>
      </c>
      <c r="K105" s="25">
        <f t="shared" si="15"/>
        <v>25229.530374554146</v>
      </c>
      <c r="L105" s="26">
        <f t="shared" si="13"/>
        <v>2.6478862053236134</v>
      </c>
    </row>
    <row r="106" spans="1:12" x14ac:dyDescent="0.2">
      <c r="A106" s="18">
        <v>97</v>
      </c>
      <c r="B106" s="10">
        <v>7</v>
      </c>
      <c r="C106" s="10">
        <v>33</v>
      </c>
      <c r="D106" s="10">
        <v>38</v>
      </c>
      <c r="E106" s="23">
        <v>0.5</v>
      </c>
      <c r="F106" s="24">
        <f t="shared" si="8"/>
        <v>0.19718309859154928</v>
      </c>
      <c r="G106" s="24">
        <f t="shared" si="9"/>
        <v>0.17948717948717946</v>
      </c>
      <c r="H106" s="25">
        <f t="shared" si="14"/>
        <v>7367.1477297947713</v>
      </c>
      <c r="I106" s="25">
        <f t="shared" si="12"/>
        <v>1322.3085668862409</v>
      </c>
      <c r="J106" s="25">
        <f t="shared" si="10"/>
        <v>6705.9934463516511</v>
      </c>
      <c r="K106" s="25">
        <f t="shared" si="15"/>
        <v>16781.867644389473</v>
      </c>
      <c r="L106" s="26">
        <f t="shared" si="13"/>
        <v>2.2779328255518734</v>
      </c>
    </row>
    <row r="107" spans="1:12" x14ac:dyDescent="0.2">
      <c r="A107" s="18">
        <v>98</v>
      </c>
      <c r="B107" s="10">
        <v>9</v>
      </c>
      <c r="C107" s="10">
        <v>26</v>
      </c>
      <c r="D107" s="10">
        <v>21</v>
      </c>
      <c r="E107" s="23">
        <v>0.5</v>
      </c>
      <c r="F107" s="24">
        <f t="shared" si="8"/>
        <v>0.38297872340425532</v>
      </c>
      <c r="G107" s="24">
        <f t="shared" si="9"/>
        <v>0.32142857142857145</v>
      </c>
      <c r="H107" s="25">
        <f t="shared" si="14"/>
        <v>6044.8391629085309</v>
      </c>
      <c r="I107" s="25">
        <f t="shared" si="12"/>
        <v>1942.9840166491708</v>
      </c>
      <c r="J107" s="25">
        <f t="shared" si="10"/>
        <v>5073.3471545839457</v>
      </c>
      <c r="K107" s="25">
        <f t="shared" si="15"/>
        <v>10075.874198037822</v>
      </c>
      <c r="L107" s="26">
        <f t="shared" si="13"/>
        <v>1.6668556311413454</v>
      </c>
    </row>
    <row r="108" spans="1:12" x14ac:dyDescent="0.2">
      <c r="A108" s="18">
        <v>99</v>
      </c>
      <c r="B108" s="10">
        <v>4</v>
      </c>
      <c r="C108" s="10">
        <v>19</v>
      </c>
      <c r="D108" s="10">
        <v>19</v>
      </c>
      <c r="E108" s="23">
        <v>0.5</v>
      </c>
      <c r="F108" s="24">
        <f t="shared" si="8"/>
        <v>0.21052631578947367</v>
      </c>
      <c r="G108" s="24">
        <f t="shared" si="9"/>
        <v>0.19047619047619049</v>
      </c>
      <c r="H108" s="25">
        <f t="shared" si="14"/>
        <v>4101.8551462593605</v>
      </c>
      <c r="I108" s="25">
        <f t="shared" si="12"/>
        <v>781.30574214464013</v>
      </c>
      <c r="J108" s="25">
        <f t="shared" si="10"/>
        <v>3711.2022751870404</v>
      </c>
      <c r="K108" s="25">
        <f t="shared" si="15"/>
        <v>5002.5270434538761</v>
      </c>
      <c r="L108" s="26">
        <f t="shared" si="13"/>
        <v>1.2195767195767195</v>
      </c>
    </row>
    <row r="109" spans="1:12" x14ac:dyDescent="0.2">
      <c r="A109" s="18" t="s">
        <v>25</v>
      </c>
      <c r="B109" s="25">
        <v>7</v>
      </c>
      <c r="C109" s="25">
        <v>13</v>
      </c>
      <c r="D109" s="25">
        <v>23</v>
      </c>
      <c r="E109" s="23"/>
      <c r="F109" s="24">
        <f t="shared" si="8"/>
        <v>0.3888888888888889</v>
      </c>
      <c r="G109" s="24">
        <v>1</v>
      </c>
      <c r="H109" s="25">
        <f>H108-I108</f>
        <v>3320.5494041147203</v>
      </c>
      <c r="I109" s="25">
        <f>H109*G109</f>
        <v>3320.5494041147203</v>
      </c>
      <c r="J109" s="25">
        <f>H109*F109</f>
        <v>1291.3247682668357</v>
      </c>
      <c r="K109" s="25">
        <f>J109</f>
        <v>1291.3247682668357</v>
      </c>
      <c r="L109" s="26">
        <f>K109/H109</f>
        <v>0.3888888888888889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5</v>
      </c>
      <c r="C9" s="10">
        <v>1882</v>
      </c>
      <c r="D9" s="10">
        <v>1761</v>
      </c>
      <c r="E9" s="19">
        <v>0.5</v>
      </c>
      <c r="F9" s="20">
        <f t="shared" ref="F9:F40" si="0">B9/((C9+D9)/2)</f>
        <v>2.7449903925336259E-3</v>
      </c>
      <c r="G9" s="20">
        <f t="shared" ref="G9:G72" si="1">F9/((1+(1-E9)*F9))</f>
        <v>2.7412280701754384E-3</v>
      </c>
      <c r="H9" s="15">
        <v>100000</v>
      </c>
      <c r="I9" s="15">
        <f>H9*G9</f>
        <v>274.12280701754383</v>
      </c>
      <c r="J9" s="15">
        <f t="shared" ref="J9:J72" si="2">H10+I9*E9</f>
        <v>99862.938596491236</v>
      </c>
      <c r="K9" s="15">
        <f t="shared" ref="K9:K72" si="3">K10+J9</f>
        <v>8398855.2486434113</v>
      </c>
      <c r="L9" s="21">
        <f>K9/H9</f>
        <v>83.988552486434116</v>
      </c>
    </row>
    <row r="10" spans="1:13" x14ac:dyDescent="0.2">
      <c r="A10" s="18">
        <v>1</v>
      </c>
      <c r="B10" s="10">
        <v>1</v>
      </c>
      <c r="C10" s="10">
        <v>1927</v>
      </c>
      <c r="D10" s="10">
        <v>1886</v>
      </c>
      <c r="E10" s="19">
        <v>0.5</v>
      </c>
      <c r="F10" s="20">
        <f t="shared" si="0"/>
        <v>5.2452137424600052E-4</v>
      </c>
      <c r="G10" s="20">
        <f t="shared" si="1"/>
        <v>5.243838489774515E-4</v>
      </c>
      <c r="H10" s="15">
        <f>H9-I9</f>
        <v>99725.877192982458</v>
      </c>
      <c r="I10" s="15">
        <f t="shared" ref="I10:I73" si="4">H10*G10</f>
        <v>52.29463932510879</v>
      </c>
      <c r="J10" s="15">
        <f t="shared" si="2"/>
        <v>99699.729873319913</v>
      </c>
      <c r="K10" s="15">
        <f t="shared" si="3"/>
        <v>8298992.3100469206</v>
      </c>
      <c r="L10" s="22">
        <f t="shared" ref="L10:L73" si="5">K10/H10</f>
        <v>83.218042735159884</v>
      </c>
    </row>
    <row r="11" spans="1:13" x14ac:dyDescent="0.2">
      <c r="A11" s="18">
        <v>2</v>
      </c>
      <c r="B11" s="10">
        <v>1</v>
      </c>
      <c r="C11" s="10">
        <v>2028</v>
      </c>
      <c r="D11" s="10">
        <v>1925</v>
      </c>
      <c r="E11" s="19">
        <v>0.5</v>
      </c>
      <c r="F11" s="20">
        <f t="shared" si="0"/>
        <v>5.0594485201113073E-4</v>
      </c>
      <c r="G11" s="20">
        <f t="shared" si="1"/>
        <v>5.05816894284269E-4</v>
      </c>
      <c r="H11" s="15">
        <f t="shared" ref="H11:H74" si="6">H10-I10</f>
        <v>99673.582553657354</v>
      </c>
      <c r="I11" s="15">
        <f t="shared" si="4"/>
        <v>50.416581969477662</v>
      </c>
      <c r="J11" s="15">
        <f t="shared" si="2"/>
        <v>99648.374262672616</v>
      </c>
      <c r="K11" s="15">
        <f t="shared" si="3"/>
        <v>8199292.5801736005</v>
      </c>
      <c r="L11" s="22">
        <f t="shared" si="5"/>
        <v>82.261441498399734</v>
      </c>
    </row>
    <row r="12" spans="1:13" x14ac:dyDescent="0.2">
      <c r="A12" s="18">
        <v>3</v>
      </c>
      <c r="B12" s="12">
        <v>0</v>
      </c>
      <c r="C12" s="10">
        <v>1852</v>
      </c>
      <c r="D12" s="10">
        <v>2019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99623.165971687878</v>
      </c>
      <c r="I12" s="15">
        <f t="shared" si="4"/>
        <v>0</v>
      </c>
      <c r="J12" s="15">
        <f t="shared" si="2"/>
        <v>99623.165971687878</v>
      </c>
      <c r="K12" s="15">
        <f t="shared" si="3"/>
        <v>8099644.2059109276</v>
      </c>
      <c r="L12" s="22">
        <f t="shared" si="5"/>
        <v>81.302818746121588</v>
      </c>
    </row>
    <row r="13" spans="1:13" x14ac:dyDescent="0.2">
      <c r="A13" s="18">
        <v>4</v>
      </c>
      <c r="B13" s="10">
        <v>1</v>
      </c>
      <c r="C13" s="10">
        <v>1877</v>
      </c>
      <c r="D13" s="10">
        <v>1846</v>
      </c>
      <c r="E13" s="19">
        <v>0.5</v>
      </c>
      <c r="F13" s="20">
        <f t="shared" si="0"/>
        <v>5.3720118184260007E-4</v>
      </c>
      <c r="G13" s="20">
        <f t="shared" si="1"/>
        <v>5.3705692803437163E-4</v>
      </c>
      <c r="H13" s="15">
        <f t="shared" si="6"/>
        <v>99623.165971687878</v>
      </c>
      <c r="I13" s="15">
        <f t="shared" si="4"/>
        <v>53.503311477813035</v>
      </c>
      <c r="J13" s="15">
        <f t="shared" si="2"/>
        <v>99596.414315948961</v>
      </c>
      <c r="K13" s="15">
        <f t="shared" si="3"/>
        <v>8000021.0399392396</v>
      </c>
      <c r="L13" s="22">
        <f t="shared" si="5"/>
        <v>80.302818746121588</v>
      </c>
    </row>
    <row r="14" spans="1:13" x14ac:dyDescent="0.2">
      <c r="A14" s="18">
        <v>5</v>
      </c>
      <c r="B14" s="12">
        <v>0</v>
      </c>
      <c r="C14" s="10">
        <v>1759</v>
      </c>
      <c r="D14" s="10">
        <v>1889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99569.662660210059</v>
      </c>
      <c r="I14" s="15">
        <f t="shared" si="4"/>
        <v>0</v>
      </c>
      <c r="J14" s="15">
        <f t="shared" si="2"/>
        <v>99569.662660210059</v>
      </c>
      <c r="K14" s="15">
        <f t="shared" si="3"/>
        <v>7900424.6256232904</v>
      </c>
      <c r="L14" s="22">
        <f t="shared" si="5"/>
        <v>79.345700432712732</v>
      </c>
    </row>
    <row r="15" spans="1:13" x14ac:dyDescent="0.2">
      <c r="A15" s="18">
        <v>6</v>
      </c>
      <c r="B15" s="12">
        <v>0</v>
      </c>
      <c r="C15" s="10">
        <v>1848</v>
      </c>
      <c r="D15" s="10">
        <v>1786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99569.662660210059</v>
      </c>
      <c r="I15" s="15">
        <f t="shared" si="4"/>
        <v>0</v>
      </c>
      <c r="J15" s="15">
        <f t="shared" si="2"/>
        <v>99569.662660210059</v>
      </c>
      <c r="K15" s="15">
        <f t="shared" si="3"/>
        <v>7800854.96296308</v>
      </c>
      <c r="L15" s="22">
        <f t="shared" si="5"/>
        <v>78.345700432712732</v>
      </c>
    </row>
    <row r="16" spans="1:13" x14ac:dyDescent="0.2">
      <c r="A16" s="18">
        <v>7</v>
      </c>
      <c r="B16" s="12">
        <v>0</v>
      </c>
      <c r="C16" s="10">
        <v>1750</v>
      </c>
      <c r="D16" s="10">
        <v>1824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99569.662660210059</v>
      </c>
      <c r="I16" s="15">
        <f t="shared" si="4"/>
        <v>0</v>
      </c>
      <c r="J16" s="15">
        <f t="shared" si="2"/>
        <v>99569.662660210059</v>
      </c>
      <c r="K16" s="15">
        <f t="shared" si="3"/>
        <v>7701285.3003028696</v>
      </c>
      <c r="L16" s="22">
        <f t="shared" si="5"/>
        <v>77.345700432712732</v>
      </c>
    </row>
    <row r="17" spans="1:12" x14ac:dyDescent="0.2">
      <c r="A17" s="18">
        <v>8</v>
      </c>
      <c r="B17" s="10">
        <v>1</v>
      </c>
      <c r="C17" s="10">
        <v>1719</v>
      </c>
      <c r="D17" s="10">
        <v>1771</v>
      </c>
      <c r="E17" s="19">
        <v>0.5</v>
      </c>
      <c r="F17" s="20">
        <f t="shared" si="0"/>
        <v>5.7306590257879652E-4</v>
      </c>
      <c r="G17" s="20">
        <f t="shared" si="1"/>
        <v>5.7290174735032942E-4</v>
      </c>
      <c r="H17" s="15">
        <f t="shared" si="6"/>
        <v>99569.662660210059</v>
      </c>
      <c r="I17" s="15">
        <f t="shared" si="4"/>
        <v>57.043633721117189</v>
      </c>
      <c r="J17" s="15">
        <f t="shared" si="2"/>
        <v>99541.140843349509</v>
      </c>
      <c r="K17" s="15">
        <f t="shared" si="3"/>
        <v>7601715.6376426592</v>
      </c>
      <c r="L17" s="22">
        <f t="shared" si="5"/>
        <v>76.345700432712732</v>
      </c>
    </row>
    <row r="18" spans="1:12" x14ac:dyDescent="0.2">
      <c r="A18" s="18">
        <v>9</v>
      </c>
      <c r="B18" s="12">
        <v>0</v>
      </c>
      <c r="C18" s="10">
        <v>1590</v>
      </c>
      <c r="D18" s="10">
        <v>1719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99512.619026488945</v>
      </c>
      <c r="I18" s="15">
        <f t="shared" si="4"/>
        <v>0</v>
      </c>
      <c r="J18" s="15">
        <f t="shared" si="2"/>
        <v>99512.619026488945</v>
      </c>
      <c r="K18" s="15">
        <f t="shared" si="3"/>
        <v>7502174.4967993097</v>
      </c>
      <c r="L18" s="22">
        <f t="shared" si="5"/>
        <v>75.389177475093177</v>
      </c>
    </row>
    <row r="19" spans="1:12" x14ac:dyDescent="0.2">
      <c r="A19" s="18">
        <v>10</v>
      </c>
      <c r="B19" s="12">
        <v>0</v>
      </c>
      <c r="C19" s="10">
        <v>1592</v>
      </c>
      <c r="D19" s="10">
        <v>1582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99512.619026488945</v>
      </c>
      <c r="I19" s="15">
        <f t="shared" si="4"/>
        <v>0</v>
      </c>
      <c r="J19" s="15">
        <f t="shared" si="2"/>
        <v>99512.619026488945</v>
      </c>
      <c r="K19" s="15">
        <f t="shared" si="3"/>
        <v>7402661.8777728211</v>
      </c>
      <c r="L19" s="22">
        <f t="shared" si="5"/>
        <v>74.389177475093192</v>
      </c>
    </row>
    <row r="20" spans="1:12" x14ac:dyDescent="0.2">
      <c r="A20" s="18">
        <v>11</v>
      </c>
      <c r="B20" s="10">
        <v>1</v>
      </c>
      <c r="C20" s="10">
        <v>1566</v>
      </c>
      <c r="D20" s="10">
        <v>1617</v>
      </c>
      <c r="E20" s="19">
        <v>0.5</v>
      </c>
      <c r="F20" s="20">
        <f t="shared" si="0"/>
        <v>6.2833804586867733E-4</v>
      </c>
      <c r="G20" s="20">
        <f t="shared" si="1"/>
        <v>6.2814070351758795E-4</v>
      </c>
      <c r="H20" s="15">
        <f t="shared" si="6"/>
        <v>99512.619026488945</v>
      </c>
      <c r="I20" s="15">
        <f t="shared" si="4"/>
        <v>62.507926524176476</v>
      </c>
      <c r="J20" s="15">
        <f t="shared" si="2"/>
        <v>99481.365063226855</v>
      </c>
      <c r="K20" s="15">
        <f t="shared" si="3"/>
        <v>7303149.2587463325</v>
      </c>
      <c r="L20" s="22">
        <f t="shared" si="5"/>
        <v>73.389177475093192</v>
      </c>
    </row>
    <row r="21" spans="1:12" x14ac:dyDescent="0.2">
      <c r="A21" s="18">
        <v>12</v>
      </c>
      <c r="B21" s="12">
        <v>0</v>
      </c>
      <c r="C21" s="10">
        <v>1351</v>
      </c>
      <c r="D21" s="10">
        <v>1562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99450.111099964764</v>
      </c>
      <c r="I21" s="15">
        <f t="shared" si="4"/>
        <v>0</v>
      </c>
      <c r="J21" s="15">
        <f t="shared" si="2"/>
        <v>99450.111099964764</v>
      </c>
      <c r="K21" s="15">
        <f t="shared" si="3"/>
        <v>7203667.8936831057</v>
      </c>
      <c r="L21" s="22">
        <f t="shared" si="5"/>
        <v>72.434990911595449</v>
      </c>
    </row>
    <row r="22" spans="1:12" x14ac:dyDescent="0.2">
      <c r="A22" s="18">
        <v>13</v>
      </c>
      <c r="B22" s="12">
        <v>0</v>
      </c>
      <c r="C22" s="10">
        <v>1366</v>
      </c>
      <c r="D22" s="10">
        <v>1351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99450.111099964764</v>
      </c>
      <c r="I22" s="15">
        <f t="shared" si="4"/>
        <v>0</v>
      </c>
      <c r="J22" s="15">
        <f t="shared" si="2"/>
        <v>99450.111099964764</v>
      </c>
      <c r="K22" s="15">
        <f t="shared" si="3"/>
        <v>7104217.7825831408</v>
      </c>
      <c r="L22" s="22">
        <f t="shared" si="5"/>
        <v>71.434990911595449</v>
      </c>
    </row>
    <row r="23" spans="1:12" x14ac:dyDescent="0.2">
      <c r="A23" s="18">
        <v>14</v>
      </c>
      <c r="B23" s="12">
        <v>0</v>
      </c>
      <c r="C23" s="10">
        <v>1389</v>
      </c>
      <c r="D23" s="10">
        <v>1370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99450.111099964764</v>
      </c>
      <c r="I23" s="15">
        <f t="shared" si="4"/>
        <v>0</v>
      </c>
      <c r="J23" s="15">
        <f t="shared" si="2"/>
        <v>99450.111099964764</v>
      </c>
      <c r="K23" s="15">
        <f t="shared" si="3"/>
        <v>7004767.6714831758</v>
      </c>
      <c r="L23" s="22">
        <f t="shared" si="5"/>
        <v>70.434990911595449</v>
      </c>
    </row>
    <row r="24" spans="1:12" x14ac:dyDescent="0.2">
      <c r="A24" s="18">
        <v>15</v>
      </c>
      <c r="B24" s="12">
        <v>0</v>
      </c>
      <c r="C24" s="10">
        <v>1421</v>
      </c>
      <c r="D24" s="10">
        <v>1379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99450.111099964764</v>
      </c>
      <c r="I24" s="15">
        <f t="shared" si="4"/>
        <v>0</v>
      </c>
      <c r="J24" s="15">
        <f t="shared" si="2"/>
        <v>99450.111099964764</v>
      </c>
      <c r="K24" s="15">
        <f t="shared" si="3"/>
        <v>6905317.5603832109</v>
      </c>
      <c r="L24" s="22">
        <f t="shared" si="5"/>
        <v>69.434990911595449</v>
      </c>
    </row>
    <row r="25" spans="1:12" x14ac:dyDescent="0.2">
      <c r="A25" s="18">
        <v>16</v>
      </c>
      <c r="B25" s="12">
        <v>0</v>
      </c>
      <c r="C25" s="10">
        <v>1415</v>
      </c>
      <c r="D25" s="10">
        <v>1434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99450.111099964764</v>
      </c>
      <c r="I25" s="15">
        <f t="shared" si="4"/>
        <v>0</v>
      </c>
      <c r="J25" s="15">
        <f t="shared" si="2"/>
        <v>99450.111099964764</v>
      </c>
      <c r="K25" s="15">
        <f t="shared" si="3"/>
        <v>6805867.449283246</v>
      </c>
      <c r="L25" s="22">
        <f t="shared" si="5"/>
        <v>68.434990911595449</v>
      </c>
    </row>
    <row r="26" spans="1:12" x14ac:dyDescent="0.2">
      <c r="A26" s="18">
        <v>17</v>
      </c>
      <c r="B26" s="12">
        <v>0</v>
      </c>
      <c r="C26" s="10">
        <v>1522</v>
      </c>
      <c r="D26" s="10">
        <v>1401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99450.111099964764</v>
      </c>
      <c r="I26" s="15">
        <f t="shared" si="4"/>
        <v>0</v>
      </c>
      <c r="J26" s="15">
        <f t="shared" si="2"/>
        <v>99450.111099964764</v>
      </c>
      <c r="K26" s="15">
        <f t="shared" si="3"/>
        <v>6706417.338183281</v>
      </c>
      <c r="L26" s="22">
        <f t="shared" si="5"/>
        <v>67.434990911595449</v>
      </c>
    </row>
    <row r="27" spans="1:12" x14ac:dyDescent="0.2">
      <c r="A27" s="18">
        <v>18</v>
      </c>
      <c r="B27" s="10">
        <v>1</v>
      </c>
      <c r="C27" s="10">
        <v>1605</v>
      </c>
      <c r="D27" s="10">
        <v>1542</v>
      </c>
      <c r="E27" s="19">
        <v>0.5</v>
      </c>
      <c r="F27" s="20">
        <f t="shared" si="0"/>
        <v>6.3552589768033053E-4</v>
      </c>
      <c r="G27" s="20">
        <f t="shared" si="1"/>
        <v>6.3532401524777639E-4</v>
      </c>
      <c r="H27" s="15">
        <f t="shared" si="6"/>
        <v>99450.111099964764</v>
      </c>
      <c r="I27" s="15">
        <f t="shared" si="4"/>
        <v>63.183043900867069</v>
      </c>
      <c r="J27" s="15">
        <f t="shared" si="2"/>
        <v>99418.51957801434</v>
      </c>
      <c r="K27" s="15">
        <f t="shared" si="3"/>
        <v>6606967.2270833161</v>
      </c>
      <c r="L27" s="22">
        <f t="shared" si="5"/>
        <v>66.434990911595435</v>
      </c>
    </row>
    <row r="28" spans="1:12" x14ac:dyDescent="0.2">
      <c r="A28" s="18">
        <v>19</v>
      </c>
      <c r="B28" s="12">
        <v>0</v>
      </c>
      <c r="C28" s="10">
        <v>1633</v>
      </c>
      <c r="D28" s="10">
        <v>1645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99386.928056063902</v>
      </c>
      <c r="I28" s="15">
        <f t="shared" si="4"/>
        <v>0</v>
      </c>
      <c r="J28" s="15">
        <f t="shared" si="2"/>
        <v>99386.928056063902</v>
      </c>
      <c r="K28" s="15">
        <f t="shared" si="3"/>
        <v>6507548.7075053016</v>
      </c>
      <c r="L28" s="22">
        <f t="shared" si="5"/>
        <v>65.476907625461678</v>
      </c>
    </row>
    <row r="29" spans="1:12" x14ac:dyDescent="0.2">
      <c r="A29" s="18">
        <v>20</v>
      </c>
      <c r="B29" s="10">
        <v>1</v>
      </c>
      <c r="C29" s="10">
        <v>1637</v>
      </c>
      <c r="D29" s="10">
        <v>1684</v>
      </c>
      <c r="E29" s="19">
        <v>0.5</v>
      </c>
      <c r="F29" s="20">
        <f t="shared" si="0"/>
        <v>6.0222824450466728E-4</v>
      </c>
      <c r="G29" s="20">
        <f t="shared" si="1"/>
        <v>6.020469596628537E-4</v>
      </c>
      <c r="H29" s="15">
        <f t="shared" si="6"/>
        <v>99386.928056063902</v>
      </c>
      <c r="I29" s="15">
        <f t="shared" si="4"/>
        <v>59.835597866384049</v>
      </c>
      <c r="J29" s="15">
        <f t="shared" si="2"/>
        <v>99357.010257130707</v>
      </c>
      <c r="K29" s="15">
        <f t="shared" si="3"/>
        <v>6408161.7794492375</v>
      </c>
      <c r="L29" s="22">
        <f t="shared" si="5"/>
        <v>64.476907625461678</v>
      </c>
    </row>
    <row r="30" spans="1:12" x14ac:dyDescent="0.2">
      <c r="A30" s="18">
        <v>21</v>
      </c>
      <c r="B30" s="10">
        <v>1</v>
      </c>
      <c r="C30" s="10">
        <v>1712</v>
      </c>
      <c r="D30" s="10">
        <v>1653</v>
      </c>
      <c r="E30" s="19">
        <v>0.5</v>
      </c>
      <c r="F30" s="20">
        <f t="shared" si="0"/>
        <v>5.943536404160475E-4</v>
      </c>
      <c r="G30" s="20">
        <f t="shared" si="1"/>
        <v>5.9417706476529999E-4</v>
      </c>
      <c r="H30" s="15">
        <f t="shared" si="6"/>
        <v>99327.092458197512</v>
      </c>
      <c r="I30" s="15">
        <f t="shared" si="4"/>
        <v>59.017880248483365</v>
      </c>
      <c r="J30" s="15">
        <f t="shared" si="2"/>
        <v>99297.583518073268</v>
      </c>
      <c r="K30" s="15">
        <f t="shared" si="3"/>
        <v>6308804.769192107</v>
      </c>
      <c r="L30" s="22">
        <f t="shared" si="5"/>
        <v>63.515447931260155</v>
      </c>
    </row>
    <row r="31" spans="1:12" x14ac:dyDescent="0.2">
      <c r="A31" s="18">
        <v>22</v>
      </c>
      <c r="B31" s="10">
        <v>1</v>
      </c>
      <c r="C31" s="10">
        <v>1863</v>
      </c>
      <c r="D31" s="10">
        <v>1787</v>
      </c>
      <c r="E31" s="19">
        <v>0.5</v>
      </c>
      <c r="F31" s="20">
        <f t="shared" si="0"/>
        <v>5.4794520547945202E-4</v>
      </c>
      <c r="G31" s="20">
        <f t="shared" si="1"/>
        <v>5.4779512462339083E-4</v>
      </c>
      <c r="H31" s="15">
        <f t="shared" si="6"/>
        <v>99268.074577949024</v>
      </c>
      <c r="I31" s="15">
        <f t="shared" si="4"/>
        <v>54.378567284551643</v>
      </c>
      <c r="J31" s="15">
        <f t="shared" si="2"/>
        <v>99240.885294306747</v>
      </c>
      <c r="K31" s="15">
        <f t="shared" si="3"/>
        <v>6209507.1856740341</v>
      </c>
      <c r="L31" s="22">
        <f t="shared" si="5"/>
        <v>62.552912525749612</v>
      </c>
    </row>
    <row r="32" spans="1:12" x14ac:dyDescent="0.2">
      <c r="A32" s="18">
        <v>23</v>
      </c>
      <c r="B32" s="12">
        <v>0</v>
      </c>
      <c r="C32" s="10">
        <v>1951</v>
      </c>
      <c r="D32" s="10">
        <v>1910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99213.696010664469</v>
      </c>
      <c r="I32" s="15">
        <f t="shared" si="4"/>
        <v>0</v>
      </c>
      <c r="J32" s="15">
        <f t="shared" si="2"/>
        <v>99213.696010664469</v>
      </c>
      <c r="K32" s="15">
        <f t="shared" si="3"/>
        <v>6110266.300379727</v>
      </c>
      <c r="L32" s="22">
        <f t="shared" si="5"/>
        <v>61.586923439712749</v>
      </c>
    </row>
    <row r="33" spans="1:12" x14ac:dyDescent="0.2">
      <c r="A33" s="18">
        <v>24</v>
      </c>
      <c r="B33" s="12">
        <v>0</v>
      </c>
      <c r="C33" s="10">
        <v>2021</v>
      </c>
      <c r="D33" s="10">
        <v>2030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99213.696010664469</v>
      </c>
      <c r="I33" s="15">
        <f t="shared" si="4"/>
        <v>0</v>
      </c>
      <c r="J33" s="15">
        <f t="shared" si="2"/>
        <v>99213.696010664469</v>
      </c>
      <c r="K33" s="15">
        <f t="shared" si="3"/>
        <v>6011052.6043690629</v>
      </c>
      <c r="L33" s="22">
        <f t="shared" si="5"/>
        <v>60.586923439712756</v>
      </c>
    </row>
    <row r="34" spans="1:12" x14ac:dyDescent="0.2">
      <c r="A34" s="18">
        <v>25</v>
      </c>
      <c r="B34" s="12">
        <v>0</v>
      </c>
      <c r="C34" s="10">
        <v>2190</v>
      </c>
      <c r="D34" s="10">
        <v>2106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99213.696010664469</v>
      </c>
      <c r="I34" s="15">
        <f t="shared" si="4"/>
        <v>0</v>
      </c>
      <c r="J34" s="15">
        <f t="shared" si="2"/>
        <v>99213.696010664469</v>
      </c>
      <c r="K34" s="15">
        <f t="shared" si="3"/>
        <v>5911838.9083583988</v>
      </c>
      <c r="L34" s="22">
        <f t="shared" si="5"/>
        <v>59.586923439712756</v>
      </c>
    </row>
    <row r="35" spans="1:12" x14ac:dyDescent="0.2">
      <c r="A35" s="18">
        <v>26</v>
      </c>
      <c r="B35" s="10">
        <v>1</v>
      </c>
      <c r="C35" s="10">
        <v>2285</v>
      </c>
      <c r="D35" s="10">
        <v>2214</v>
      </c>
      <c r="E35" s="19">
        <v>0.5</v>
      </c>
      <c r="F35" s="20">
        <f t="shared" si="0"/>
        <v>4.4454323182929539E-4</v>
      </c>
      <c r="G35" s="20">
        <f t="shared" si="1"/>
        <v>4.4444444444444447E-4</v>
      </c>
      <c r="H35" s="15">
        <f t="shared" si="6"/>
        <v>99213.696010664469</v>
      </c>
      <c r="I35" s="15">
        <f t="shared" si="4"/>
        <v>44.094976004739763</v>
      </c>
      <c r="J35" s="15">
        <f t="shared" si="2"/>
        <v>99191.648522662101</v>
      </c>
      <c r="K35" s="15">
        <f t="shared" si="3"/>
        <v>5812625.2123477347</v>
      </c>
      <c r="L35" s="22">
        <f t="shared" si="5"/>
        <v>58.586923439712763</v>
      </c>
    </row>
    <row r="36" spans="1:12" x14ac:dyDescent="0.2">
      <c r="A36" s="18">
        <v>27</v>
      </c>
      <c r="B36" s="12">
        <v>0</v>
      </c>
      <c r="C36" s="10">
        <v>2377</v>
      </c>
      <c r="D36" s="10">
        <v>2339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99169.601034659732</v>
      </c>
      <c r="I36" s="15">
        <f t="shared" si="4"/>
        <v>0</v>
      </c>
      <c r="J36" s="15">
        <f t="shared" si="2"/>
        <v>99169.601034659732</v>
      </c>
      <c r="K36" s="15">
        <f t="shared" si="3"/>
        <v>5713433.5638250727</v>
      </c>
      <c r="L36" s="22">
        <f t="shared" si="5"/>
        <v>57.612751329192399</v>
      </c>
    </row>
    <row r="37" spans="1:12" x14ac:dyDescent="0.2">
      <c r="A37" s="18">
        <v>28</v>
      </c>
      <c r="B37" s="12">
        <v>0</v>
      </c>
      <c r="C37" s="10">
        <v>2668</v>
      </c>
      <c r="D37" s="10">
        <v>2412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99169.601034659732</v>
      </c>
      <c r="I37" s="15">
        <f t="shared" si="4"/>
        <v>0</v>
      </c>
      <c r="J37" s="15">
        <f t="shared" si="2"/>
        <v>99169.601034659732</v>
      </c>
      <c r="K37" s="15">
        <f t="shared" si="3"/>
        <v>5614263.9627904128</v>
      </c>
      <c r="L37" s="22">
        <f t="shared" si="5"/>
        <v>56.612751329192399</v>
      </c>
    </row>
    <row r="38" spans="1:12" x14ac:dyDescent="0.2">
      <c r="A38" s="18">
        <v>29</v>
      </c>
      <c r="B38" s="10">
        <v>1</v>
      </c>
      <c r="C38" s="10">
        <v>2726</v>
      </c>
      <c r="D38" s="10">
        <v>2644</v>
      </c>
      <c r="E38" s="19">
        <v>0.5</v>
      </c>
      <c r="F38" s="20">
        <f t="shared" si="0"/>
        <v>3.7243947858472997E-4</v>
      </c>
      <c r="G38" s="20">
        <f t="shared" si="1"/>
        <v>3.7237013591509961E-4</v>
      </c>
      <c r="H38" s="15">
        <f t="shared" si="6"/>
        <v>99169.601034659732</v>
      </c>
      <c r="I38" s="15">
        <f t="shared" si="4"/>
        <v>36.927797815922446</v>
      </c>
      <c r="J38" s="15">
        <f t="shared" si="2"/>
        <v>99151.137135751764</v>
      </c>
      <c r="K38" s="15">
        <f t="shared" si="3"/>
        <v>5515094.3617557529</v>
      </c>
      <c r="L38" s="22">
        <f t="shared" si="5"/>
        <v>55.612751329192399</v>
      </c>
    </row>
    <row r="39" spans="1:12" x14ac:dyDescent="0.2">
      <c r="A39" s="18">
        <v>30</v>
      </c>
      <c r="B39" s="10">
        <v>2</v>
      </c>
      <c r="C39" s="10">
        <v>2860</v>
      </c>
      <c r="D39" s="10">
        <v>2757</v>
      </c>
      <c r="E39" s="19">
        <v>0.5</v>
      </c>
      <c r="F39" s="20">
        <f t="shared" si="0"/>
        <v>7.1212390956026353E-4</v>
      </c>
      <c r="G39" s="20">
        <f t="shared" si="1"/>
        <v>7.118704395799964E-4</v>
      </c>
      <c r="H39" s="15">
        <f t="shared" si="6"/>
        <v>99132.67323684381</v>
      </c>
      <c r="I39" s="15">
        <f t="shared" si="4"/>
        <v>70.569619673852145</v>
      </c>
      <c r="J39" s="15">
        <f t="shared" si="2"/>
        <v>99097.388427006881</v>
      </c>
      <c r="K39" s="15">
        <f t="shared" si="3"/>
        <v>5415943.2246200014</v>
      </c>
      <c r="L39" s="22">
        <f t="shared" si="5"/>
        <v>54.633281316649729</v>
      </c>
    </row>
    <row r="40" spans="1:12" x14ac:dyDescent="0.2">
      <c r="A40" s="18">
        <v>31</v>
      </c>
      <c r="B40" s="10">
        <v>1</v>
      </c>
      <c r="C40" s="10">
        <v>3128</v>
      </c>
      <c r="D40" s="10">
        <v>2801</v>
      </c>
      <c r="E40" s="19">
        <v>0.5</v>
      </c>
      <c r="F40" s="20">
        <f t="shared" si="0"/>
        <v>3.3732501264968796E-4</v>
      </c>
      <c r="G40" s="20">
        <f t="shared" si="1"/>
        <v>3.3726812816188871E-4</v>
      </c>
      <c r="H40" s="15">
        <f t="shared" si="6"/>
        <v>99062.103617169952</v>
      </c>
      <c r="I40" s="15">
        <f t="shared" si="4"/>
        <v>33.410490258741973</v>
      </c>
      <c r="J40" s="15">
        <f t="shared" si="2"/>
        <v>99045.398372040581</v>
      </c>
      <c r="K40" s="15">
        <f t="shared" si="3"/>
        <v>5316845.8361929944</v>
      </c>
      <c r="L40" s="22">
        <f t="shared" si="5"/>
        <v>53.671844651514661</v>
      </c>
    </row>
    <row r="41" spans="1:12" x14ac:dyDescent="0.2">
      <c r="A41" s="18">
        <v>32</v>
      </c>
      <c r="B41" s="10">
        <v>2</v>
      </c>
      <c r="C41" s="10">
        <v>3331</v>
      </c>
      <c r="D41" s="10">
        <v>3104</v>
      </c>
      <c r="E41" s="19">
        <v>0.5</v>
      </c>
      <c r="F41" s="20">
        <f t="shared" ref="F41:F72" si="7">B41/((C41+D41)/2)</f>
        <v>6.216006216006216E-4</v>
      </c>
      <c r="G41" s="20">
        <f t="shared" si="1"/>
        <v>6.2140748796022988E-4</v>
      </c>
      <c r="H41" s="15">
        <f t="shared" si="6"/>
        <v>99028.69312691121</v>
      </c>
      <c r="I41" s="15">
        <f t="shared" si="4"/>
        <v>61.537171431978379</v>
      </c>
      <c r="J41" s="15">
        <f t="shared" si="2"/>
        <v>98997.924541195229</v>
      </c>
      <c r="K41" s="15">
        <f t="shared" si="3"/>
        <v>5217800.4378209542</v>
      </c>
      <c r="L41" s="22">
        <f t="shared" si="5"/>
        <v>52.689783870357957</v>
      </c>
    </row>
    <row r="42" spans="1:12" x14ac:dyDescent="0.2">
      <c r="A42" s="18">
        <v>33</v>
      </c>
      <c r="B42" s="10">
        <v>1</v>
      </c>
      <c r="C42" s="10">
        <v>3252</v>
      </c>
      <c r="D42" s="10">
        <v>3327</v>
      </c>
      <c r="E42" s="19">
        <v>0.5</v>
      </c>
      <c r="F42" s="20">
        <f t="shared" si="7"/>
        <v>3.0399756801945582E-4</v>
      </c>
      <c r="G42" s="20">
        <f t="shared" si="1"/>
        <v>3.0395136778115498E-4</v>
      </c>
      <c r="H42" s="15">
        <f t="shared" si="6"/>
        <v>98967.155955479233</v>
      </c>
      <c r="I42" s="15">
        <f t="shared" si="4"/>
        <v>30.081202418078792</v>
      </c>
      <c r="J42" s="15">
        <f t="shared" si="2"/>
        <v>98952.115354270194</v>
      </c>
      <c r="K42" s="15">
        <f t="shared" si="3"/>
        <v>5118802.5132797593</v>
      </c>
      <c r="L42" s="22">
        <f t="shared" si="5"/>
        <v>51.722235158323365</v>
      </c>
    </row>
    <row r="43" spans="1:12" x14ac:dyDescent="0.2">
      <c r="A43" s="18">
        <v>34</v>
      </c>
      <c r="B43" s="10">
        <v>2</v>
      </c>
      <c r="C43" s="10">
        <v>3417</v>
      </c>
      <c r="D43" s="10">
        <v>3235</v>
      </c>
      <c r="E43" s="19">
        <v>0.5</v>
      </c>
      <c r="F43" s="20">
        <f t="shared" si="7"/>
        <v>6.0132291040288638E-4</v>
      </c>
      <c r="G43" s="20">
        <f t="shared" si="1"/>
        <v>6.0114217012323412E-4</v>
      </c>
      <c r="H43" s="15">
        <f t="shared" si="6"/>
        <v>98937.074753061155</v>
      </c>
      <c r="I43" s="15">
        <f t="shared" si="4"/>
        <v>59.475247822699821</v>
      </c>
      <c r="J43" s="15">
        <f t="shared" si="2"/>
        <v>98907.337129149804</v>
      </c>
      <c r="K43" s="15">
        <f t="shared" si="3"/>
        <v>5019850.3979254896</v>
      </c>
      <c r="L43" s="22">
        <f t="shared" si="5"/>
        <v>50.737808960439004</v>
      </c>
    </row>
    <row r="44" spans="1:12" x14ac:dyDescent="0.2">
      <c r="A44" s="18">
        <v>35</v>
      </c>
      <c r="B44" s="10">
        <v>1</v>
      </c>
      <c r="C44" s="10">
        <v>3665</v>
      </c>
      <c r="D44" s="10">
        <v>3433</v>
      </c>
      <c r="E44" s="19">
        <v>0.5</v>
      </c>
      <c r="F44" s="20">
        <f t="shared" si="7"/>
        <v>2.8176951253874329E-4</v>
      </c>
      <c r="G44" s="20">
        <f t="shared" si="1"/>
        <v>2.8172982110156357E-4</v>
      </c>
      <c r="H44" s="15">
        <f t="shared" si="6"/>
        <v>98877.599505238453</v>
      </c>
      <c r="I44" s="15">
        <f t="shared" si="4"/>
        <v>27.856768419562879</v>
      </c>
      <c r="J44" s="15">
        <f t="shared" si="2"/>
        <v>98863.671121028674</v>
      </c>
      <c r="K44" s="15">
        <f t="shared" si="3"/>
        <v>4920943.06079634</v>
      </c>
      <c r="L44" s="22">
        <f t="shared" si="5"/>
        <v>49.768027191392655</v>
      </c>
    </row>
    <row r="45" spans="1:12" x14ac:dyDescent="0.2">
      <c r="A45" s="18">
        <v>36</v>
      </c>
      <c r="B45" s="12">
        <v>0</v>
      </c>
      <c r="C45" s="10">
        <v>3585</v>
      </c>
      <c r="D45" s="10">
        <v>3643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98849.742736818895</v>
      </c>
      <c r="I45" s="15">
        <f t="shared" si="4"/>
        <v>0</v>
      </c>
      <c r="J45" s="15">
        <f t="shared" si="2"/>
        <v>98849.742736818895</v>
      </c>
      <c r="K45" s="15">
        <f t="shared" si="3"/>
        <v>4822079.3896753117</v>
      </c>
      <c r="L45" s="22">
        <f t="shared" si="5"/>
        <v>48.781911375468006</v>
      </c>
    </row>
    <row r="46" spans="1:12" x14ac:dyDescent="0.2">
      <c r="A46" s="18">
        <v>37</v>
      </c>
      <c r="B46" s="10">
        <v>3</v>
      </c>
      <c r="C46" s="10">
        <v>3499</v>
      </c>
      <c r="D46" s="10">
        <v>3527</v>
      </c>
      <c r="E46" s="19">
        <v>0.5</v>
      </c>
      <c r="F46" s="20">
        <f t="shared" si="7"/>
        <v>8.5397096498719043E-4</v>
      </c>
      <c r="G46" s="20">
        <f t="shared" si="1"/>
        <v>8.5360648740930424E-4</v>
      </c>
      <c r="H46" s="15">
        <f t="shared" si="6"/>
        <v>98849.742736818895</v>
      </c>
      <c r="I46" s="15">
        <f t="shared" si="4"/>
        <v>84.378781678889368</v>
      </c>
      <c r="J46" s="15">
        <f t="shared" si="2"/>
        <v>98807.553345979453</v>
      </c>
      <c r="K46" s="15">
        <f t="shared" si="3"/>
        <v>4723229.6469384925</v>
      </c>
      <c r="L46" s="22">
        <f t="shared" si="5"/>
        <v>47.781911375468006</v>
      </c>
    </row>
    <row r="47" spans="1:12" x14ac:dyDescent="0.2">
      <c r="A47" s="18">
        <v>38</v>
      </c>
      <c r="B47" s="10">
        <v>2</v>
      </c>
      <c r="C47" s="10">
        <v>3396</v>
      </c>
      <c r="D47" s="10">
        <v>3469</v>
      </c>
      <c r="E47" s="19">
        <v>0.5</v>
      </c>
      <c r="F47" s="20">
        <f t="shared" si="7"/>
        <v>5.8266569555717404E-4</v>
      </c>
      <c r="G47" s="20">
        <f t="shared" si="1"/>
        <v>5.8249599534003201E-4</v>
      </c>
      <c r="H47" s="15">
        <f t="shared" si="6"/>
        <v>98765.363955140012</v>
      </c>
      <c r="I47" s="15">
        <f t="shared" si="4"/>
        <v>57.530428982169802</v>
      </c>
      <c r="J47" s="15">
        <f t="shared" si="2"/>
        <v>98736.598740648929</v>
      </c>
      <c r="K47" s="15">
        <f t="shared" si="3"/>
        <v>4624422.0935925134</v>
      </c>
      <c r="L47" s="22">
        <f t="shared" si="5"/>
        <v>46.822306002871223</v>
      </c>
    </row>
    <row r="48" spans="1:12" x14ac:dyDescent="0.2">
      <c r="A48" s="18">
        <v>39</v>
      </c>
      <c r="B48" s="10">
        <v>1</v>
      </c>
      <c r="C48" s="10">
        <v>3451</v>
      </c>
      <c r="D48" s="10">
        <v>3398</v>
      </c>
      <c r="E48" s="19">
        <v>0.5</v>
      </c>
      <c r="F48" s="20">
        <f t="shared" si="7"/>
        <v>2.9201343261790042E-4</v>
      </c>
      <c r="G48" s="20">
        <f t="shared" si="1"/>
        <v>2.91970802919708E-4</v>
      </c>
      <c r="H48" s="15">
        <f t="shared" si="6"/>
        <v>98707.833526157847</v>
      </c>
      <c r="I48" s="15">
        <f t="shared" si="4"/>
        <v>28.819805409097178</v>
      </c>
      <c r="J48" s="15">
        <f t="shared" si="2"/>
        <v>98693.423623453287</v>
      </c>
      <c r="K48" s="15">
        <f t="shared" si="3"/>
        <v>4525685.4948518649</v>
      </c>
      <c r="L48" s="22">
        <f t="shared" si="5"/>
        <v>45.849304287005204</v>
      </c>
    </row>
    <row r="49" spans="1:12" x14ac:dyDescent="0.2">
      <c r="A49" s="18">
        <v>40</v>
      </c>
      <c r="B49" s="10">
        <v>1</v>
      </c>
      <c r="C49" s="10">
        <v>3032</v>
      </c>
      <c r="D49" s="10">
        <v>3456</v>
      </c>
      <c r="E49" s="19">
        <v>0.5</v>
      </c>
      <c r="F49" s="20">
        <f t="shared" si="7"/>
        <v>3.0826140567200987E-4</v>
      </c>
      <c r="G49" s="20">
        <f t="shared" si="1"/>
        <v>3.0821390044691012E-4</v>
      </c>
      <c r="H49" s="15">
        <f t="shared" si="6"/>
        <v>98679.013720748742</v>
      </c>
      <c r="I49" s="15">
        <f t="shared" si="4"/>
        <v>30.414243711126129</v>
      </c>
      <c r="J49" s="15">
        <f t="shared" si="2"/>
        <v>98663.806598893178</v>
      </c>
      <c r="K49" s="15">
        <f t="shared" si="3"/>
        <v>4426992.071228412</v>
      </c>
      <c r="L49" s="22">
        <f t="shared" si="5"/>
        <v>44.862548826808656</v>
      </c>
    </row>
    <row r="50" spans="1:12" x14ac:dyDescent="0.2">
      <c r="A50" s="18">
        <v>41</v>
      </c>
      <c r="B50" s="12">
        <v>0</v>
      </c>
      <c r="C50" s="10">
        <v>2980</v>
      </c>
      <c r="D50" s="10">
        <v>3042</v>
      </c>
      <c r="E50" s="19">
        <v>0.5</v>
      </c>
      <c r="F50" s="20">
        <f t="shared" si="7"/>
        <v>0</v>
      </c>
      <c r="G50" s="20">
        <f t="shared" si="1"/>
        <v>0</v>
      </c>
      <c r="H50" s="15">
        <f t="shared" si="6"/>
        <v>98648.599477037613</v>
      </c>
      <c r="I50" s="15">
        <f t="shared" si="4"/>
        <v>0</v>
      </c>
      <c r="J50" s="15">
        <f t="shared" si="2"/>
        <v>98648.599477037613</v>
      </c>
      <c r="K50" s="15">
        <f t="shared" si="3"/>
        <v>4328328.2646295186</v>
      </c>
      <c r="L50" s="22">
        <f t="shared" si="5"/>
        <v>43.876226196571821</v>
      </c>
    </row>
    <row r="51" spans="1:12" x14ac:dyDescent="0.2">
      <c r="A51" s="18">
        <v>42</v>
      </c>
      <c r="B51" s="10">
        <v>2</v>
      </c>
      <c r="C51" s="10">
        <v>2824</v>
      </c>
      <c r="D51" s="10">
        <v>2964</v>
      </c>
      <c r="E51" s="19">
        <v>0.5</v>
      </c>
      <c r="F51" s="20">
        <f t="shared" si="7"/>
        <v>6.9108500345542499E-4</v>
      </c>
      <c r="G51" s="20">
        <f t="shared" si="1"/>
        <v>6.9084628670120895E-4</v>
      </c>
      <c r="H51" s="15">
        <f t="shared" si="6"/>
        <v>98648.599477037613</v>
      </c>
      <c r="I51" s="15">
        <f t="shared" si="4"/>
        <v>68.151018636986251</v>
      </c>
      <c r="J51" s="15">
        <f t="shared" si="2"/>
        <v>98614.523967719128</v>
      </c>
      <c r="K51" s="15">
        <f t="shared" si="3"/>
        <v>4229679.6651524808</v>
      </c>
      <c r="L51" s="22">
        <f t="shared" si="5"/>
        <v>42.876226196571814</v>
      </c>
    </row>
    <row r="52" spans="1:12" x14ac:dyDescent="0.2">
      <c r="A52" s="18">
        <v>43</v>
      </c>
      <c r="B52" s="10">
        <v>2</v>
      </c>
      <c r="C52" s="10">
        <v>2705</v>
      </c>
      <c r="D52" s="10">
        <v>2819</v>
      </c>
      <c r="E52" s="19">
        <v>0.5</v>
      </c>
      <c r="F52" s="20">
        <f t="shared" si="7"/>
        <v>7.2411296162201298E-4</v>
      </c>
      <c r="G52" s="20">
        <f t="shared" si="1"/>
        <v>7.2385088671733612E-4</v>
      </c>
      <c r="H52" s="15">
        <f t="shared" si="6"/>
        <v>98580.448458400628</v>
      </c>
      <c r="I52" s="15">
        <f t="shared" si="4"/>
        <v>71.357545029605944</v>
      </c>
      <c r="J52" s="15">
        <f t="shared" si="2"/>
        <v>98544.769685885825</v>
      </c>
      <c r="K52" s="15">
        <f t="shared" si="3"/>
        <v>4131065.1411847621</v>
      </c>
      <c r="L52" s="22">
        <f t="shared" si="5"/>
        <v>41.905521893907853</v>
      </c>
    </row>
    <row r="53" spans="1:12" x14ac:dyDescent="0.2">
      <c r="A53" s="18">
        <v>44</v>
      </c>
      <c r="B53" s="10">
        <v>1</v>
      </c>
      <c r="C53" s="10">
        <v>2537</v>
      </c>
      <c r="D53" s="10">
        <v>2696</v>
      </c>
      <c r="E53" s="19">
        <v>0.5</v>
      </c>
      <c r="F53" s="20">
        <f t="shared" si="7"/>
        <v>3.8218994840435696E-4</v>
      </c>
      <c r="G53" s="20">
        <f t="shared" si="1"/>
        <v>3.8211692777990065E-4</v>
      </c>
      <c r="H53" s="15">
        <f t="shared" si="6"/>
        <v>98509.090913371023</v>
      </c>
      <c r="I53" s="15">
        <f t="shared" si="4"/>
        <v>37.641991178208265</v>
      </c>
      <c r="J53" s="15">
        <f t="shared" si="2"/>
        <v>98490.269917781916</v>
      </c>
      <c r="K53" s="15">
        <f t="shared" si="3"/>
        <v>4032520.3714988763</v>
      </c>
      <c r="L53" s="22">
        <f t="shared" si="5"/>
        <v>40.935515028202609</v>
      </c>
    </row>
    <row r="54" spans="1:12" x14ac:dyDescent="0.2">
      <c r="A54" s="18">
        <v>45</v>
      </c>
      <c r="B54" s="10">
        <v>3</v>
      </c>
      <c r="C54" s="10">
        <v>2408</v>
      </c>
      <c r="D54" s="10">
        <v>2521</v>
      </c>
      <c r="E54" s="19">
        <v>0.5</v>
      </c>
      <c r="F54" s="20">
        <f t="shared" si="7"/>
        <v>1.2172854534388314E-3</v>
      </c>
      <c r="G54" s="20">
        <f t="shared" si="1"/>
        <v>1.2165450121654502E-3</v>
      </c>
      <c r="H54" s="15">
        <f t="shared" si="6"/>
        <v>98471.448922192809</v>
      </c>
      <c r="I54" s="15">
        <f t="shared" si="4"/>
        <v>119.79495002699855</v>
      </c>
      <c r="J54" s="15">
        <f t="shared" si="2"/>
        <v>98411.551447179299</v>
      </c>
      <c r="K54" s="15">
        <f t="shared" si="3"/>
        <v>3934030.1015810943</v>
      </c>
      <c r="L54" s="22">
        <f t="shared" si="5"/>
        <v>39.95097202936018</v>
      </c>
    </row>
    <row r="55" spans="1:12" x14ac:dyDescent="0.2">
      <c r="A55" s="18">
        <v>46</v>
      </c>
      <c r="B55" s="10">
        <v>4</v>
      </c>
      <c r="C55" s="10">
        <v>2371</v>
      </c>
      <c r="D55" s="10">
        <v>2407</v>
      </c>
      <c r="E55" s="19">
        <v>0.5</v>
      </c>
      <c r="F55" s="20">
        <f t="shared" si="7"/>
        <v>1.6743407283382169E-3</v>
      </c>
      <c r="G55" s="20">
        <f t="shared" si="1"/>
        <v>1.6729401923881221E-3</v>
      </c>
      <c r="H55" s="15">
        <f t="shared" si="6"/>
        <v>98351.653972165805</v>
      </c>
      <c r="I55" s="15">
        <f t="shared" si="4"/>
        <v>164.53643491788506</v>
      </c>
      <c r="J55" s="15">
        <f t="shared" si="2"/>
        <v>98269.385754706862</v>
      </c>
      <c r="K55" s="15">
        <f t="shared" si="3"/>
        <v>3835618.5501339152</v>
      </c>
      <c r="L55" s="22">
        <f t="shared" si="5"/>
        <v>38.999024370443443</v>
      </c>
    </row>
    <row r="56" spans="1:12" x14ac:dyDescent="0.2">
      <c r="A56" s="18">
        <v>47</v>
      </c>
      <c r="B56" s="10">
        <v>3</v>
      </c>
      <c r="C56" s="10">
        <v>2326</v>
      </c>
      <c r="D56" s="10">
        <v>2347</v>
      </c>
      <c r="E56" s="19">
        <v>0.5</v>
      </c>
      <c r="F56" s="20">
        <f t="shared" si="7"/>
        <v>1.2839717526214422E-3</v>
      </c>
      <c r="G56" s="20">
        <f t="shared" si="1"/>
        <v>1.2831479897348159E-3</v>
      </c>
      <c r="H56" s="15">
        <f t="shared" si="6"/>
        <v>98187.117537247919</v>
      </c>
      <c r="I56" s="15">
        <f t="shared" si="4"/>
        <v>125.98860248577576</v>
      </c>
      <c r="J56" s="15">
        <f t="shared" si="2"/>
        <v>98124.123236005034</v>
      </c>
      <c r="K56" s="15">
        <f t="shared" si="3"/>
        <v>3737349.1643792083</v>
      </c>
      <c r="L56" s="22">
        <f t="shared" si="5"/>
        <v>38.06353886457071</v>
      </c>
    </row>
    <row r="57" spans="1:12" x14ac:dyDescent="0.2">
      <c r="A57" s="18">
        <v>48</v>
      </c>
      <c r="B57" s="10">
        <v>6</v>
      </c>
      <c r="C57" s="10">
        <v>2210</v>
      </c>
      <c r="D57" s="10">
        <v>2334</v>
      </c>
      <c r="E57" s="19">
        <v>0.5</v>
      </c>
      <c r="F57" s="20">
        <f t="shared" si="7"/>
        <v>2.6408450704225352E-3</v>
      </c>
      <c r="G57" s="20">
        <f t="shared" si="1"/>
        <v>2.6373626373626374E-3</v>
      </c>
      <c r="H57" s="15">
        <f t="shared" si="6"/>
        <v>98061.12893476215</v>
      </c>
      <c r="I57" s="15">
        <f t="shared" si="4"/>
        <v>258.6227576301419</v>
      </c>
      <c r="J57" s="15">
        <f t="shared" si="2"/>
        <v>97931.817555947069</v>
      </c>
      <c r="K57" s="15">
        <f t="shared" si="3"/>
        <v>3639225.0411432032</v>
      </c>
      <c r="L57" s="22">
        <f t="shared" si="5"/>
        <v>37.111800370606552</v>
      </c>
    </row>
    <row r="58" spans="1:12" x14ac:dyDescent="0.2">
      <c r="A58" s="18">
        <v>49</v>
      </c>
      <c r="B58" s="10">
        <v>5</v>
      </c>
      <c r="C58" s="10">
        <v>2206</v>
      </c>
      <c r="D58" s="10">
        <v>2212</v>
      </c>
      <c r="E58" s="19">
        <v>0.5</v>
      </c>
      <c r="F58" s="20">
        <f t="shared" si="7"/>
        <v>2.2634676324128564E-3</v>
      </c>
      <c r="G58" s="20">
        <f t="shared" si="1"/>
        <v>2.2609088853719193E-3</v>
      </c>
      <c r="H58" s="15">
        <f t="shared" si="6"/>
        <v>97802.506177132003</v>
      </c>
      <c r="I58" s="15">
        <f t="shared" si="4"/>
        <v>221.12255522751977</v>
      </c>
      <c r="J58" s="15">
        <f t="shared" si="2"/>
        <v>97691.944899518247</v>
      </c>
      <c r="K58" s="15">
        <f t="shared" si="3"/>
        <v>3541293.2235872559</v>
      </c>
      <c r="L58" s="22">
        <f t="shared" si="5"/>
        <v>36.208614298426582</v>
      </c>
    </row>
    <row r="59" spans="1:12" x14ac:dyDescent="0.2">
      <c r="A59" s="18">
        <v>50</v>
      </c>
      <c r="B59" s="10">
        <v>3</v>
      </c>
      <c r="C59" s="10">
        <v>2171</v>
      </c>
      <c r="D59" s="10">
        <v>2221</v>
      </c>
      <c r="E59" s="19">
        <v>0.5</v>
      </c>
      <c r="F59" s="20">
        <f t="shared" si="7"/>
        <v>1.366120218579235E-3</v>
      </c>
      <c r="G59" s="20">
        <f t="shared" si="1"/>
        <v>1.3651877133105802E-3</v>
      </c>
      <c r="H59" s="15">
        <f t="shared" si="6"/>
        <v>97581.38362190449</v>
      </c>
      <c r="I59" s="15">
        <f t="shared" si="4"/>
        <v>133.21690596847029</v>
      </c>
      <c r="J59" s="15">
        <f t="shared" si="2"/>
        <v>97514.775168920256</v>
      </c>
      <c r="K59" s="15">
        <f t="shared" si="3"/>
        <v>3443601.2786877379</v>
      </c>
      <c r="L59" s="22">
        <f t="shared" si="5"/>
        <v>35.289531167446356</v>
      </c>
    </row>
    <row r="60" spans="1:12" x14ac:dyDescent="0.2">
      <c r="A60" s="18">
        <v>51</v>
      </c>
      <c r="B60" s="10">
        <v>5</v>
      </c>
      <c r="C60" s="10">
        <v>2078</v>
      </c>
      <c r="D60" s="10">
        <v>2157</v>
      </c>
      <c r="E60" s="19">
        <v>0.5</v>
      </c>
      <c r="F60" s="20">
        <f t="shared" si="7"/>
        <v>2.3612750885478157E-3</v>
      </c>
      <c r="G60" s="20">
        <f t="shared" si="1"/>
        <v>2.3584905660377353E-3</v>
      </c>
      <c r="H60" s="15">
        <f t="shared" si="6"/>
        <v>97448.166715936022</v>
      </c>
      <c r="I60" s="15">
        <f t="shared" si="4"/>
        <v>229.83058187720755</v>
      </c>
      <c r="J60" s="15">
        <f t="shared" si="2"/>
        <v>97333.251424997419</v>
      </c>
      <c r="K60" s="15">
        <f t="shared" si="3"/>
        <v>3346086.5035188175</v>
      </c>
      <c r="L60" s="22">
        <f t="shared" si="5"/>
        <v>34.337090335139379</v>
      </c>
    </row>
    <row r="61" spans="1:12" x14ac:dyDescent="0.2">
      <c r="A61" s="18">
        <v>52</v>
      </c>
      <c r="B61" s="10">
        <v>3</v>
      </c>
      <c r="C61" s="10">
        <v>1990</v>
      </c>
      <c r="D61" s="10">
        <v>2069</v>
      </c>
      <c r="E61" s="19">
        <v>0.5</v>
      </c>
      <c r="F61" s="20">
        <f t="shared" si="7"/>
        <v>1.4781966001478197E-3</v>
      </c>
      <c r="G61" s="20">
        <f t="shared" si="1"/>
        <v>1.4771048744460858E-3</v>
      </c>
      <c r="H61" s="15">
        <f t="shared" si="6"/>
        <v>97218.336134058816</v>
      </c>
      <c r="I61" s="15">
        <f t="shared" si="4"/>
        <v>143.6016781891563</v>
      </c>
      <c r="J61" s="15">
        <f t="shared" si="2"/>
        <v>97146.53529496424</v>
      </c>
      <c r="K61" s="15">
        <f t="shared" si="3"/>
        <v>3248753.2520938199</v>
      </c>
      <c r="L61" s="22">
        <f t="shared" si="5"/>
        <v>33.417083456499043</v>
      </c>
    </row>
    <row r="62" spans="1:12" x14ac:dyDescent="0.2">
      <c r="A62" s="18">
        <v>53</v>
      </c>
      <c r="B62" s="10">
        <v>2</v>
      </c>
      <c r="C62" s="10">
        <v>1997</v>
      </c>
      <c r="D62" s="10">
        <v>1975</v>
      </c>
      <c r="E62" s="19">
        <v>0.5</v>
      </c>
      <c r="F62" s="20">
        <f t="shared" si="7"/>
        <v>1.0070493454179255E-3</v>
      </c>
      <c r="G62" s="20">
        <f t="shared" si="1"/>
        <v>1.0065425264217413E-3</v>
      </c>
      <c r="H62" s="15">
        <f t="shared" si="6"/>
        <v>97074.734455869664</v>
      </c>
      <c r="I62" s="15">
        <f t="shared" si="4"/>
        <v>97.709848470930709</v>
      </c>
      <c r="J62" s="15">
        <f t="shared" si="2"/>
        <v>97025.8795316342</v>
      </c>
      <c r="K62" s="15">
        <f t="shared" si="3"/>
        <v>3151606.7167988555</v>
      </c>
      <c r="L62" s="22">
        <f t="shared" si="5"/>
        <v>32.465777366937644</v>
      </c>
    </row>
    <row r="63" spans="1:12" x14ac:dyDescent="0.2">
      <c r="A63" s="18">
        <v>54</v>
      </c>
      <c r="B63" s="10">
        <v>4</v>
      </c>
      <c r="C63" s="10">
        <v>1886</v>
      </c>
      <c r="D63" s="10">
        <v>1997</v>
      </c>
      <c r="E63" s="19">
        <v>0.5</v>
      </c>
      <c r="F63" s="20">
        <f t="shared" si="7"/>
        <v>2.0602626834921455E-3</v>
      </c>
      <c r="G63" s="20">
        <f t="shared" si="1"/>
        <v>2.0581425263699513E-3</v>
      </c>
      <c r="H63" s="15">
        <f t="shared" si="6"/>
        <v>96977.024607398736</v>
      </c>
      <c r="I63" s="15">
        <f t="shared" si="4"/>
        <v>199.59253842531257</v>
      </c>
      <c r="J63" s="15">
        <f t="shared" si="2"/>
        <v>96877.228338186091</v>
      </c>
      <c r="K63" s="15">
        <f t="shared" si="3"/>
        <v>3054580.8372672214</v>
      </c>
      <c r="L63" s="22">
        <f t="shared" si="5"/>
        <v>31.497984699297284</v>
      </c>
    </row>
    <row r="64" spans="1:12" x14ac:dyDescent="0.2">
      <c r="A64" s="18">
        <v>55</v>
      </c>
      <c r="B64" s="10">
        <v>5</v>
      </c>
      <c r="C64" s="10">
        <v>1841</v>
      </c>
      <c r="D64" s="10">
        <v>1877</v>
      </c>
      <c r="E64" s="19">
        <v>0.5</v>
      </c>
      <c r="F64" s="20">
        <f t="shared" si="7"/>
        <v>2.6896180742334587E-3</v>
      </c>
      <c r="G64" s="20">
        <f t="shared" si="1"/>
        <v>2.6860059092130005E-3</v>
      </c>
      <c r="H64" s="15">
        <f t="shared" si="6"/>
        <v>96777.43206897343</v>
      </c>
      <c r="I64" s="15">
        <f t="shared" si="4"/>
        <v>259.94475441572234</v>
      </c>
      <c r="J64" s="15">
        <f t="shared" si="2"/>
        <v>96647.459691765573</v>
      </c>
      <c r="K64" s="15">
        <f t="shared" si="3"/>
        <v>2957703.6089290353</v>
      </c>
      <c r="L64" s="22">
        <f t="shared" si="5"/>
        <v>30.561914546576055</v>
      </c>
    </row>
    <row r="65" spans="1:12" x14ac:dyDescent="0.2">
      <c r="A65" s="18">
        <v>56</v>
      </c>
      <c r="B65" s="10">
        <v>6</v>
      </c>
      <c r="C65" s="10">
        <v>1702</v>
      </c>
      <c r="D65" s="10">
        <v>1843</v>
      </c>
      <c r="E65" s="19">
        <v>0.5</v>
      </c>
      <c r="F65" s="20">
        <f t="shared" si="7"/>
        <v>3.385049365303244E-3</v>
      </c>
      <c r="G65" s="20">
        <f t="shared" si="1"/>
        <v>3.3793297662630247E-3</v>
      </c>
      <c r="H65" s="15">
        <f t="shared" si="6"/>
        <v>96517.487314557715</v>
      </c>
      <c r="I65" s="15">
        <f t="shared" si="4"/>
        <v>326.16441784699879</v>
      </c>
      <c r="J65" s="15">
        <f t="shared" si="2"/>
        <v>96354.405105634214</v>
      </c>
      <c r="K65" s="15">
        <f t="shared" si="3"/>
        <v>2861056.1492372695</v>
      </c>
      <c r="L65" s="22">
        <f t="shared" si="5"/>
        <v>29.642878496337907</v>
      </c>
    </row>
    <row r="66" spans="1:12" x14ac:dyDescent="0.2">
      <c r="A66" s="18">
        <v>57</v>
      </c>
      <c r="B66" s="10">
        <v>8</v>
      </c>
      <c r="C66" s="10">
        <v>1899</v>
      </c>
      <c r="D66" s="10">
        <v>1678</v>
      </c>
      <c r="E66" s="19">
        <v>0.5</v>
      </c>
      <c r="F66" s="20">
        <f t="shared" si="7"/>
        <v>4.4730220855465474E-3</v>
      </c>
      <c r="G66" s="20">
        <f t="shared" si="1"/>
        <v>4.4630404463040447E-3</v>
      </c>
      <c r="H66" s="15">
        <f t="shared" si="6"/>
        <v>96191.322896710713</v>
      </c>
      <c r="I66" s="15">
        <f t="shared" si="4"/>
        <v>429.30576467151224</v>
      </c>
      <c r="J66" s="15">
        <f t="shared" si="2"/>
        <v>95976.670014374948</v>
      </c>
      <c r="K66" s="15">
        <f t="shared" si="3"/>
        <v>2764701.7441316354</v>
      </c>
      <c r="L66" s="22">
        <f t="shared" si="5"/>
        <v>28.741695829470448</v>
      </c>
    </row>
    <row r="67" spans="1:12" x14ac:dyDescent="0.2">
      <c r="A67" s="18">
        <v>58</v>
      </c>
      <c r="B67" s="10">
        <v>5</v>
      </c>
      <c r="C67" s="10">
        <v>1880</v>
      </c>
      <c r="D67" s="10">
        <v>1897</v>
      </c>
      <c r="E67" s="19">
        <v>0.5</v>
      </c>
      <c r="F67" s="20">
        <f t="shared" si="7"/>
        <v>2.6476039184537992E-3</v>
      </c>
      <c r="G67" s="20">
        <f t="shared" si="1"/>
        <v>2.644103648863035E-3</v>
      </c>
      <c r="H67" s="15">
        <f t="shared" si="6"/>
        <v>95762.017132039196</v>
      </c>
      <c r="I67" s="15">
        <f t="shared" si="4"/>
        <v>253.2046989213093</v>
      </c>
      <c r="J67" s="15">
        <f t="shared" si="2"/>
        <v>95635.414782578533</v>
      </c>
      <c r="K67" s="15">
        <f t="shared" si="3"/>
        <v>2668725.0741172605</v>
      </c>
      <c r="L67" s="22">
        <f t="shared" si="5"/>
        <v>27.868304720832604</v>
      </c>
    </row>
    <row r="68" spans="1:12" x14ac:dyDescent="0.2">
      <c r="A68" s="18">
        <v>59</v>
      </c>
      <c r="B68" s="10">
        <v>9</v>
      </c>
      <c r="C68" s="10">
        <v>1957</v>
      </c>
      <c r="D68" s="10">
        <v>1877</v>
      </c>
      <c r="E68" s="19">
        <v>0.5</v>
      </c>
      <c r="F68" s="20">
        <f t="shared" si="7"/>
        <v>4.6948356807511738E-3</v>
      </c>
      <c r="G68" s="20">
        <f t="shared" si="1"/>
        <v>4.6838407494145208E-3</v>
      </c>
      <c r="H68" s="15">
        <f t="shared" si="6"/>
        <v>95508.812433117884</v>
      </c>
      <c r="I68" s="15">
        <f t="shared" si="4"/>
        <v>447.34806760242577</v>
      </c>
      <c r="J68" s="15">
        <f t="shared" si="2"/>
        <v>95285.138399316682</v>
      </c>
      <c r="K68" s="15">
        <f t="shared" si="3"/>
        <v>2573089.6593346819</v>
      </c>
      <c r="L68" s="22">
        <f t="shared" si="5"/>
        <v>26.940861202064927</v>
      </c>
    </row>
    <row r="69" spans="1:12" x14ac:dyDescent="0.2">
      <c r="A69" s="18">
        <v>60</v>
      </c>
      <c r="B69" s="10">
        <v>12</v>
      </c>
      <c r="C69" s="10">
        <v>1933</v>
      </c>
      <c r="D69" s="10">
        <v>1946</v>
      </c>
      <c r="E69" s="19">
        <v>0.5</v>
      </c>
      <c r="F69" s="20">
        <f t="shared" si="7"/>
        <v>6.1871616395978348E-3</v>
      </c>
      <c r="G69" s="20">
        <f t="shared" si="1"/>
        <v>6.1680801850424061E-3</v>
      </c>
      <c r="H69" s="15">
        <f t="shared" si="6"/>
        <v>95061.464365515465</v>
      </c>
      <c r="I69" s="15">
        <f t="shared" si="4"/>
        <v>586.34673471405074</v>
      </c>
      <c r="J69" s="15">
        <f t="shared" si="2"/>
        <v>94768.290998158438</v>
      </c>
      <c r="K69" s="15">
        <f t="shared" si="3"/>
        <v>2477804.5209353655</v>
      </c>
      <c r="L69" s="22">
        <f t="shared" si="5"/>
        <v>26.06528878419229</v>
      </c>
    </row>
    <row r="70" spans="1:12" x14ac:dyDescent="0.2">
      <c r="A70" s="18">
        <v>61</v>
      </c>
      <c r="B70" s="10">
        <v>9</v>
      </c>
      <c r="C70" s="10">
        <v>2260</v>
      </c>
      <c r="D70" s="10">
        <v>1909</v>
      </c>
      <c r="E70" s="19">
        <v>0.5</v>
      </c>
      <c r="F70" s="20">
        <f t="shared" si="7"/>
        <v>4.3175821539937634E-3</v>
      </c>
      <c r="G70" s="20">
        <f t="shared" si="1"/>
        <v>4.3082814743896601E-3</v>
      </c>
      <c r="H70" s="15">
        <f t="shared" si="6"/>
        <v>94475.117630801411</v>
      </c>
      <c r="I70" s="15">
        <f t="shared" si="4"/>
        <v>407.02539907956566</v>
      </c>
      <c r="J70" s="15">
        <f t="shared" si="2"/>
        <v>94271.604931261638</v>
      </c>
      <c r="K70" s="15">
        <f t="shared" si="3"/>
        <v>2383036.229937207</v>
      </c>
      <c r="L70" s="22">
        <f t="shared" si="5"/>
        <v>25.22395620876447</v>
      </c>
    </row>
    <row r="71" spans="1:12" x14ac:dyDescent="0.2">
      <c r="A71" s="18">
        <v>62</v>
      </c>
      <c r="B71" s="10">
        <v>12</v>
      </c>
      <c r="C71" s="10">
        <v>2602</v>
      </c>
      <c r="D71" s="10">
        <v>2248</v>
      </c>
      <c r="E71" s="19">
        <v>0.5</v>
      </c>
      <c r="F71" s="20">
        <f t="shared" si="7"/>
        <v>4.9484536082474223E-3</v>
      </c>
      <c r="G71" s="20">
        <f t="shared" si="1"/>
        <v>4.9362402303578766E-3</v>
      </c>
      <c r="H71" s="15">
        <f t="shared" si="6"/>
        <v>94068.09223172185</v>
      </c>
      <c r="I71" s="15">
        <f t="shared" si="4"/>
        <v>464.34270126724067</v>
      </c>
      <c r="J71" s="15">
        <f t="shared" si="2"/>
        <v>93835.920881088226</v>
      </c>
      <c r="K71" s="15">
        <f t="shared" si="3"/>
        <v>2288764.6250059451</v>
      </c>
      <c r="L71" s="22">
        <f t="shared" si="5"/>
        <v>24.330934865437005</v>
      </c>
    </row>
    <row r="72" spans="1:12" x14ac:dyDescent="0.2">
      <c r="A72" s="18">
        <v>63</v>
      </c>
      <c r="B72" s="10">
        <v>19</v>
      </c>
      <c r="C72" s="10">
        <v>2408</v>
      </c>
      <c r="D72" s="10">
        <v>2588</v>
      </c>
      <c r="E72" s="19">
        <v>0.5</v>
      </c>
      <c r="F72" s="20">
        <f t="shared" si="7"/>
        <v>7.6060848678943154E-3</v>
      </c>
      <c r="G72" s="20">
        <f t="shared" si="1"/>
        <v>7.5772681954137579E-3</v>
      </c>
      <c r="H72" s="15">
        <f t="shared" si="6"/>
        <v>93603.749530454603</v>
      </c>
      <c r="I72" s="15">
        <f t="shared" si="4"/>
        <v>709.26071428858916</v>
      </c>
      <c r="J72" s="15">
        <f t="shared" si="2"/>
        <v>93249.119173310319</v>
      </c>
      <c r="K72" s="15">
        <f t="shared" si="3"/>
        <v>2194928.7041248567</v>
      </c>
      <c r="L72" s="22">
        <f t="shared" si="5"/>
        <v>23.449153641123342</v>
      </c>
    </row>
    <row r="73" spans="1:12" x14ac:dyDescent="0.2">
      <c r="A73" s="18">
        <v>64</v>
      </c>
      <c r="B73" s="10">
        <v>14</v>
      </c>
      <c r="C73" s="10">
        <v>2255</v>
      </c>
      <c r="D73" s="10">
        <v>2380</v>
      </c>
      <c r="E73" s="19">
        <v>0.5</v>
      </c>
      <c r="F73" s="20">
        <f t="shared" ref="F73:F109" si="8">B73/((C73+D73)/2)</f>
        <v>6.0409924487594387E-3</v>
      </c>
      <c r="G73" s="20">
        <f t="shared" ref="G73:G108" si="9">F73/((1+(1-E73)*F73))</f>
        <v>6.0228006022800609E-3</v>
      </c>
      <c r="H73" s="15">
        <f t="shared" si="6"/>
        <v>92894.48881616602</v>
      </c>
      <c r="I73" s="15">
        <f t="shared" si="4"/>
        <v>559.48498319050304</v>
      </c>
      <c r="J73" s="15">
        <f t="shared" ref="J73:J108" si="10">H74+I73*E73</f>
        <v>92614.746324570777</v>
      </c>
      <c r="K73" s="15">
        <f t="shared" ref="K73:K97" si="11">K74+J73</f>
        <v>2101679.5849515465</v>
      </c>
      <c r="L73" s="22">
        <f t="shared" si="5"/>
        <v>22.624373218853435</v>
      </c>
    </row>
    <row r="74" spans="1:12" x14ac:dyDescent="0.2">
      <c r="A74" s="18">
        <v>65</v>
      </c>
      <c r="B74" s="10">
        <v>14</v>
      </c>
      <c r="C74" s="10">
        <v>2415</v>
      </c>
      <c r="D74" s="10">
        <v>2236</v>
      </c>
      <c r="E74" s="19">
        <v>0.5</v>
      </c>
      <c r="F74" s="20">
        <f t="shared" si="8"/>
        <v>6.0202107073747584E-3</v>
      </c>
      <c r="G74" s="20">
        <f t="shared" si="9"/>
        <v>6.002143622722402E-3</v>
      </c>
      <c r="H74" s="15">
        <f t="shared" si="6"/>
        <v>92335.003832975519</v>
      </c>
      <c r="I74" s="15">
        <f t="shared" ref="I74:I108" si="12">H74*G74</f>
        <v>554.20795441014252</v>
      </c>
      <c r="J74" s="15">
        <f t="shared" si="10"/>
        <v>92057.899855770447</v>
      </c>
      <c r="K74" s="15">
        <f t="shared" si="11"/>
        <v>2009064.8386269757</v>
      </c>
      <c r="L74" s="22">
        <f t="shared" ref="L74:L108" si="13">K74/H74</f>
        <v>21.758431312367371</v>
      </c>
    </row>
    <row r="75" spans="1:12" x14ac:dyDescent="0.2">
      <c r="A75" s="18">
        <v>66</v>
      </c>
      <c r="B75" s="10">
        <v>14</v>
      </c>
      <c r="C75" s="10">
        <v>2252</v>
      </c>
      <c r="D75" s="10">
        <v>2395</v>
      </c>
      <c r="E75" s="19">
        <v>0.5</v>
      </c>
      <c r="F75" s="20">
        <f t="shared" si="8"/>
        <v>6.0253927264902083E-3</v>
      </c>
      <c r="G75" s="20">
        <f t="shared" si="9"/>
        <v>6.0072945719802616E-3</v>
      </c>
      <c r="H75" s="15">
        <f t="shared" ref="H75:H108" si="14">H74-I74</f>
        <v>91780.795878565375</v>
      </c>
      <c r="I75" s="15">
        <f t="shared" si="12"/>
        <v>551.35427689333414</v>
      </c>
      <c r="J75" s="15">
        <f t="shared" si="10"/>
        <v>91505.118740118705</v>
      </c>
      <c r="K75" s="15">
        <f t="shared" si="11"/>
        <v>1917006.9387712053</v>
      </c>
      <c r="L75" s="22">
        <f t="shared" si="13"/>
        <v>20.886797945264995</v>
      </c>
    </row>
    <row r="76" spans="1:12" x14ac:dyDescent="0.2">
      <c r="A76" s="18">
        <v>67</v>
      </c>
      <c r="B76" s="10">
        <v>13</v>
      </c>
      <c r="C76" s="10">
        <v>2149</v>
      </c>
      <c r="D76" s="10">
        <v>2227</v>
      </c>
      <c r="E76" s="19">
        <v>0.5</v>
      </c>
      <c r="F76" s="20">
        <f t="shared" si="8"/>
        <v>5.9414990859232176E-3</v>
      </c>
      <c r="G76" s="20">
        <f t="shared" si="9"/>
        <v>5.9239006607427662E-3</v>
      </c>
      <c r="H76" s="15">
        <f t="shared" si="14"/>
        <v>91229.441601672035</v>
      </c>
      <c r="I76" s="15">
        <f t="shared" si="12"/>
        <v>540.43414938333854</v>
      </c>
      <c r="J76" s="15">
        <f t="shared" si="10"/>
        <v>90959.224526980368</v>
      </c>
      <c r="K76" s="15">
        <f t="shared" si="11"/>
        <v>1825501.8200310864</v>
      </c>
      <c r="L76" s="22">
        <f t="shared" si="13"/>
        <v>20.010007602607413</v>
      </c>
    </row>
    <row r="77" spans="1:12" x14ac:dyDescent="0.2">
      <c r="A77" s="18">
        <v>68</v>
      </c>
      <c r="B77" s="10">
        <v>17</v>
      </c>
      <c r="C77" s="10">
        <v>1665</v>
      </c>
      <c r="D77" s="10">
        <v>2126</v>
      </c>
      <c r="E77" s="19">
        <v>0.5</v>
      </c>
      <c r="F77" s="20">
        <f t="shared" si="8"/>
        <v>8.9686098654708519E-3</v>
      </c>
      <c r="G77" s="20">
        <f t="shared" si="9"/>
        <v>8.9285714285714281E-3</v>
      </c>
      <c r="H77" s="15">
        <f t="shared" si="14"/>
        <v>90689.007452288701</v>
      </c>
      <c r="I77" s="15">
        <f t="shared" si="12"/>
        <v>809.72328082400622</v>
      </c>
      <c r="J77" s="15">
        <f t="shared" si="10"/>
        <v>90284.14581187669</v>
      </c>
      <c r="K77" s="15">
        <f t="shared" si="11"/>
        <v>1734542.595504106</v>
      </c>
      <c r="L77" s="22">
        <f t="shared" si="13"/>
        <v>19.126271686418502</v>
      </c>
    </row>
    <row r="78" spans="1:12" x14ac:dyDescent="0.2">
      <c r="A78" s="18">
        <v>69</v>
      </c>
      <c r="B78" s="10">
        <v>25</v>
      </c>
      <c r="C78" s="10">
        <v>1334</v>
      </c>
      <c r="D78" s="10">
        <v>1645</v>
      </c>
      <c r="E78" s="19">
        <v>0.5</v>
      </c>
      <c r="F78" s="20">
        <f t="shared" si="8"/>
        <v>1.6784155756965426E-2</v>
      </c>
      <c r="G78" s="20">
        <f t="shared" si="9"/>
        <v>1.6644474034620507E-2</v>
      </c>
      <c r="H78" s="15">
        <f t="shared" si="14"/>
        <v>89879.284171464693</v>
      </c>
      <c r="I78" s="15">
        <f t="shared" si="12"/>
        <v>1495.9934116422221</v>
      </c>
      <c r="J78" s="15">
        <f t="shared" si="10"/>
        <v>89131.287465643574</v>
      </c>
      <c r="K78" s="15">
        <f t="shared" si="11"/>
        <v>1644258.4496922293</v>
      </c>
      <c r="L78" s="22">
        <f t="shared" si="13"/>
        <v>18.294075935845697</v>
      </c>
    </row>
    <row r="79" spans="1:12" x14ac:dyDescent="0.2">
      <c r="A79" s="18">
        <v>70</v>
      </c>
      <c r="B79" s="10">
        <v>12</v>
      </c>
      <c r="C79" s="10">
        <v>1689</v>
      </c>
      <c r="D79" s="10">
        <v>1316</v>
      </c>
      <c r="E79" s="19">
        <v>0.5</v>
      </c>
      <c r="F79" s="20">
        <f t="shared" si="8"/>
        <v>7.9866888519134777E-3</v>
      </c>
      <c r="G79" s="20">
        <f t="shared" si="9"/>
        <v>7.9549221080543586E-3</v>
      </c>
      <c r="H79" s="15">
        <f t="shared" si="14"/>
        <v>88383.29075982247</v>
      </c>
      <c r="I79" s="15">
        <f t="shared" si="12"/>
        <v>703.0821936479083</v>
      </c>
      <c r="J79" s="15">
        <f t="shared" si="10"/>
        <v>88031.749662998525</v>
      </c>
      <c r="K79" s="15">
        <f t="shared" si="11"/>
        <v>1555127.1622265857</v>
      </c>
      <c r="L79" s="22">
        <f t="shared" si="13"/>
        <v>17.595262055274365</v>
      </c>
    </row>
    <row r="80" spans="1:12" x14ac:dyDescent="0.2">
      <c r="A80" s="18">
        <v>71</v>
      </c>
      <c r="B80" s="10">
        <v>19</v>
      </c>
      <c r="C80" s="10">
        <v>970</v>
      </c>
      <c r="D80" s="10">
        <v>1665</v>
      </c>
      <c r="E80" s="19">
        <v>0.5</v>
      </c>
      <c r="F80" s="20">
        <f t="shared" si="8"/>
        <v>1.4421252371916509E-2</v>
      </c>
      <c r="G80" s="20">
        <f t="shared" si="9"/>
        <v>1.4318010550113036E-2</v>
      </c>
      <c r="H80" s="15">
        <f t="shared" si="14"/>
        <v>87680.208566174566</v>
      </c>
      <c r="I80" s="15">
        <f t="shared" si="12"/>
        <v>1255.4061512865987</v>
      </c>
      <c r="J80" s="15">
        <f t="shared" si="10"/>
        <v>87052.505490531257</v>
      </c>
      <c r="K80" s="15">
        <f t="shared" si="11"/>
        <v>1467095.4125635871</v>
      </c>
      <c r="L80" s="22">
        <f t="shared" si="13"/>
        <v>16.732344009610006</v>
      </c>
    </row>
    <row r="81" spans="1:12" x14ac:dyDescent="0.2">
      <c r="A81" s="18">
        <v>72</v>
      </c>
      <c r="B81" s="10">
        <v>12</v>
      </c>
      <c r="C81" s="10">
        <v>1094</v>
      </c>
      <c r="D81" s="10">
        <v>954</v>
      </c>
      <c r="E81" s="19">
        <v>0.5</v>
      </c>
      <c r="F81" s="20">
        <f t="shared" si="8"/>
        <v>1.171875E-2</v>
      </c>
      <c r="G81" s="20">
        <f t="shared" si="9"/>
        <v>1.1650485436893204E-2</v>
      </c>
      <c r="H81" s="15">
        <f t="shared" si="14"/>
        <v>86424.802414887963</v>
      </c>
      <c r="I81" s="15">
        <f t="shared" si="12"/>
        <v>1006.8909019210248</v>
      </c>
      <c r="J81" s="15">
        <f t="shared" si="10"/>
        <v>85921.35696392745</v>
      </c>
      <c r="K81" s="15">
        <f t="shared" si="11"/>
        <v>1380042.9070730559</v>
      </c>
      <c r="L81" s="22">
        <f t="shared" si="13"/>
        <v>15.968134939413213</v>
      </c>
    </row>
    <row r="82" spans="1:12" x14ac:dyDescent="0.2">
      <c r="A82" s="18">
        <v>73</v>
      </c>
      <c r="B82" s="10">
        <v>13</v>
      </c>
      <c r="C82" s="10">
        <v>1168</v>
      </c>
      <c r="D82" s="10">
        <v>1079</v>
      </c>
      <c r="E82" s="19">
        <v>0.5</v>
      </c>
      <c r="F82" s="20">
        <f t="shared" si="8"/>
        <v>1.1570983533600357E-2</v>
      </c>
      <c r="G82" s="20">
        <f t="shared" si="9"/>
        <v>1.1504424778761064E-2</v>
      </c>
      <c r="H82" s="15">
        <f t="shared" si="14"/>
        <v>85417.911512966937</v>
      </c>
      <c r="I82" s="15">
        <f t="shared" si="12"/>
        <v>982.68393775979678</v>
      </c>
      <c r="J82" s="15">
        <f t="shared" si="10"/>
        <v>84926.569544087048</v>
      </c>
      <c r="K82" s="15">
        <f t="shared" si="11"/>
        <v>1294121.5501091285</v>
      </c>
      <c r="L82" s="22">
        <f t="shared" si="13"/>
        <v>15.150470518266808</v>
      </c>
    </row>
    <row r="83" spans="1:12" x14ac:dyDescent="0.2">
      <c r="A83" s="18">
        <v>74</v>
      </c>
      <c r="B83" s="10">
        <v>27</v>
      </c>
      <c r="C83" s="10">
        <v>1096</v>
      </c>
      <c r="D83" s="10">
        <v>1143</v>
      </c>
      <c r="E83" s="19">
        <v>0.5</v>
      </c>
      <c r="F83" s="20">
        <f t="shared" si="8"/>
        <v>2.4117909781152299E-2</v>
      </c>
      <c r="G83" s="20">
        <f t="shared" si="9"/>
        <v>2.3830538393645191E-2</v>
      </c>
      <c r="H83" s="15">
        <f t="shared" si="14"/>
        <v>84435.227575207144</v>
      </c>
      <c r="I83" s="15">
        <f t="shared" si="12"/>
        <v>2012.136932507143</v>
      </c>
      <c r="J83" s="15">
        <f t="shared" si="10"/>
        <v>83429.15910895358</v>
      </c>
      <c r="K83" s="15">
        <f t="shared" si="11"/>
        <v>1209194.9805650413</v>
      </c>
      <c r="L83" s="22">
        <f t="shared" si="13"/>
        <v>14.320977337190232</v>
      </c>
    </row>
    <row r="84" spans="1:12" x14ac:dyDescent="0.2">
      <c r="A84" s="18">
        <v>75</v>
      </c>
      <c r="B84" s="10">
        <v>25</v>
      </c>
      <c r="C84" s="10">
        <v>1001</v>
      </c>
      <c r="D84" s="10">
        <v>1070</v>
      </c>
      <c r="E84" s="19">
        <v>0.5</v>
      </c>
      <c r="F84" s="20">
        <f t="shared" si="8"/>
        <v>2.4142926122646065E-2</v>
      </c>
      <c r="G84" s="20">
        <f t="shared" si="9"/>
        <v>2.385496183206107E-2</v>
      </c>
      <c r="H84" s="15">
        <f t="shared" si="14"/>
        <v>82423.090642700001</v>
      </c>
      <c r="I84" s="15">
        <f t="shared" si="12"/>
        <v>1966.1996813621186</v>
      </c>
      <c r="J84" s="15">
        <f t="shared" si="10"/>
        <v>81439.990802018932</v>
      </c>
      <c r="K84" s="15">
        <f t="shared" si="11"/>
        <v>1125765.8214560878</v>
      </c>
      <c r="L84" s="22">
        <f t="shared" si="13"/>
        <v>13.658379134752742</v>
      </c>
    </row>
    <row r="85" spans="1:12" x14ac:dyDescent="0.2">
      <c r="A85" s="18">
        <v>76</v>
      </c>
      <c r="B85" s="10">
        <v>18</v>
      </c>
      <c r="C85" s="10">
        <v>920</v>
      </c>
      <c r="D85" s="10">
        <v>987</v>
      </c>
      <c r="E85" s="19">
        <v>0.5</v>
      </c>
      <c r="F85" s="20">
        <f t="shared" si="8"/>
        <v>1.8877818563188254E-2</v>
      </c>
      <c r="G85" s="20">
        <f t="shared" si="9"/>
        <v>1.8701298701298701E-2</v>
      </c>
      <c r="H85" s="15">
        <f t="shared" si="14"/>
        <v>80456.890961337878</v>
      </c>
      <c r="I85" s="15">
        <f t="shared" si="12"/>
        <v>1504.6483504457992</v>
      </c>
      <c r="J85" s="15">
        <f t="shared" si="10"/>
        <v>79704.56678611497</v>
      </c>
      <c r="K85" s="15">
        <f t="shared" si="11"/>
        <v>1044325.8306540687</v>
      </c>
      <c r="L85" s="22">
        <f t="shared" si="13"/>
        <v>12.979942652219819</v>
      </c>
    </row>
    <row r="86" spans="1:12" x14ac:dyDescent="0.2">
      <c r="A86" s="18">
        <v>77</v>
      </c>
      <c r="B86" s="10">
        <v>25</v>
      </c>
      <c r="C86" s="10">
        <v>899</v>
      </c>
      <c r="D86" s="10">
        <v>902</v>
      </c>
      <c r="E86" s="19">
        <v>0.5</v>
      </c>
      <c r="F86" s="20">
        <f t="shared" si="8"/>
        <v>2.77623542476402E-2</v>
      </c>
      <c r="G86" s="20">
        <f t="shared" si="9"/>
        <v>2.7382256297918947E-2</v>
      </c>
      <c r="H86" s="15">
        <f t="shared" si="14"/>
        <v>78952.242610892077</v>
      </c>
      <c r="I86" s="15">
        <f t="shared" si="12"/>
        <v>2161.8905424669242</v>
      </c>
      <c r="J86" s="15">
        <f t="shared" si="10"/>
        <v>77871.297339658617</v>
      </c>
      <c r="K86" s="15">
        <f t="shared" si="11"/>
        <v>964621.26386795379</v>
      </c>
      <c r="L86" s="22">
        <f t="shared" si="13"/>
        <v>12.217781686354236</v>
      </c>
    </row>
    <row r="87" spans="1:12" x14ac:dyDescent="0.2">
      <c r="A87" s="18">
        <v>78</v>
      </c>
      <c r="B87" s="10">
        <v>17</v>
      </c>
      <c r="C87" s="10">
        <v>855</v>
      </c>
      <c r="D87" s="10">
        <v>883</v>
      </c>
      <c r="E87" s="19">
        <v>0.5</v>
      </c>
      <c r="F87" s="20">
        <f t="shared" si="8"/>
        <v>1.9562715765247412E-2</v>
      </c>
      <c r="G87" s="20">
        <f t="shared" si="9"/>
        <v>1.9373219373219373E-2</v>
      </c>
      <c r="H87" s="15">
        <f t="shared" si="14"/>
        <v>76790.352068425156</v>
      </c>
      <c r="I87" s="15">
        <f t="shared" si="12"/>
        <v>1487.6763363683506</v>
      </c>
      <c r="J87" s="15">
        <f t="shared" si="10"/>
        <v>76046.513900240971</v>
      </c>
      <c r="K87" s="15">
        <f t="shared" si="11"/>
        <v>886749.96652829519</v>
      </c>
      <c r="L87" s="22">
        <f t="shared" si="13"/>
        <v>11.547674188785379</v>
      </c>
    </row>
    <row r="88" spans="1:12" x14ac:dyDescent="0.2">
      <c r="A88" s="18">
        <v>79</v>
      </c>
      <c r="B88" s="10">
        <v>29</v>
      </c>
      <c r="C88" s="10">
        <v>699</v>
      </c>
      <c r="D88" s="10">
        <v>829</v>
      </c>
      <c r="E88" s="19">
        <v>0.5</v>
      </c>
      <c r="F88" s="20">
        <f t="shared" si="8"/>
        <v>3.7958115183246072E-2</v>
      </c>
      <c r="G88" s="20">
        <f t="shared" si="9"/>
        <v>3.7251123956326265E-2</v>
      </c>
      <c r="H88" s="15">
        <f t="shared" si="14"/>
        <v>75302.675732056799</v>
      </c>
      <c r="I88" s="15">
        <f t="shared" si="12"/>
        <v>2805.1093079378898</v>
      </c>
      <c r="J88" s="15">
        <f t="shared" si="10"/>
        <v>73900.121078087846</v>
      </c>
      <c r="K88" s="15">
        <f t="shared" si="11"/>
        <v>810703.45262805419</v>
      </c>
      <c r="L88" s="22">
        <f t="shared" si="13"/>
        <v>10.765931552189624</v>
      </c>
    </row>
    <row r="89" spans="1:12" x14ac:dyDescent="0.2">
      <c r="A89" s="18">
        <v>80</v>
      </c>
      <c r="B89" s="10">
        <v>25</v>
      </c>
      <c r="C89" s="10">
        <v>682</v>
      </c>
      <c r="D89" s="10">
        <v>678</v>
      </c>
      <c r="E89" s="19">
        <v>0.5</v>
      </c>
      <c r="F89" s="20">
        <f t="shared" si="8"/>
        <v>3.6764705882352942E-2</v>
      </c>
      <c r="G89" s="20">
        <f t="shared" si="9"/>
        <v>3.6101083032490981E-2</v>
      </c>
      <c r="H89" s="15">
        <f t="shared" si="14"/>
        <v>72497.566424118908</v>
      </c>
      <c r="I89" s="15">
        <f t="shared" si="12"/>
        <v>2617.2406651306469</v>
      </c>
      <c r="J89" s="15">
        <f t="shared" si="10"/>
        <v>71188.946091553575</v>
      </c>
      <c r="K89" s="15">
        <f t="shared" si="11"/>
        <v>736803.33154996636</v>
      </c>
      <c r="L89" s="22">
        <f t="shared" si="13"/>
        <v>10.16314571498282</v>
      </c>
    </row>
    <row r="90" spans="1:12" x14ac:dyDescent="0.2">
      <c r="A90" s="18">
        <v>81</v>
      </c>
      <c r="B90" s="10">
        <v>24</v>
      </c>
      <c r="C90" s="10">
        <v>605</v>
      </c>
      <c r="D90" s="10">
        <v>657</v>
      </c>
      <c r="E90" s="19">
        <v>0.5</v>
      </c>
      <c r="F90" s="20">
        <f t="shared" si="8"/>
        <v>3.8034865293185421E-2</v>
      </c>
      <c r="G90" s="20">
        <f t="shared" si="9"/>
        <v>3.7325038880248837E-2</v>
      </c>
      <c r="H90" s="15">
        <f t="shared" si="14"/>
        <v>69880.325758988256</v>
      </c>
      <c r="I90" s="15">
        <f t="shared" si="12"/>
        <v>2608.2858759186911</v>
      </c>
      <c r="J90" s="15">
        <f t="shared" si="10"/>
        <v>68576.18282102891</v>
      </c>
      <c r="K90" s="15">
        <f t="shared" si="11"/>
        <v>665614.38545841281</v>
      </c>
      <c r="L90" s="22">
        <f t="shared" si="13"/>
        <v>9.525061284832363</v>
      </c>
    </row>
    <row r="91" spans="1:12" x14ac:dyDescent="0.2">
      <c r="A91" s="18">
        <v>82</v>
      </c>
      <c r="B91" s="10">
        <v>26</v>
      </c>
      <c r="C91" s="10">
        <v>623</v>
      </c>
      <c r="D91" s="10">
        <v>578</v>
      </c>
      <c r="E91" s="19">
        <v>0.5</v>
      </c>
      <c r="F91" s="20">
        <f t="shared" si="8"/>
        <v>4.3297252289758538E-2</v>
      </c>
      <c r="G91" s="20">
        <f t="shared" si="9"/>
        <v>4.2379788101059503E-2</v>
      </c>
      <c r="H91" s="15">
        <f t="shared" si="14"/>
        <v>67272.039883069563</v>
      </c>
      <c r="I91" s="15">
        <f t="shared" si="12"/>
        <v>2850.9747953705119</v>
      </c>
      <c r="J91" s="15">
        <f t="shared" si="10"/>
        <v>65846.552485384309</v>
      </c>
      <c r="K91" s="15">
        <f t="shared" si="11"/>
        <v>597038.20263738395</v>
      </c>
      <c r="L91" s="22">
        <f t="shared" si="13"/>
        <v>8.8749828855366886</v>
      </c>
    </row>
    <row r="92" spans="1:12" x14ac:dyDescent="0.2">
      <c r="A92" s="18">
        <v>83</v>
      </c>
      <c r="B92" s="10">
        <v>23</v>
      </c>
      <c r="C92" s="10">
        <v>505</v>
      </c>
      <c r="D92" s="10">
        <v>585</v>
      </c>
      <c r="E92" s="19">
        <v>0.5</v>
      </c>
      <c r="F92" s="20">
        <f t="shared" si="8"/>
        <v>4.2201834862385323E-2</v>
      </c>
      <c r="G92" s="20">
        <f t="shared" si="9"/>
        <v>4.1329739442946989E-2</v>
      </c>
      <c r="H92" s="15">
        <f t="shared" si="14"/>
        <v>64421.065087699055</v>
      </c>
      <c r="I92" s="15">
        <f t="shared" si="12"/>
        <v>2662.505834711731</v>
      </c>
      <c r="J92" s="15">
        <f t="shared" si="10"/>
        <v>63089.81217034319</v>
      </c>
      <c r="K92" s="15">
        <f t="shared" si="11"/>
        <v>531191.65015199967</v>
      </c>
      <c r="L92" s="22">
        <f t="shared" si="13"/>
        <v>8.2456204260029935</v>
      </c>
    </row>
    <row r="93" spans="1:12" x14ac:dyDescent="0.2">
      <c r="A93" s="18">
        <v>84</v>
      </c>
      <c r="B93" s="10">
        <v>25</v>
      </c>
      <c r="C93" s="10">
        <v>479</v>
      </c>
      <c r="D93" s="10">
        <v>482</v>
      </c>
      <c r="E93" s="19">
        <v>0.5</v>
      </c>
      <c r="F93" s="20">
        <f t="shared" si="8"/>
        <v>5.2029136316337148E-2</v>
      </c>
      <c r="G93" s="20">
        <f t="shared" si="9"/>
        <v>5.0709939148073029E-2</v>
      </c>
      <c r="H93" s="15">
        <f t="shared" si="14"/>
        <v>61758.559252987325</v>
      </c>
      <c r="I93" s="15">
        <f t="shared" si="12"/>
        <v>3131.7727815916496</v>
      </c>
      <c r="J93" s="15">
        <f t="shared" si="10"/>
        <v>60192.672862191495</v>
      </c>
      <c r="K93" s="15">
        <f t="shared" si="11"/>
        <v>468101.83798165643</v>
      </c>
      <c r="L93" s="22">
        <f t="shared" si="13"/>
        <v>7.5795459551465143</v>
      </c>
    </row>
    <row r="94" spans="1:12" x14ac:dyDescent="0.2">
      <c r="A94" s="18">
        <v>85</v>
      </c>
      <c r="B94" s="10">
        <v>35</v>
      </c>
      <c r="C94" s="10">
        <v>418</v>
      </c>
      <c r="D94" s="10">
        <v>448</v>
      </c>
      <c r="E94" s="19">
        <v>0.5</v>
      </c>
      <c r="F94" s="20">
        <f t="shared" si="8"/>
        <v>8.0831408775981523E-2</v>
      </c>
      <c r="G94" s="20">
        <f t="shared" si="9"/>
        <v>7.7691453940066602E-2</v>
      </c>
      <c r="H94" s="15">
        <f t="shared" si="14"/>
        <v>58626.786471395673</v>
      </c>
      <c r="I94" s="15">
        <f t="shared" si="12"/>
        <v>4554.8002807965568</v>
      </c>
      <c r="J94" s="15">
        <f t="shared" si="10"/>
        <v>56349.386330997389</v>
      </c>
      <c r="K94" s="15">
        <f t="shared" si="11"/>
        <v>407909.16511946492</v>
      </c>
      <c r="L94" s="22">
        <f t="shared" si="13"/>
        <v>6.9577268288188714</v>
      </c>
    </row>
    <row r="95" spans="1:12" x14ac:dyDescent="0.2">
      <c r="A95" s="18">
        <v>86</v>
      </c>
      <c r="B95" s="10">
        <v>35</v>
      </c>
      <c r="C95" s="10">
        <v>354</v>
      </c>
      <c r="D95" s="10">
        <v>396</v>
      </c>
      <c r="E95" s="19">
        <v>0.5</v>
      </c>
      <c r="F95" s="20">
        <f t="shared" si="8"/>
        <v>9.3333333333333338E-2</v>
      </c>
      <c r="G95" s="20">
        <f t="shared" si="9"/>
        <v>8.9171974522293002E-2</v>
      </c>
      <c r="H95" s="15">
        <f t="shared" si="14"/>
        <v>54071.986190599113</v>
      </c>
      <c r="I95" s="15">
        <f t="shared" si="12"/>
        <v>4821.7057749578835</v>
      </c>
      <c r="J95" s="15">
        <f t="shared" si="10"/>
        <v>51661.133303120172</v>
      </c>
      <c r="K95" s="15">
        <f t="shared" si="11"/>
        <v>351559.77878846752</v>
      </c>
      <c r="L95" s="22">
        <f t="shared" si="13"/>
        <v>6.5016990045316527</v>
      </c>
    </row>
    <row r="96" spans="1:12" x14ac:dyDescent="0.2">
      <c r="A96" s="18">
        <v>87</v>
      </c>
      <c r="B96" s="10">
        <v>26</v>
      </c>
      <c r="C96" s="10">
        <v>314</v>
      </c>
      <c r="D96" s="10">
        <v>311</v>
      </c>
      <c r="E96" s="19">
        <v>0.5</v>
      </c>
      <c r="F96" s="20">
        <f t="shared" si="8"/>
        <v>8.3199999999999996E-2</v>
      </c>
      <c r="G96" s="20">
        <f t="shared" si="9"/>
        <v>7.9877112135176648E-2</v>
      </c>
      <c r="H96" s="15">
        <f t="shared" si="14"/>
        <v>49250.280415641231</v>
      </c>
      <c r="I96" s="15">
        <f t="shared" si="12"/>
        <v>3933.9701714490689</v>
      </c>
      <c r="J96" s="15">
        <f t="shared" si="10"/>
        <v>47283.295329916698</v>
      </c>
      <c r="K96" s="15">
        <f t="shared" si="11"/>
        <v>299898.64548534737</v>
      </c>
      <c r="L96" s="22">
        <f t="shared" si="13"/>
        <v>6.0892779280522342</v>
      </c>
    </row>
    <row r="97" spans="1:12" x14ac:dyDescent="0.2">
      <c r="A97" s="18">
        <v>88</v>
      </c>
      <c r="B97" s="10">
        <v>28</v>
      </c>
      <c r="C97" s="10">
        <v>278</v>
      </c>
      <c r="D97" s="10">
        <v>293</v>
      </c>
      <c r="E97" s="19">
        <v>0.5</v>
      </c>
      <c r="F97" s="20">
        <f t="shared" si="8"/>
        <v>9.8073555166374782E-2</v>
      </c>
      <c r="G97" s="20">
        <f t="shared" si="9"/>
        <v>9.3489148580968268E-2</v>
      </c>
      <c r="H97" s="15">
        <f t="shared" si="14"/>
        <v>45316.310244192166</v>
      </c>
      <c r="I97" s="15">
        <f t="shared" si="12"/>
        <v>4236.5832615605359</v>
      </c>
      <c r="J97" s="15">
        <f t="shared" si="10"/>
        <v>43198.018613411899</v>
      </c>
      <c r="K97" s="15">
        <f t="shared" si="11"/>
        <v>252615.35015543064</v>
      </c>
      <c r="L97" s="22">
        <f t="shared" si="13"/>
        <v>5.5744907031085207</v>
      </c>
    </row>
    <row r="98" spans="1:12" x14ac:dyDescent="0.2">
      <c r="A98" s="18">
        <v>89</v>
      </c>
      <c r="B98" s="10">
        <v>22</v>
      </c>
      <c r="C98" s="10">
        <v>267</v>
      </c>
      <c r="D98" s="10">
        <v>264</v>
      </c>
      <c r="E98" s="19">
        <v>0.5</v>
      </c>
      <c r="F98" s="20">
        <f t="shared" si="8"/>
        <v>8.2862523540489647E-2</v>
      </c>
      <c r="G98" s="20">
        <f t="shared" si="9"/>
        <v>7.956600361663653E-2</v>
      </c>
      <c r="H98" s="15">
        <f t="shared" si="14"/>
        <v>41079.726982631633</v>
      </c>
      <c r="I98" s="15">
        <f t="shared" si="12"/>
        <v>3268.5497056705099</v>
      </c>
      <c r="J98" s="15">
        <f t="shared" si="10"/>
        <v>39445.45212979638</v>
      </c>
      <c r="K98" s="15">
        <f>K99+J98</f>
        <v>209417.33154201874</v>
      </c>
      <c r="L98" s="22">
        <f t="shared" si="13"/>
        <v>5.097826760887668</v>
      </c>
    </row>
    <row r="99" spans="1:12" x14ac:dyDescent="0.2">
      <c r="A99" s="18">
        <v>90</v>
      </c>
      <c r="B99" s="10">
        <v>29</v>
      </c>
      <c r="C99" s="10">
        <v>197</v>
      </c>
      <c r="D99" s="10">
        <v>238</v>
      </c>
      <c r="E99" s="23">
        <v>0.5</v>
      </c>
      <c r="F99" s="24">
        <f t="shared" si="8"/>
        <v>0.13333333333333333</v>
      </c>
      <c r="G99" s="24">
        <f t="shared" si="9"/>
        <v>0.125</v>
      </c>
      <c r="H99" s="25">
        <f t="shared" si="14"/>
        <v>37811.177276961127</v>
      </c>
      <c r="I99" s="25">
        <f t="shared" si="12"/>
        <v>4726.3971596201409</v>
      </c>
      <c r="J99" s="25">
        <f t="shared" si="10"/>
        <v>35447.978697151055</v>
      </c>
      <c r="K99" s="25">
        <f t="shared" ref="K99:K108" si="15">K100+J99</f>
        <v>169971.87941222236</v>
      </c>
      <c r="L99" s="26">
        <f t="shared" si="13"/>
        <v>4.4952813335380748</v>
      </c>
    </row>
    <row r="100" spans="1:12" x14ac:dyDescent="0.2">
      <c r="A100" s="18">
        <v>91</v>
      </c>
      <c r="B100" s="10">
        <v>25</v>
      </c>
      <c r="C100" s="10">
        <v>150</v>
      </c>
      <c r="D100" s="10">
        <v>160</v>
      </c>
      <c r="E100" s="23">
        <v>0.5</v>
      </c>
      <c r="F100" s="24">
        <f t="shared" si="8"/>
        <v>0.16129032258064516</v>
      </c>
      <c r="G100" s="24">
        <f t="shared" si="9"/>
        <v>0.1492537313432836</v>
      </c>
      <c r="H100" s="25">
        <f t="shared" si="14"/>
        <v>33084.780117340983</v>
      </c>
      <c r="I100" s="25">
        <f t="shared" si="12"/>
        <v>4938.0268831852218</v>
      </c>
      <c r="J100" s="25">
        <f t="shared" si="10"/>
        <v>30615.766675748371</v>
      </c>
      <c r="K100" s="25">
        <f t="shared" si="15"/>
        <v>134523.9007150713</v>
      </c>
      <c r="L100" s="26">
        <f t="shared" si="13"/>
        <v>4.0660358097577998</v>
      </c>
    </row>
    <row r="101" spans="1:12" x14ac:dyDescent="0.2">
      <c r="A101" s="18">
        <v>92</v>
      </c>
      <c r="B101" s="10">
        <v>19</v>
      </c>
      <c r="C101" s="10">
        <v>122</v>
      </c>
      <c r="D101" s="10">
        <v>121</v>
      </c>
      <c r="E101" s="23">
        <v>0.5</v>
      </c>
      <c r="F101" s="24">
        <f t="shared" si="8"/>
        <v>0.15637860082304528</v>
      </c>
      <c r="G101" s="24">
        <f t="shared" si="9"/>
        <v>0.14503816793893132</v>
      </c>
      <c r="H101" s="25">
        <f t="shared" si="14"/>
        <v>28146.75323415576</v>
      </c>
      <c r="I101" s="25">
        <f t="shared" si="12"/>
        <v>4082.3535225111414</v>
      </c>
      <c r="J101" s="25">
        <f t="shared" si="10"/>
        <v>26105.576472900189</v>
      </c>
      <c r="K101" s="25">
        <f t="shared" si="15"/>
        <v>103908.13403932293</v>
      </c>
      <c r="L101" s="26">
        <f t="shared" si="13"/>
        <v>3.6916561272591686</v>
      </c>
    </row>
    <row r="102" spans="1:12" x14ac:dyDescent="0.2">
      <c r="A102" s="18">
        <v>93</v>
      </c>
      <c r="B102" s="10">
        <v>27</v>
      </c>
      <c r="C102" s="10">
        <v>96</v>
      </c>
      <c r="D102" s="10">
        <v>104</v>
      </c>
      <c r="E102" s="23">
        <v>0.5</v>
      </c>
      <c r="F102" s="24">
        <f t="shared" si="8"/>
        <v>0.27</v>
      </c>
      <c r="G102" s="24">
        <f t="shared" si="9"/>
        <v>0.2378854625550661</v>
      </c>
      <c r="H102" s="25">
        <f t="shared" si="14"/>
        <v>24064.399711644619</v>
      </c>
      <c r="I102" s="25">
        <f t="shared" si="12"/>
        <v>5724.5708565145796</v>
      </c>
      <c r="J102" s="25">
        <f t="shared" si="10"/>
        <v>21202.114283387331</v>
      </c>
      <c r="K102" s="25">
        <f t="shared" si="15"/>
        <v>77802.557566422751</v>
      </c>
      <c r="L102" s="26">
        <f t="shared" si="13"/>
        <v>3.2330977917049206</v>
      </c>
    </row>
    <row r="103" spans="1:12" x14ac:dyDescent="0.2">
      <c r="A103" s="18">
        <v>94</v>
      </c>
      <c r="B103" s="10">
        <v>13</v>
      </c>
      <c r="C103" s="10">
        <v>67</v>
      </c>
      <c r="D103" s="10">
        <v>75</v>
      </c>
      <c r="E103" s="23">
        <v>0.5</v>
      </c>
      <c r="F103" s="24">
        <f t="shared" si="8"/>
        <v>0.18309859154929578</v>
      </c>
      <c r="G103" s="24">
        <f t="shared" si="9"/>
        <v>0.16774193548387095</v>
      </c>
      <c r="H103" s="25">
        <f t="shared" si="14"/>
        <v>18339.828855130039</v>
      </c>
      <c r="I103" s="25">
        <f t="shared" si="12"/>
        <v>3076.358388602458</v>
      </c>
      <c r="J103" s="25">
        <f t="shared" si="10"/>
        <v>16801.649660828811</v>
      </c>
      <c r="K103" s="25">
        <f t="shared" si="15"/>
        <v>56600.44328303542</v>
      </c>
      <c r="L103" s="26">
        <f t="shared" si="13"/>
        <v>3.0862034607920061</v>
      </c>
    </row>
    <row r="104" spans="1:12" x14ac:dyDescent="0.2">
      <c r="A104" s="18">
        <v>95</v>
      </c>
      <c r="B104" s="10">
        <v>19</v>
      </c>
      <c r="C104" s="10">
        <v>61</v>
      </c>
      <c r="D104" s="10">
        <v>53</v>
      </c>
      <c r="E104" s="23">
        <v>0.5</v>
      </c>
      <c r="F104" s="24">
        <f t="shared" si="8"/>
        <v>0.33333333333333331</v>
      </c>
      <c r="G104" s="24">
        <f t="shared" si="9"/>
        <v>0.2857142857142857</v>
      </c>
      <c r="H104" s="25">
        <f t="shared" si="14"/>
        <v>15263.470466527582</v>
      </c>
      <c r="I104" s="25">
        <f t="shared" si="12"/>
        <v>4360.991561865023</v>
      </c>
      <c r="J104" s="25">
        <f t="shared" si="10"/>
        <v>13082.974685595071</v>
      </c>
      <c r="K104" s="25">
        <f t="shared" si="15"/>
        <v>39798.793622206613</v>
      </c>
      <c r="L104" s="26">
        <f t="shared" si="13"/>
        <v>2.607453770719077</v>
      </c>
    </row>
    <row r="105" spans="1:12" x14ac:dyDescent="0.2">
      <c r="A105" s="18">
        <v>96</v>
      </c>
      <c r="B105" s="10">
        <v>17</v>
      </c>
      <c r="C105" s="10">
        <v>46</v>
      </c>
      <c r="D105" s="10">
        <v>47</v>
      </c>
      <c r="E105" s="23">
        <v>0.5</v>
      </c>
      <c r="F105" s="24">
        <f t="shared" si="8"/>
        <v>0.36559139784946237</v>
      </c>
      <c r="G105" s="24">
        <f t="shared" si="9"/>
        <v>0.30909090909090908</v>
      </c>
      <c r="H105" s="25">
        <f t="shared" si="14"/>
        <v>10902.478904662559</v>
      </c>
      <c r="I105" s="25">
        <f t="shared" si="12"/>
        <v>3369.8571159866092</v>
      </c>
      <c r="J105" s="25">
        <f t="shared" si="10"/>
        <v>9217.5503466692535</v>
      </c>
      <c r="K105" s="25">
        <f t="shared" si="15"/>
        <v>26715.81893661154</v>
      </c>
      <c r="L105" s="26">
        <f t="shared" si="13"/>
        <v>2.4504352790067072</v>
      </c>
    </row>
    <row r="106" spans="1:12" x14ac:dyDescent="0.2">
      <c r="A106" s="18">
        <v>97</v>
      </c>
      <c r="B106" s="10">
        <v>11</v>
      </c>
      <c r="C106" s="10">
        <v>33</v>
      </c>
      <c r="D106" s="10">
        <v>33</v>
      </c>
      <c r="E106" s="23">
        <v>0.5</v>
      </c>
      <c r="F106" s="24">
        <f t="shared" si="8"/>
        <v>0.33333333333333331</v>
      </c>
      <c r="G106" s="24">
        <f t="shared" si="9"/>
        <v>0.2857142857142857</v>
      </c>
      <c r="H106" s="25">
        <f t="shared" si="14"/>
        <v>7532.6217886759496</v>
      </c>
      <c r="I106" s="25">
        <f t="shared" si="12"/>
        <v>2152.177653907414</v>
      </c>
      <c r="J106" s="25">
        <f t="shared" si="10"/>
        <v>6456.5329617222424</v>
      </c>
      <c r="K106" s="25">
        <f t="shared" si="15"/>
        <v>17498.268589942287</v>
      </c>
      <c r="L106" s="26">
        <f t="shared" si="13"/>
        <v>2.3229984301412872</v>
      </c>
    </row>
    <row r="107" spans="1:12" x14ac:dyDescent="0.2">
      <c r="A107" s="18">
        <v>98</v>
      </c>
      <c r="B107" s="10">
        <v>6</v>
      </c>
      <c r="C107" s="10">
        <v>24</v>
      </c>
      <c r="D107" s="10">
        <v>26</v>
      </c>
      <c r="E107" s="23">
        <v>0.5</v>
      </c>
      <c r="F107" s="24">
        <f t="shared" si="8"/>
        <v>0.24</v>
      </c>
      <c r="G107" s="24">
        <f t="shared" si="9"/>
        <v>0.21428571428571425</v>
      </c>
      <c r="H107" s="25">
        <f t="shared" si="14"/>
        <v>5380.4441347685352</v>
      </c>
      <c r="I107" s="25">
        <f t="shared" si="12"/>
        <v>1152.9523145932574</v>
      </c>
      <c r="J107" s="25">
        <f t="shared" si="10"/>
        <v>4803.967977471907</v>
      </c>
      <c r="K107" s="25">
        <f t="shared" si="15"/>
        <v>11041.735628220045</v>
      </c>
      <c r="L107" s="26">
        <f t="shared" si="13"/>
        <v>2.0521978021978025</v>
      </c>
    </row>
    <row r="108" spans="1:12" x14ac:dyDescent="0.2">
      <c r="A108" s="18">
        <v>99</v>
      </c>
      <c r="B108" s="10">
        <v>3</v>
      </c>
      <c r="C108" s="10">
        <v>11</v>
      </c>
      <c r="D108" s="10">
        <v>19</v>
      </c>
      <c r="E108" s="23">
        <v>0.5</v>
      </c>
      <c r="F108" s="24">
        <f t="shared" si="8"/>
        <v>0.2</v>
      </c>
      <c r="G108" s="24">
        <f t="shared" si="9"/>
        <v>0.18181818181818182</v>
      </c>
      <c r="H108" s="25">
        <f t="shared" si="14"/>
        <v>4227.491820175278</v>
      </c>
      <c r="I108" s="25">
        <f t="shared" si="12"/>
        <v>768.6348763955051</v>
      </c>
      <c r="J108" s="25">
        <f t="shared" si="10"/>
        <v>3843.1743819775252</v>
      </c>
      <c r="K108" s="25">
        <f t="shared" si="15"/>
        <v>6237.7676507481374</v>
      </c>
      <c r="L108" s="26">
        <f t="shared" si="13"/>
        <v>1.4755244755244754</v>
      </c>
    </row>
    <row r="109" spans="1:12" x14ac:dyDescent="0.2">
      <c r="A109" s="18" t="s">
        <v>25</v>
      </c>
      <c r="B109" s="25">
        <v>9</v>
      </c>
      <c r="C109" s="25">
        <v>13</v>
      </c>
      <c r="D109" s="25">
        <v>13</v>
      </c>
      <c r="E109" s="23"/>
      <c r="F109" s="24">
        <f t="shared" si="8"/>
        <v>0.69230769230769229</v>
      </c>
      <c r="G109" s="24">
        <v>1</v>
      </c>
      <c r="H109" s="25">
        <f>H108-I108</f>
        <v>3458.8569437797728</v>
      </c>
      <c r="I109" s="25">
        <f>H109*G109</f>
        <v>3458.8569437797728</v>
      </c>
      <c r="J109" s="25">
        <f>H109*F109</f>
        <v>2394.5932687706118</v>
      </c>
      <c r="K109" s="25">
        <f>J109</f>
        <v>2394.5932687706118</v>
      </c>
      <c r="L109" s="26">
        <f>K109/H109</f>
        <v>0.69230769230769229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4.25" x14ac:dyDescent="0.2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55">
        <v>1860</v>
      </c>
      <c r="D9" s="10">
        <v>1882</v>
      </c>
      <c r="E9" s="19">
        <v>0.5</v>
      </c>
      <c r="F9" s="20">
        <f t="shared" ref="F9:F72" si="0">B9/((C9+D9)/2)</f>
        <v>2.137894174238375E-3</v>
      </c>
      <c r="G9" s="20">
        <f t="shared" ref="G9:G72" si="1">F9/((1+(1-E9)*F9))</f>
        <v>2.1356113187399892E-3</v>
      </c>
      <c r="H9" s="15">
        <v>100000</v>
      </c>
      <c r="I9" s="15">
        <f>H9*G9</f>
        <v>213.56113187399893</v>
      </c>
      <c r="J9" s="15">
        <f t="shared" ref="J9:J72" si="2">H10+I9*E9</f>
        <v>99893.219434063009</v>
      </c>
      <c r="K9" s="15">
        <f t="shared" ref="K9:K72" si="3">K10+J9</f>
        <v>8351887.0763414148</v>
      </c>
      <c r="L9" s="21">
        <f>K9/H9</f>
        <v>83.518870763414142</v>
      </c>
    </row>
    <row r="10" spans="1:13" x14ac:dyDescent="0.2">
      <c r="A10" s="18">
        <v>1</v>
      </c>
      <c r="B10" s="12">
        <v>0</v>
      </c>
      <c r="C10" s="55">
        <v>2055</v>
      </c>
      <c r="D10" s="10">
        <v>1927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99786.438868126002</v>
      </c>
      <c r="I10" s="15">
        <f t="shared" ref="I10:I73" si="4">H10*G10</f>
        <v>0</v>
      </c>
      <c r="J10" s="15">
        <f t="shared" si="2"/>
        <v>99786.438868126002</v>
      </c>
      <c r="K10" s="15">
        <f t="shared" si="3"/>
        <v>8251993.8569073519</v>
      </c>
      <c r="L10" s="22">
        <f t="shared" ref="L10:L73" si="5">K10/H10</f>
        <v>82.696546249264145</v>
      </c>
    </row>
    <row r="11" spans="1:13" x14ac:dyDescent="0.2">
      <c r="A11" s="18">
        <v>2</v>
      </c>
      <c r="B11" s="12">
        <v>0</v>
      </c>
      <c r="C11" s="55">
        <v>1810</v>
      </c>
      <c r="D11" s="10">
        <v>2028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99786.438868126002</v>
      </c>
      <c r="I11" s="15">
        <f t="shared" si="4"/>
        <v>0</v>
      </c>
      <c r="J11" s="15">
        <f t="shared" si="2"/>
        <v>99786.438868126002</v>
      </c>
      <c r="K11" s="15">
        <f t="shared" si="3"/>
        <v>8152207.418039226</v>
      </c>
      <c r="L11" s="22">
        <f t="shared" si="5"/>
        <v>81.696546249264159</v>
      </c>
    </row>
    <row r="12" spans="1:13" x14ac:dyDescent="0.2">
      <c r="A12" s="18">
        <v>3</v>
      </c>
      <c r="B12" s="12">
        <v>0</v>
      </c>
      <c r="C12" s="55">
        <v>1877</v>
      </c>
      <c r="D12" s="10">
        <v>1852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99786.438868126002</v>
      </c>
      <c r="I12" s="15">
        <f t="shared" si="4"/>
        <v>0</v>
      </c>
      <c r="J12" s="15">
        <f t="shared" si="2"/>
        <v>99786.438868126002</v>
      </c>
      <c r="K12" s="15">
        <f t="shared" si="3"/>
        <v>8052420.9791711001</v>
      </c>
      <c r="L12" s="22">
        <f t="shared" si="5"/>
        <v>80.696546249264159</v>
      </c>
    </row>
    <row r="13" spans="1:13" x14ac:dyDescent="0.2">
      <c r="A13" s="18">
        <v>4</v>
      </c>
      <c r="B13" s="12">
        <v>0</v>
      </c>
      <c r="C13" s="55">
        <v>1753</v>
      </c>
      <c r="D13" s="10">
        <v>1877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99786.438868126002</v>
      </c>
      <c r="I13" s="15">
        <f t="shared" si="4"/>
        <v>0</v>
      </c>
      <c r="J13" s="15">
        <f t="shared" si="2"/>
        <v>99786.438868126002</v>
      </c>
      <c r="K13" s="15">
        <f t="shared" si="3"/>
        <v>7952634.5403029742</v>
      </c>
      <c r="L13" s="22">
        <f t="shared" si="5"/>
        <v>79.696546249264159</v>
      </c>
    </row>
    <row r="14" spans="1:13" x14ac:dyDescent="0.2">
      <c r="A14" s="18">
        <v>5</v>
      </c>
      <c r="B14" s="12">
        <v>0</v>
      </c>
      <c r="C14" s="55">
        <v>1868</v>
      </c>
      <c r="D14" s="10">
        <v>1759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99786.438868126002</v>
      </c>
      <c r="I14" s="15">
        <f t="shared" si="4"/>
        <v>0</v>
      </c>
      <c r="J14" s="15">
        <f t="shared" si="2"/>
        <v>99786.438868126002</v>
      </c>
      <c r="K14" s="15">
        <f t="shared" si="3"/>
        <v>7852848.1014348483</v>
      </c>
      <c r="L14" s="22">
        <f t="shared" si="5"/>
        <v>78.696546249264159</v>
      </c>
    </row>
    <row r="15" spans="1:13" x14ac:dyDescent="0.2">
      <c r="A15" s="18">
        <v>6</v>
      </c>
      <c r="B15" s="12">
        <v>0</v>
      </c>
      <c r="C15" s="55">
        <v>1738</v>
      </c>
      <c r="D15" s="10">
        <v>1848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99786.438868126002</v>
      </c>
      <c r="I15" s="15">
        <f t="shared" si="4"/>
        <v>0</v>
      </c>
      <c r="J15" s="15">
        <f t="shared" si="2"/>
        <v>99786.438868126002</v>
      </c>
      <c r="K15" s="15">
        <f t="shared" si="3"/>
        <v>7753061.6625667224</v>
      </c>
      <c r="L15" s="22">
        <f t="shared" si="5"/>
        <v>77.696546249264159</v>
      </c>
    </row>
    <row r="16" spans="1:13" x14ac:dyDescent="0.2">
      <c r="A16" s="18">
        <v>7</v>
      </c>
      <c r="B16" s="12">
        <v>0</v>
      </c>
      <c r="C16" s="55">
        <v>1713</v>
      </c>
      <c r="D16" s="10">
        <v>1750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99786.438868126002</v>
      </c>
      <c r="I16" s="15">
        <f t="shared" si="4"/>
        <v>0</v>
      </c>
      <c r="J16" s="15">
        <f t="shared" si="2"/>
        <v>99786.438868126002</v>
      </c>
      <c r="K16" s="15">
        <f t="shared" si="3"/>
        <v>7653275.2236985965</v>
      </c>
      <c r="L16" s="22">
        <f t="shared" si="5"/>
        <v>76.696546249264159</v>
      </c>
    </row>
    <row r="17" spans="1:12" x14ac:dyDescent="0.2">
      <c r="A17" s="18">
        <v>8</v>
      </c>
      <c r="B17" s="12">
        <v>0</v>
      </c>
      <c r="C17" s="55">
        <v>1573</v>
      </c>
      <c r="D17" s="10">
        <v>1719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99786.438868126002</v>
      </c>
      <c r="I17" s="15">
        <f t="shared" si="4"/>
        <v>0</v>
      </c>
      <c r="J17" s="15">
        <f t="shared" si="2"/>
        <v>99786.438868126002</v>
      </c>
      <c r="K17" s="15">
        <f t="shared" si="3"/>
        <v>7553488.7848304706</v>
      </c>
      <c r="L17" s="22">
        <f t="shared" si="5"/>
        <v>75.696546249264159</v>
      </c>
    </row>
    <row r="18" spans="1:12" x14ac:dyDescent="0.2">
      <c r="A18" s="18">
        <v>9</v>
      </c>
      <c r="B18" s="12">
        <v>0</v>
      </c>
      <c r="C18" s="55">
        <v>1557</v>
      </c>
      <c r="D18" s="10">
        <v>1590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99786.438868126002</v>
      </c>
      <c r="I18" s="15">
        <f t="shared" si="4"/>
        <v>0</v>
      </c>
      <c r="J18" s="15">
        <f t="shared" si="2"/>
        <v>99786.438868126002</v>
      </c>
      <c r="K18" s="15">
        <f t="shared" si="3"/>
        <v>7453702.3459623447</v>
      </c>
      <c r="L18" s="22">
        <f t="shared" si="5"/>
        <v>74.696546249264159</v>
      </c>
    </row>
    <row r="19" spans="1:12" x14ac:dyDescent="0.2">
      <c r="A19" s="18">
        <v>10</v>
      </c>
      <c r="B19" s="12">
        <v>0</v>
      </c>
      <c r="C19" s="55">
        <v>1295</v>
      </c>
      <c r="D19" s="10">
        <v>1592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99786.438868126002</v>
      </c>
      <c r="I19" s="15">
        <f t="shared" si="4"/>
        <v>0</v>
      </c>
      <c r="J19" s="15">
        <f t="shared" si="2"/>
        <v>99786.438868126002</v>
      </c>
      <c r="K19" s="15">
        <f t="shared" si="3"/>
        <v>7353915.9070942188</v>
      </c>
      <c r="L19" s="22">
        <f t="shared" si="5"/>
        <v>73.696546249264159</v>
      </c>
    </row>
    <row r="20" spans="1:12" x14ac:dyDescent="0.2">
      <c r="A20" s="18">
        <v>11</v>
      </c>
      <c r="B20" s="12">
        <v>0</v>
      </c>
      <c r="C20" s="55">
        <v>1344</v>
      </c>
      <c r="D20" s="10">
        <v>1566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99786.438868126002</v>
      </c>
      <c r="I20" s="15">
        <f t="shared" si="4"/>
        <v>0</v>
      </c>
      <c r="J20" s="15">
        <f t="shared" si="2"/>
        <v>99786.438868126002</v>
      </c>
      <c r="K20" s="15">
        <f t="shared" si="3"/>
        <v>7254129.4682260929</v>
      </c>
      <c r="L20" s="22">
        <f t="shared" si="5"/>
        <v>72.696546249264159</v>
      </c>
    </row>
    <row r="21" spans="1:12" x14ac:dyDescent="0.2">
      <c r="A21" s="18">
        <v>12</v>
      </c>
      <c r="B21" s="12">
        <v>0</v>
      </c>
      <c r="C21" s="55">
        <v>1381</v>
      </c>
      <c r="D21" s="10">
        <v>1351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99786.438868126002</v>
      </c>
      <c r="I21" s="15">
        <f t="shared" si="4"/>
        <v>0</v>
      </c>
      <c r="J21" s="15">
        <f t="shared" si="2"/>
        <v>99786.438868126002</v>
      </c>
      <c r="K21" s="15">
        <f t="shared" si="3"/>
        <v>7154343.029357967</v>
      </c>
      <c r="L21" s="22">
        <f t="shared" si="5"/>
        <v>71.696546249264159</v>
      </c>
    </row>
    <row r="22" spans="1:12" x14ac:dyDescent="0.2">
      <c r="A22" s="18">
        <v>13</v>
      </c>
      <c r="B22" s="12">
        <v>0</v>
      </c>
      <c r="C22" s="55">
        <v>1381</v>
      </c>
      <c r="D22" s="10">
        <v>1366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99786.438868126002</v>
      </c>
      <c r="I22" s="15">
        <f t="shared" si="4"/>
        <v>0</v>
      </c>
      <c r="J22" s="15">
        <f t="shared" si="2"/>
        <v>99786.438868126002</v>
      </c>
      <c r="K22" s="15">
        <f t="shared" si="3"/>
        <v>7054556.5904898411</v>
      </c>
      <c r="L22" s="22">
        <f t="shared" si="5"/>
        <v>70.696546249264159</v>
      </c>
    </row>
    <row r="23" spans="1:12" x14ac:dyDescent="0.2">
      <c r="A23" s="18">
        <v>14</v>
      </c>
      <c r="B23" s="12">
        <v>0</v>
      </c>
      <c r="C23" s="55">
        <v>1407</v>
      </c>
      <c r="D23" s="10">
        <v>1389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99786.438868126002</v>
      </c>
      <c r="I23" s="15">
        <f t="shared" si="4"/>
        <v>0</v>
      </c>
      <c r="J23" s="15">
        <f t="shared" si="2"/>
        <v>99786.438868126002</v>
      </c>
      <c r="K23" s="15">
        <f t="shared" si="3"/>
        <v>6954770.1516217152</v>
      </c>
      <c r="L23" s="22">
        <f t="shared" si="5"/>
        <v>69.696546249264159</v>
      </c>
    </row>
    <row r="24" spans="1:12" x14ac:dyDescent="0.2">
      <c r="A24" s="18">
        <v>15</v>
      </c>
      <c r="B24" s="12">
        <v>0</v>
      </c>
      <c r="C24" s="55">
        <v>1398</v>
      </c>
      <c r="D24" s="10">
        <v>1421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99786.438868126002</v>
      </c>
      <c r="I24" s="15">
        <f t="shared" si="4"/>
        <v>0</v>
      </c>
      <c r="J24" s="15">
        <f t="shared" si="2"/>
        <v>99786.438868126002</v>
      </c>
      <c r="K24" s="15">
        <f t="shared" si="3"/>
        <v>6854983.7127535893</v>
      </c>
      <c r="L24" s="22">
        <f t="shared" si="5"/>
        <v>68.696546249264159</v>
      </c>
    </row>
    <row r="25" spans="1:12" x14ac:dyDescent="0.2">
      <c r="A25" s="18">
        <v>16</v>
      </c>
      <c r="B25" s="12">
        <v>0</v>
      </c>
      <c r="C25" s="55">
        <v>1511</v>
      </c>
      <c r="D25" s="10">
        <v>1415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99786.438868126002</v>
      </c>
      <c r="I25" s="15">
        <f t="shared" si="4"/>
        <v>0</v>
      </c>
      <c r="J25" s="15">
        <f t="shared" si="2"/>
        <v>99786.438868126002</v>
      </c>
      <c r="K25" s="15">
        <f t="shared" si="3"/>
        <v>6755197.2738854634</v>
      </c>
      <c r="L25" s="22">
        <f t="shared" si="5"/>
        <v>67.696546249264173</v>
      </c>
    </row>
    <row r="26" spans="1:12" x14ac:dyDescent="0.2">
      <c r="A26" s="18">
        <v>17</v>
      </c>
      <c r="B26" s="12">
        <v>0</v>
      </c>
      <c r="C26" s="55">
        <v>1615</v>
      </c>
      <c r="D26" s="10">
        <v>1522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99786.438868126002</v>
      </c>
      <c r="I26" s="15">
        <f t="shared" si="4"/>
        <v>0</v>
      </c>
      <c r="J26" s="15">
        <f t="shared" si="2"/>
        <v>99786.438868126002</v>
      </c>
      <c r="K26" s="15">
        <f t="shared" si="3"/>
        <v>6655410.8350173375</v>
      </c>
      <c r="L26" s="22">
        <f t="shared" si="5"/>
        <v>66.696546249264173</v>
      </c>
    </row>
    <row r="27" spans="1:12" x14ac:dyDescent="0.2">
      <c r="A27" s="18">
        <v>18</v>
      </c>
      <c r="B27" s="12">
        <v>0</v>
      </c>
      <c r="C27" s="55">
        <v>1585</v>
      </c>
      <c r="D27" s="10">
        <v>1605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99786.438868126002</v>
      </c>
      <c r="I27" s="15">
        <f t="shared" si="4"/>
        <v>0</v>
      </c>
      <c r="J27" s="15">
        <f t="shared" si="2"/>
        <v>99786.438868126002</v>
      </c>
      <c r="K27" s="15">
        <f t="shared" si="3"/>
        <v>6555624.3961492116</v>
      </c>
      <c r="L27" s="22">
        <f t="shared" si="5"/>
        <v>65.696546249264173</v>
      </c>
    </row>
    <row r="28" spans="1:12" x14ac:dyDescent="0.2">
      <c r="A28" s="18">
        <v>19</v>
      </c>
      <c r="B28" s="12">
        <v>0</v>
      </c>
      <c r="C28" s="55">
        <v>1593</v>
      </c>
      <c r="D28" s="10">
        <v>1633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99786.438868126002</v>
      </c>
      <c r="I28" s="15">
        <f t="shared" si="4"/>
        <v>0</v>
      </c>
      <c r="J28" s="15">
        <f t="shared" si="2"/>
        <v>99786.438868126002</v>
      </c>
      <c r="K28" s="15">
        <f t="shared" si="3"/>
        <v>6455837.9572810857</v>
      </c>
      <c r="L28" s="22">
        <f t="shared" si="5"/>
        <v>64.696546249264173</v>
      </c>
    </row>
    <row r="29" spans="1:12" x14ac:dyDescent="0.2">
      <c r="A29" s="18">
        <v>20</v>
      </c>
      <c r="B29" s="10">
        <v>4</v>
      </c>
      <c r="C29" s="55">
        <v>1676</v>
      </c>
      <c r="D29" s="10">
        <v>1637</v>
      </c>
      <c r="E29" s="19">
        <v>0.5</v>
      </c>
      <c r="F29" s="20">
        <f t="shared" si="0"/>
        <v>2.4147298520977964E-3</v>
      </c>
      <c r="G29" s="20">
        <f t="shared" si="1"/>
        <v>2.411817907747965E-3</v>
      </c>
      <c r="H29" s="15">
        <f t="shared" si="6"/>
        <v>99786.438868126002</v>
      </c>
      <c r="I29" s="15">
        <f t="shared" si="4"/>
        <v>240.66672021254388</v>
      </c>
      <c r="J29" s="15">
        <f t="shared" si="2"/>
        <v>99666.10550801974</v>
      </c>
      <c r="K29" s="15">
        <f t="shared" si="3"/>
        <v>6356051.5184129598</v>
      </c>
      <c r="L29" s="22">
        <f t="shared" si="5"/>
        <v>63.696546249264173</v>
      </c>
    </row>
    <row r="30" spans="1:12" x14ac:dyDescent="0.2">
      <c r="A30" s="18">
        <v>21</v>
      </c>
      <c r="B30" s="12">
        <v>0</v>
      </c>
      <c r="C30" s="55">
        <v>1839</v>
      </c>
      <c r="D30" s="10">
        <v>1712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99545.772147913463</v>
      </c>
      <c r="I30" s="15">
        <f t="shared" si="4"/>
        <v>0</v>
      </c>
      <c r="J30" s="15">
        <f t="shared" si="2"/>
        <v>99545.772147913463</v>
      </c>
      <c r="K30" s="15">
        <f t="shared" si="3"/>
        <v>6256385.4129049396</v>
      </c>
      <c r="L30" s="22">
        <f t="shared" si="5"/>
        <v>62.849333305774927</v>
      </c>
    </row>
    <row r="31" spans="1:12" x14ac:dyDescent="0.2">
      <c r="A31" s="18">
        <v>22</v>
      </c>
      <c r="B31" s="12">
        <v>0</v>
      </c>
      <c r="C31" s="55">
        <v>1934</v>
      </c>
      <c r="D31" s="10">
        <v>1863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99545.772147913463</v>
      </c>
      <c r="I31" s="15">
        <f t="shared" si="4"/>
        <v>0</v>
      </c>
      <c r="J31" s="15">
        <f t="shared" si="2"/>
        <v>99545.772147913463</v>
      </c>
      <c r="K31" s="15">
        <f t="shared" si="3"/>
        <v>6156839.6407570262</v>
      </c>
      <c r="L31" s="22">
        <f t="shared" si="5"/>
        <v>61.849333305774927</v>
      </c>
    </row>
    <row r="32" spans="1:12" x14ac:dyDescent="0.2">
      <c r="A32" s="18">
        <v>23</v>
      </c>
      <c r="B32" s="10">
        <v>1</v>
      </c>
      <c r="C32" s="55">
        <v>2008</v>
      </c>
      <c r="D32" s="10">
        <v>1951</v>
      </c>
      <c r="E32" s="19">
        <v>0.5</v>
      </c>
      <c r="F32" s="20">
        <f t="shared" si="0"/>
        <v>5.0517807527153326E-4</v>
      </c>
      <c r="G32" s="20">
        <f t="shared" si="1"/>
        <v>5.0505050505050516E-4</v>
      </c>
      <c r="H32" s="15">
        <f t="shared" si="6"/>
        <v>99545.772147913463</v>
      </c>
      <c r="I32" s="15">
        <f t="shared" si="4"/>
        <v>50.275642498946205</v>
      </c>
      <c r="J32" s="15">
        <f t="shared" si="2"/>
        <v>99520.634326663989</v>
      </c>
      <c r="K32" s="15">
        <f t="shared" si="3"/>
        <v>6057293.8686091127</v>
      </c>
      <c r="L32" s="22">
        <f t="shared" si="5"/>
        <v>60.849333305774927</v>
      </c>
    </row>
    <row r="33" spans="1:12" x14ac:dyDescent="0.2">
      <c r="A33" s="18">
        <v>24</v>
      </c>
      <c r="B33" s="12">
        <v>0</v>
      </c>
      <c r="C33" s="55">
        <v>2190</v>
      </c>
      <c r="D33" s="10">
        <v>2021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99495.496505414514</v>
      </c>
      <c r="I33" s="15">
        <f t="shared" si="4"/>
        <v>0</v>
      </c>
      <c r="J33" s="15">
        <f t="shared" si="2"/>
        <v>99495.496505414514</v>
      </c>
      <c r="K33" s="15">
        <f t="shared" si="3"/>
        <v>5957773.2342824489</v>
      </c>
      <c r="L33" s="22">
        <f t="shared" si="5"/>
        <v>59.879828168486284</v>
      </c>
    </row>
    <row r="34" spans="1:12" x14ac:dyDescent="0.2">
      <c r="A34" s="18">
        <v>25</v>
      </c>
      <c r="B34" s="12">
        <v>0</v>
      </c>
      <c r="C34" s="55">
        <v>2284</v>
      </c>
      <c r="D34" s="10">
        <v>2190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99495.496505414514</v>
      </c>
      <c r="I34" s="15">
        <f t="shared" si="4"/>
        <v>0</v>
      </c>
      <c r="J34" s="15">
        <f t="shared" si="2"/>
        <v>99495.496505414514</v>
      </c>
      <c r="K34" s="15">
        <f t="shared" si="3"/>
        <v>5858277.7377770348</v>
      </c>
      <c r="L34" s="22">
        <f t="shared" si="5"/>
        <v>58.879828168486291</v>
      </c>
    </row>
    <row r="35" spans="1:12" x14ac:dyDescent="0.2">
      <c r="A35" s="18">
        <v>26</v>
      </c>
      <c r="B35" s="12">
        <v>0</v>
      </c>
      <c r="C35" s="55">
        <v>2376</v>
      </c>
      <c r="D35" s="10">
        <v>2285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99495.496505414514</v>
      </c>
      <c r="I35" s="15">
        <f t="shared" si="4"/>
        <v>0</v>
      </c>
      <c r="J35" s="15">
        <f t="shared" si="2"/>
        <v>99495.496505414514</v>
      </c>
      <c r="K35" s="15">
        <f t="shared" si="3"/>
        <v>5758782.2412716206</v>
      </c>
      <c r="L35" s="22">
        <f t="shared" si="5"/>
        <v>57.879828168486291</v>
      </c>
    </row>
    <row r="36" spans="1:12" x14ac:dyDescent="0.2">
      <c r="A36" s="18">
        <v>27</v>
      </c>
      <c r="B36" s="10">
        <v>1</v>
      </c>
      <c r="C36" s="55">
        <v>2700</v>
      </c>
      <c r="D36" s="10">
        <v>2377</v>
      </c>
      <c r="E36" s="19">
        <v>0.5</v>
      </c>
      <c r="F36" s="20">
        <f t="shared" si="0"/>
        <v>3.9393342525113255E-4</v>
      </c>
      <c r="G36" s="20">
        <f t="shared" si="1"/>
        <v>3.9385584875935406E-4</v>
      </c>
      <c r="H36" s="15">
        <f t="shared" si="6"/>
        <v>99495.496505414514</v>
      </c>
      <c r="I36" s="15">
        <f t="shared" si="4"/>
        <v>39.18688322387338</v>
      </c>
      <c r="J36" s="15">
        <f t="shared" si="2"/>
        <v>99475.903063802587</v>
      </c>
      <c r="K36" s="15">
        <f t="shared" si="3"/>
        <v>5659286.7447662065</v>
      </c>
      <c r="L36" s="22">
        <f t="shared" si="5"/>
        <v>56.879828168486299</v>
      </c>
    </row>
    <row r="37" spans="1:12" x14ac:dyDescent="0.2">
      <c r="A37" s="18">
        <v>28</v>
      </c>
      <c r="B37" s="12">
        <v>0</v>
      </c>
      <c r="C37" s="55">
        <v>2780</v>
      </c>
      <c r="D37" s="10">
        <v>2668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99456.309622190645</v>
      </c>
      <c r="I37" s="15">
        <f t="shared" si="4"/>
        <v>0</v>
      </c>
      <c r="J37" s="15">
        <f t="shared" si="2"/>
        <v>99456.309622190645</v>
      </c>
      <c r="K37" s="15">
        <f t="shared" si="3"/>
        <v>5559810.8417024035</v>
      </c>
      <c r="L37" s="22">
        <f t="shared" si="5"/>
        <v>55.902042442784357</v>
      </c>
    </row>
    <row r="38" spans="1:12" x14ac:dyDescent="0.2">
      <c r="A38" s="18">
        <v>29</v>
      </c>
      <c r="B38" s="12">
        <v>0</v>
      </c>
      <c r="C38" s="55">
        <v>2915</v>
      </c>
      <c r="D38" s="10">
        <v>2726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99456.309622190645</v>
      </c>
      <c r="I38" s="15">
        <f t="shared" si="4"/>
        <v>0</v>
      </c>
      <c r="J38" s="15">
        <f t="shared" si="2"/>
        <v>99456.309622190645</v>
      </c>
      <c r="K38" s="15">
        <f t="shared" si="3"/>
        <v>5460354.5320802126</v>
      </c>
      <c r="L38" s="22">
        <f t="shared" si="5"/>
        <v>54.902042442784349</v>
      </c>
    </row>
    <row r="39" spans="1:12" x14ac:dyDescent="0.2">
      <c r="A39" s="18">
        <v>30</v>
      </c>
      <c r="B39" s="12">
        <v>0</v>
      </c>
      <c r="C39" s="55">
        <v>3168</v>
      </c>
      <c r="D39" s="10">
        <v>2860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99456.309622190645</v>
      </c>
      <c r="I39" s="15">
        <f t="shared" si="4"/>
        <v>0</v>
      </c>
      <c r="J39" s="15">
        <f t="shared" si="2"/>
        <v>99456.309622190645</v>
      </c>
      <c r="K39" s="15">
        <f t="shared" si="3"/>
        <v>5360898.2224580217</v>
      </c>
      <c r="L39" s="22">
        <f t="shared" si="5"/>
        <v>53.902042442784349</v>
      </c>
    </row>
    <row r="40" spans="1:12" x14ac:dyDescent="0.2">
      <c r="A40" s="18">
        <v>31</v>
      </c>
      <c r="B40" s="10">
        <v>1</v>
      </c>
      <c r="C40" s="55">
        <v>3410</v>
      </c>
      <c r="D40" s="10">
        <v>3128</v>
      </c>
      <c r="E40" s="19">
        <v>0.5</v>
      </c>
      <c r="F40" s="20">
        <f t="shared" si="0"/>
        <v>3.0590394616090549E-4</v>
      </c>
      <c r="G40" s="20">
        <f t="shared" si="1"/>
        <v>3.058571647040832E-4</v>
      </c>
      <c r="H40" s="15">
        <f t="shared" si="6"/>
        <v>99456.309622190645</v>
      </c>
      <c r="I40" s="15">
        <f t="shared" si="4"/>
        <v>30.419424872974659</v>
      </c>
      <c r="J40" s="15">
        <f t="shared" si="2"/>
        <v>99441.09990975415</v>
      </c>
      <c r="K40" s="15">
        <f t="shared" si="3"/>
        <v>5261441.9128358308</v>
      </c>
      <c r="L40" s="22">
        <f t="shared" si="5"/>
        <v>52.902042442784349</v>
      </c>
    </row>
    <row r="41" spans="1:12" x14ac:dyDescent="0.2">
      <c r="A41" s="18">
        <v>32</v>
      </c>
      <c r="B41" s="12">
        <v>0</v>
      </c>
      <c r="C41" s="55">
        <v>3287</v>
      </c>
      <c r="D41" s="10">
        <v>3331</v>
      </c>
      <c r="E41" s="19">
        <v>0.5</v>
      </c>
      <c r="F41" s="20">
        <f t="shared" si="0"/>
        <v>0</v>
      </c>
      <c r="G41" s="20">
        <f t="shared" si="1"/>
        <v>0</v>
      </c>
      <c r="H41" s="15">
        <f t="shared" si="6"/>
        <v>99425.890197317669</v>
      </c>
      <c r="I41" s="15">
        <f t="shared" si="4"/>
        <v>0</v>
      </c>
      <c r="J41" s="15">
        <f t="shared" si="2"/>
        <v>99425.890197317669</v>
      </c>
      <c r="K41" s="15">
        <f t="shared" si="3"/>
        <v>5162000.8129260764</v>
      </c>
      <c r="L41" s="22">
        <f t="shared" si="5"/>
        <v>51.918074886548389</v>
      </c>
    </row>
    <row r="42" spans="1:12" x14ac:dyDescent="0.2">
      <c r="A42" s="18">
        <v>33</v>
      </c>
      <c r="B42" s="10">
        <v>2</v>
      </c>
      <c r="C42" s="55">
        <v>3453</v>
      </c>
      <c r="D42" s="10">
        <v>3252</v>
      </c>
      <c r="E42" s="19">
        <v>0.5</v>
      </c>
      <c r="F42" s="20">
        <f t="shared" si="0"/>
        <v>5.9656972408650259E-4</v>
      </c>
      <c r="G42" s="20">
        <f t="shared" si="1"/>
        <v>5.963918294319368E-4</v>
      </c>
      <c r="H42" s="15">
        <f t="shared" si="6"/>
        <v>99425.890197317669</v>
      </c>
      <c r="I42" s="15">
        <f t="shared" si="4"/>
        <v>59.29678854767716</v>
      </c>
      <c r="J42" s="15">
        <f t="shared" si="2"/>
        <v>99396.241803043828</v>
      </c>
      <c r="K42" s="15">
        <f t="shared" si="3"/>
        <v>5062574.9227287583</v>
      </c>
      <c r="L42" s="22">
        <f t="shared" si="5"/>
        <v>50.918074886548389</v>
      </c>
    </row>
    <row r="43" spans="1:12" x14ac:dyDescent="0.2">
      <c r="A43" s="18">
        <v>34</v>
      </c>
      <c r="B43" s="10">
        <v>2</v>
      </c>
      <c r="C43" s="55">
        <v>3679</v>
      </c>
      <c r="D43" s="10">
        <v>3417</v>
      </c>
      <c r="E43" s="19">
        <v>0.5</v>
      </c>
      <c r="F43" s="20">
        <f t="shared" si="0"/>
        <v>5.6369785794813977E-4</v>
      </c>
      <c r="G43" s="20">
        <f t="shared" si="1"/>
        <v>5.6353902507748669E-4</v>
      </c>
      <c r="H43" s="15">
        <f t="shared" si="6"/>
        <v>99366.593408769986</v>
      </c>
      <c r="I43" s="15">
        <f t="shared" si="4"/>
        <v>55.996953174849253</v>
      </c>
      <c r="J43" s="15">
        <f t="shared" si="2"/>
        <v>99338.594932182561</v>
      </c>
      <c r="K43" s="15">
        <f t="shared" si="3"/>
        <v>4963178.6809257148</v>
      </c>
      <c r="L43" s="22">
        <f t="shared" si="5"/>
        <v>49.948161758030743</v>
      </c>
    </row>
    <row r="44" spans="1:12" x14ac:dyDescent="0.2">
      <c r="A44" s="18">
        <v>35</v>
      </c>
      <c r="B44" s="10">
        <v>1</v>
      </c>
      <c r="C44" s="55">
        <v>3587</v>
      </c>
      <c r="D44" s="10">
        <v>3665</v>
      </c>
      <c r="E44" s="19">
        <v>0.5</v>
      </c>
      <c r="F44" s="20">
        <f t="shared" si="0"/>
        <v>2.7578599007170438E-4</v>
      </c>
      <c r="G44" s="20">
        <f t="shared" si="1"/>
        <v>2.7574796635874814E-4</v>
      </c>
      <c r="H44" s="15">
        <f t="shared" si="6"/>
        <v>99310.596455595136</v>
      </c>
      <c r="I44" s="15">
        <f t="shared" si="4"/>
        <v>27.384695010504661</v>
      </c>
      <c r="J44" s="15">
        <f t="shared" si="2"/>
        <v>99296.904108089875</v>
      </c>
      <c r="K44" s="15">
        <f t="shared" si="3"/>
        <v>4863840.0859935321</v>
      </c>
      <c r="L44" s="22">
        <f t="shared" si="5"/>
        <v>48.976043439315227</v>
      </c>
    </row>
    <row r="45" spans="1:12" x14ac:dyDescent="0.2">
      <c r="A45" s="18">
        <v>36</v>
      </c>
      <c r="B45" s="10">
        <v>1</v>
      </c>
      <c r="C45" s="55">
        <v>3507</v>
      </c>
      <c r="D45" s="10">
        <v>3585</v>
      </c>
      <c r="E45" s="19">
        <v>0.5</v>
      </c>
      <c r="F45" s="20">
        <f t="shared" si="0"/>
        <v>2.8200789622109422E-4</v>
      </c>
      <c r="G45" s="20">
        <f t="shared" si="1"/>
        <v>2.8196813760045122E-4</v>
      </c>
      <c r="H45" s="15">
        <f t="shared" si="6"/>
        <v>99283.211760584629</v>
      </c>
      <c r="I45" s="15">
        <f t="shared" si="4"/>
        <v>27.994702315123263</v>
      </c>
      <c r="J45" s="15">
        <f t="shared" si="2"/>
        <v>99269.214409427077</v>
      </c>
      <c r="K45" s="15">
        <f t="shared" si="3"/>
        <v>4764543.1818854418</v>
      </c>
      <c r="L45" s="22">
        <f t="shared" si="5"/>
        <v>47.989414296697461</v>
      </c>
    </row>
    <row r="46" spans="1:12" x14ac:dyDescent="0.2">
      <c r="A46" s="18">
        <v>37</v>
      </c>
      <c r="B46" s="10">
        <v>1</v>
      </c>
      <c r="C46" s="55">
        <v>3411</v>
      </c>
      <c r="D46" s="10">
        <v>3499</v>
      </c>
      <c r="E46" s="19">
        <v>0.5</v>
      </c>
      <c r="F46" s="20">
        <f t="shared" si="0"/>
        <v>2.8943560057887119E-4</v>
      </c>
      <c r="G46" s="20">
        <f t="shared" si="1"/>
        <v>2.893937201562726E-4</v>
      </c>
      <c r="H46" s="15">
        <f t="shared" si="6"/>
        <v>99255.217058269511</v>
      </c>
      <c r="I46" s="15">
        <f t="shared" si="4"/>
        <v>28.72383650941094</v>
      </c>
      <c r="J46" s="15">
        <f t="shared" si="2"/>
        <v>99240.855140014814</v>
      </c>
      <c r="K46" s="15">
        <f t="shared" si="3"/>
        <v>4665273.967476015</v>
      </c>
      <c r="L46" s="22">
        <f t="shared" si="5"/>
        <v>47.002808575162192</v>
      </c>
    </row>
    <row r="47" spans="1:12" x14ac:dyDescent="0.2">
      <c r="A47" s="18">
        <v>38</v>
      </c>
      <c r="B47" s="10">
        <v>3</v>
      </c>
      <c r="C47" s="55">
        <v>3436</v>
      </c>
      <c r="D47" s="10">
        <v>3396</v>
      </c>
      <c r="E47" s="19">
        <v>0.5</v>
      </c>
      <c r="F47" s="20">
        <f t="shared" si="0"/>
        <v>8.7822014051522248E-4</v>
      </c>
      <c r="G47" s="20">
        <f t="shared" si="1"/>
        <v>8.7783467446964157E-4</v>
      </c>
      <c r="H47" s="15">
        <f t="shared" si="6"/>
        <v>99226.493221760102</v>
      </c>
      <c r="I47" s="15">
        <f t="shared" si="4"/>
        <v>87.104456376087867</v>
      </c>
      <c r="J47" s="15">
        <f t="shared" si="2"/>
        <v>99182.940993572061</v>
      </c>
      <c r="K47" s="15">
        <f t="shared" si="3"/>
        <v>4566033.1123360004</v>
      </c>
      <c r="L47" s="22">
        <f t="shared" si="5"/>
        <v>46.016270091611801</v>
      </c>
    </row>
    <row r="48" spans="1:12" x14ac:dyDescent="0.2">
      <c r="A48" s="18">
        <v>39</v>
      </c>
      <c r="B48" s="10">
        <v>2</v>
      </c>
      <c r="C48" s="55">
        <v>3042</v>
      </c>
      <c r="D48" s="10">
        <v>3451</v>
      </c>
      <c r="E48" s="19">
        <v>0.5</v>
      </c>
      <c r="F48" s="20">
        <f t="shared" si="0"/>
        <v>6.1604805174803631E-4</v>
      </c>
      <c r="G48" s="20">
        <f t="shared" si="1"/>
        <v>6.1585835257890688E-4</v>
      </c>
      <c r="H48" s="15">
        <f t="shared" si="6"/>
        <v>99139.388765384021</v>
      </c>
      <c r="I48" s="15">
        <f t="shared" si="4"/>
        <v>61.055820640729195</v>
      </c>
      <c r="J48" s="15">
        <f t="shared" si="2"/>
        <v>99108.860855063656</v>
      </c>
      <c r="K48" s="15">
        <f t="shared" si="3"/>
        <v>4466850.1713424288</v>
      </c>
      <c r="L48" s="22">
        <f t="shared" si="5"/>
        <v>45.05626095711915</v>
      </c>
    </row>
    <row r="49" spans="1:12" x14ac:dyDescent="0.2">
      <c r="A49" s="18">
        <v>40</v>
      </c>
      <c r="B49" s="10">
        <v>1</v>
      </c>
      <c r="C49" s="55">
        <v>3004</v>
      </c>
      <c r="D49" s="10">
        <v>3032</v>
      </c>
      <c r="E49" s="19">
        <v>0.5</v>
      </c>
      <c r="F49" s="20">
        <f t="shared" si="0"/>
        <v>3.3134526176275679E-4</v>
      </c>
      <c r="G49" s="20">
        <f t="shared" si="1"/>
        <v>3.3129037601457677E-4</v>
      </c>
      <c r="H49" s="15">
        <f t="shared" si="6"/>
        <v>99078.332944743292</v>
      </c>
      <c r="I49" s="15">
        <f t="shared" si="4"/>
        <v>32.823698176161436</v>
      </c>
      <c r="J49" s="15">
        <f t="shared" si="2"/>
        <v>99061.921095655212</v>
      </c>
      <c r="K49" s="15">
        <f t="shared" si="3"/>
        <v>4367741.3104873654</v>
      </c>
      <c r="L49" s="22">
        <f t="shared" si="5"/>
        <v>44.083718212369263</v>
      </c>
    </row>
    <row r="50" spans="1:12" x14ac:dyDescent="0.2">
      <c r="A50" s="18">
        <v>41</v>
      </c>
      <c r="B50" s="10">
        <v>2</v>
      </c>
      <c r="C50" s="55">
        <v>2835</v>
      </c>
      <c r="D50" s="10">
        <v>2980</v>
      </c>
      <c r="E50" s="19">
        <v>0.5</v>
      </c>
      <c r="F50" s="20">
        <f t="shared" si="0"/>
        <v>6.878761822871883E-4</v>
      </c>
      <c r="G50" s="20">
        <f t="shared" si="1"/>
        <v>6.8763967680935182E-4</v>
      </c>
      <c r="H50" s="15">
        <f t="shared" si="6"/>
        <v>99045.509246567133</v>
      </c>
      <c r="I50" s="15">
        <f t="shared" si="4"/>
        <v>68.107621967727084</v>
      </c>
      <c r="J50" s="15">
        <f t="shared" si="2"/>
        <v>99011.455435583266</v>
      </c>
      <c r="K50" s="15">
        <f t="shared" si="3"/>
        <v>4268679.3893917101</v>
      </c>
      <c r="L50" s="22">
        <f t="shared" si="5"/>
        <v>43.098161863806666</v>
      </c>
    </row>
    <row r="51" spans="1:12" x14ac:dyDescent="0.2">
      <c r="A51" s="18">
        <v>42</v>
      </c>
      <c r="B51" s="10">
        <v>5</v>
      </c>
      <c r="C51" s="55">
        <v>2713</v>
      </c>
      <c r="D51" s="10">
        <v>2824</v>
      </c>
      <c r="E51" s="19">
        <v>0.5</v>
      </c>
      <c r="F51" s="20">
        <f t="shared" si="0"/>
        <v>1.8060321473722233E-3</v>
      </c>
      <c r="G51" s="20">
        <f t="shared" si="1"/>
        <v>1.8044027426921691E-3</v>
      </c>
      <c r="H51" s="15">
        <f t="shared" si="6"/>
        <v>98977.401624599399</v>
      </c>
      <c r="I51" s="15">
        <f t="shared" si="4"/>
        <v>178.59509495597152</v>
      </c>
      <c r="J51" s="15">
        <f t="shared" si="2"/>
        <v>98888.104077121403</v>
      </c>
      <c r="K51" s="15">
        <f t="shared" si="3"/>
        <v>4169667.9339561271</v>
      </c>
      <c r="L51" s="22">
        <f t="shared" si="5"/>
        <v>42.127474206393153</v>
      </c>
    </row>
    <row r="52" spans="1:12" x14ac:dyDescent="0.2">
      <c r="A52" s="18">
        <v>43</v>
      </c>
      <c r="B52" s="10">
        <v>4</v>
      </c>
      <c r="C52" s="55">
        <v>2558</v>
      </c>
      <c r="D52" s="10">
        <v>2705</v>
      </c>
      <c r="E52" s="19">
        <v>0.5</v>
      </c>
      <c r="F52" s="20">
        <f t="shared" si="0"/>
        <v>1.5200456013680411E-3</v>
      </c>
      <c r="G52" s="20">
        <f t="shared" si="1"/>
        <v>1.5188912094171254E-3</v>
      </c>
      <c r="H52" s="15">
        <f t="shared" si="6"/>
        <v>98798.806529643422</v>
      </c>
      <c r="I52" s="15">
        <f t="shared" si="4"/>
        <v>150.06463873877868</v>
      </c>
      <c r="J52" s="15">
        <f t="shared" si="2"/>
        <v>98723.77421027403</v>
      </c>
      <c r="K52" s="15">
        <f t="shared" si="3"/>
        <v>4070779.8298790059</v>
      </c>
      <c r="L52" s="22">
        <f t="shared" si="5"/>
        <v>41.202722713635374</v>
      </c>
    </row>
    <row r="53" spans="1:12" x14ac:dyDescent="0.2">
      <c r="A53" s="18">
        <v>44</v>
      </c>
      <c r="B53" s="10">
        <v>4</v>
      </c>
      <c r="C53" s="55">
        <v>2409</v>
      </c>
      <c r="D53" s="10">
        <v>2537</v>
      </c>
      <c r="E53" s="19">
        <v>0.5</v>
      </c>
      <c r="F53" s="20">
        <f t="shared" si="0"/>
        <v>1.6174686615446825E-3</v>
      </c>
      <c r="G53" s="20">
        <f t="shared" si="1"/>
        <v>1.6161616161616162E-3</v>
      </c>
      <c r="H53" s="15">
        <f t="shared" si="6"/>
        <v>98648.741890904639</v>
      </c>
      <c r="I53" s="15">
        <f t="shared" si="4"/>
        <v>159.43231012671455</v>
      </c>
      <c r="J53" s="15">
        <f t="shared" si="2"/>
        <v>98569.025735841293</v>
      </c>
      <c r="K53" s="15">
        <f t="shared" si="3"/>
        <v>3972056.0556687317</v>
      </c>
      <c r="L53" s="22">
        <f t="shared" si="5"/>
        <v>40.264639766631966</v>
      </c>
    </row>
    <row r="54" spans="1:12" x14ac:dyDescent="0.2">
      <c r="A54" s="18">
        <v>45</v>
      </c>
      <c r="B54" s="10">
        <v>3</v>
      </c>
      <c r="C54" s="55">
        <v>2376</v>
      </c>
      <c r="D54" s="10">
        <v>2408</v>
      </c>
      <c r="E54" s="19">
        <v>0.5</v>
      </c>
      <c r="F54" s="20">
        <f t="shared" si="0"/>
        <v>1.254180602006689E-3</v>
      </c>
      <c r="G54" s="20">
        <f t="shared" si="1"/>
        <v>1.2533946104031754E-3</v>
      </c>
      <c r="H54" s="15">
        <f t="shared" si="6"/>
        <v>98489.309580777932</v>
      </c>
      <c r="I54" s="15">
        <f t="shared" si="4"/>
        <v>123.44596981087689</v>
      </c>
      <c r="J54" s="15">
        <f t="shared" si="2"/>
        <v>98427.58659587249</v>
      </c>
      <c r="K54" s="15">
        <f t="shared" si="3"/>
        <v>3873487.0299328906</v>
      </c>
      <c r="L54" s="22">
        <f t="shared" si="5"/>
        <v>39.329009883615583</v>
      </c>
    </row>
    <row r="55" spans="1:12" x14ac:dyDescent="0.2">
      <c r="A55" s="18">
        <v>46</v>
      </c>
      <c r="B55" s="10">
        <v>3</v>
      </c>
      <c r="C55" s="55">
        <v>2324</v>
      </c>
      <c r="D55" s="10">
        <v>2371</v>
      </c>
      <c r="E55" s="19">
        <v>0.5</v>
      </c>
      <c r="F55" s="20">
        <f t="shared" si="0"/>
        <v>1.2779552715654952E-3</v>
      </c>
      <c r="G55" s="20">
        <f t="shared" si="1"/>
        <v>1.277139208173691E-3</v>
      </c>
      <c r="H55" s="15">
        <f t="shared" si="6"/>
        <v>98365.863610967048</v>
      </c>
      <c r="I55" s="15">
        <f t="shared" si="4"/>
        <v>125.62690116343174</v>
      </c>
      <c r="J55" s="15">
        <f t="shared" si="2"/>
        <v>98303.050160385334</v>
      </c>
      <c r="K55" s="15">
        <f t="shared" si="3"/>
        <v>3775059.4433370181</v>
      </c>
      <c r="L55" s="22">
        <f t="shared" si="5"/>
        <v>38.377739032183193</v>
      </c>
    </row>
    <row r="56" spans="1:12" x14ac:dyDescent="0.2">
      <c r="A56" s="18">
        <v>47</v>
      </c>
      <c r="B56" s="10">
        <v>5</v>
      </c>
      <c r="C56" s="55">
        <v>2189</v>
      </c>
      <c r="D56" s="10">
        <v>2326</v>
      </c>
      <c r="E56" s="19">
        <v>0.5</v>
      </c>
      <c r="F56" s="20">
        <f t="shared" si="0"/>
        <v>2.2148394241417496E-3</v>
      </c>
      <c r="G56" s="20">
        <f t="shared" si="1"/>
        <v>2.2123893805309734E-3</v>
      </c>
      <c r="H56" s="15">
        <f t="shared" si="6"/>
        <v>98240.236709803619</v>
      </c>
      <c r="I56" s="15">
        <f t="shared" si="4"/>
        <v>217.34565643761863</v>
      </c>
      <c r="J56" s="15">
        <f t="shared" si="2"/>
        <v>98131.563881584807</v>
      </c>
      <c r="K56" s="15">
        <f t="shared" si="3"/>
        <v>3676756.3931766329</v>
      </c>
      <c r="L56" s="22">
        <f t="shared" si="5"/>
        <v>37.426176038618209</v>
      </c>
    </row>
    <row r="57" spans="1:12" x14ac:dyDescent="0.2">
      <c r="A57" s="18">
        <v>48</v>
      </c>
      <c r="B57" s="10">
        <v>6</v>
      </c>
      <c r="C57" s="55">
        <v>2191</v>
      </c>
      <c r="D57" s="10">
        <v>2210</v>
      </c>
      <c r="E57" s="19">
        <v>0.5</v>
      </c>
      <c r="F57" s="20">
        <f t="shared" si="0"/>
        <v>2.7266530334014998E-3</v>
      </c>
      <c r="G57" s="20">
        <f t="shared" si="1"/>
        <v>2.722940776038121E-3</v>
      </c>
      <c r="H57" s="15">
        <f t="shared" si="6"/>
        <v>98022.891053365995</v>
      </c>
      <c r="I57" s="15">
        <f t="shared" si="4"/>
        <v>266.91052703435258</v>
      </c>
      <c r="J57" s="15">
        <f t="shared" si="2"/>
        <v>97889.435789848809</v>
      </c>
      <c r="K57" s="15">
        <f t="shared" si="3"/>
        <v>3578624.829295048</v>
      </c>
      <c r="L57" s="22">
        <f t="shared" si="5"/>
        <v>36.508052260433324</v>
      </c>
    </row>
    <row r="58" spans="1:12" x14ac:dyDescent="0.2">
      <c r="A58" s="18">
        <v>49</v>
      </c>
      <c r="B58" s="10">
        <v>2</v>
      </c>
      <c r="C58" s="55">
        <v>2176</v>
      </c>
      <c r="D58" s="10">
        <v>2206</v>
      </c>
      <c r="E58" s="19">
        <v>0.5</v>
      </c>
      <c r="F58" s="20">
        <f t="shared" si="0"/>
        <v>9.1282519397535371E-4</v>
      </c>
      <c r="G58" s="20">
        <f t="shared" si="1"/>
        <v>9.1240875912408756E-4</v>
      </c>
      <c r="H58" s="15">
        <f t="shared" si="6"/>
        <v>97755.980526331638</v>
      </c>
      <c r="I58" s="15">
        <f t="shared" si="4"/>
        <v>89.193412888988718</v>
      </c>
      <c r="J58" s="15">
        <f t="shared" si="2"/>
        <v>97711.383819887153</v>
      </c>
      <c r="K58" s="15">
        <f t="shared" si="3"/>
        <v>3480735.3935051993</v>
      </c>
      <c r="L58" s="22">
        <f t="shared" si="5"/>
        <v>35.606367761485707</v>
      </c>
    </row>
    <row r="59" spans="1:12" x14ac:dyDescent="0.2">
      <c r="A59" s="18">
        <v>50</v>
      </c>
      <c r="B59" s="10">
        <v>5</v>
      </c>
      <c r="C59" s="55">
        <v>2083</v>
      </c>
      <c r="D59" s="10">
        <v>2171</v>
      </c>
      <c r="E59" s="19">
        <v>0.5</v>
      </c>
      <c r="F59" s="20">
        <f t="shared" si="0"/>
        <v>2.3507287259050304E-3</v>
      </c>
      <c r="G59" s="20">
        <f t="shared" si="1"/>
        <v>2.3479690068091098E-3</v>
      </c>
      <c r="H59" s="15">
        <f t="shared" si="6"/>
        <v>97666.787113442653</v>
      </c>
      <c r="I59" s="15">
        <f t="shared" si="4"/>
        <v>229.3185891369867</v>
      </c>
      <c r="J59" s="15">
        <f t="shared" si="2"/>
        <v>97552.127818874171</v>
      </c>
      <c r="K59" s="15">
        <f t="shared" si="3"/>
        <v>3383024.0096853124</v>
      </c>
      <c r="L59" s="22">
        <f t="shared" si="5"/>
        <v>34.638428371313545</v>
      </c>
    </row>
    <row r="60" spans="1:12" x14ac:dyDescent="0.2">
      <c r="A60" s="18">
        <v>51</v>
      </c>
      <c r="B60" s="10">
        <v>3</v>
      </c>
      <c r="C60" s="55">
        <v>2018</v>
      </c>
      <c r="D60" s="10">
        <v>2078</v>
      </c>
      <c r="E60" s="19">
        <v>0.5</v>
      </c>
      <c r="F60" s="20">
        <f t="shared" si="0"/>
        <v>1.46484375E-3</v>
      </c>
      <c r="G60" s="20">
        <f t="shared" si="1"/>
        <v>1.463771651622347E-3</v>
      </c>
      <c r="H60" s="15">
        <f t="shared" si="6"/>
        <v>97437.468524305674</v>
      </c>
      <c r="I60" s="15">
        <f t="shared" si="4"/>
        <v>142.62620423172336</v>
      </c>
      <c r="J60" s="15">
        <f t="shared" si="2"/>
        <v>97366.155422189811</v>
      </c>
      <c r="K60" s="15">
        <f t="shared" si="3"/>
        <v>3285471.8818664383</v>
      </c>
      <c r="L60" s="22">
        <f t="shared" si="5"/>
        <v>33.718772989744501</v>
      </c>
    </row>
    <row r="61" spans="1:12" x14ac:dyDescent="0.2">
      <c r="A61" s="18">
        <v>52</v>
      </c>
      <c r="B61" s="10">
        <v>6</v>
      </c>
      <c r="C61" s="55">
        <v>2010</v>
      </c>
      <c r="D61" s="10">
        <v>1990</v>
      </c>
      <c r="E61" s="19">
        <v>0.5</v>
      </c>
      <c r="F61" s="20">
        <f t="shared" si="0"/>
        <v>3.0000000000000001E-3</v>
      </c>
      <c r="G61" s="20">
        <f t="shared" si="1"/>
        <v>2.9955067398901645E-3</v>
      </c>
      <c r="H61" s="15">
        <f t="shared" si="6"/>
        <v>97294.842320073949</v>
      </c>
      <c r="I61" s="15">
        <f t="shared" si="4"/>
        <v>291.44735592633231</v>
      </c>
      <c r="J61" s="15">
        <f t="shared" si="2"/>
        <v>97149.118642110785</v>
      </c>
      <c r="K61" s="15">
        <f t="shared" si="3"/>
        <v>3188105.7264442486</v>
      </c>
      <c r="L61" s="22">
        <f t="shared" si="5"/>
        <v>32.767468967740712</v>
      </c>
    </row>
    <row r="62" spans="1:12" x14ac:dyDescent="0.2">
      <c r="A62" s="18">
        <v>53</v>
      </c>
      <c r="B62" s="10">
        <v>4</v>
      </c>
      <c r="C62" s="55">
        <v>1889</v>
      </c>
      <c r="D62" s="10">
        <v>1997</v>
      </c>
      <c r="E62" s="19">
        <v>0.5</v>
      </c>
      <c r="F62" s="20">
        <f t="shared" si="0"/>
        <v>2.0586721564590841E-3</v>
      </c>
      <c r="G62" s="20">
        <f t="shared" si="1"/>
        <v>2.056555269922879E-3</v>
      </c>
      <c r="H62" s="15">
        <f t="shared" si="6"/>
        <v>97003.394964147621</v>
      </c>
      <c r="I62" s="15">
        <f t="shared" si="4"/>
        <v>199.49284311392825</v>
      </c>
      <c r="J62" s="15">
        <f t="shared" si="2"/>
        <v>96903.648542590658</v>
      </c>
      <c r="K62" s="15">
        <f t="shared" si="3"/>
        <v>3090956.6078021377</v>
      </c>
      <c r="L62" s="22">
        <f t="shared" si="5"/>
        <v>31.864416796386898</v>
      </c>
    </row>
    <row r="63" spans="1:12" x14ac:dyDescent="0.2">
      <c r="A63" s="18">
        <v>54</v>
      </c>
      <c r="B63" s="10">
        <v>7</v>
      </c>
      <c r="C63" s="55">
        <v>1848</v>
      </c>
      <c r="D63" s="10">
        <v>1886</v>
      </c>
      <c r="E63" s="19">
        <v>0.5</v>
      </c>
      <c r="F63" s="20">
        <f t="shared" si="0"/>
        <v>3.7493304767005891E-3</v>
      </c>
      <c r="G63" s="20">
        <f t="shared" si="1"/>
        <v>3.7423148890670943E-3</v>
      </c>
      <c r="H63" s="15">
        <f t="shared" si="6"/>
        <v>96803.902121033694</v>
      </c>
      <c r="I63" s="15">
        <f t="shared" si="4"/>
        <v>362.27068422733805</v>
      </c>
      <c r="J63" s="15">
        <f t="shared" si="2"/>
        <v>96622.766778920035</v>
      </c>
      <c r="K63" s="15">
        <f t="shared" si="3"/>
        <v>2994052.9592595473</v>
      </c>
      <c r="L63" s="22">
        <f t="shared" si="5"/>
        <v>30.929052379687029</v>
      </c>
    </row>
    <row r="64" spans="1:12" x14ac:dyDescent="0.2">
      <c r="A64" s="18">
        <v>55</v>
      </c>
      <c r="B64" s="10">
        <v>6</v>
      </c>
      <c r="C64" s="55">
        <v>1710</v>
      </c>
      <c r="D64" s="10">
        <v>1841</v>
      </c>
      <c r="E64" s="19">
        <v>0.5</v>
      </c>
      <c r="F64" s="20">
        <f t="shared" si="0"/>
        <v>3.3793297662630243E-3</v>
      </c>
      <c r="G64" s="20">
        <f t="shared" si="1"/>
        <v>3.3736294630306437E-3</v>
      </c>
      <c r="H64" s="15">
        <f t="shared" si="6"/>
        <v>96441.631436806361</v>
      </c>
      <c r="I64" s="15">
        <f t="shared" si="4"/>
        <v>325.35832927795229</v>
      </c>
      <c r="J64" s="15">
        <f t="shared" si="2"/>
        <v>96278.952272167386</v>
      </c>
      <c r="K64" s="15">
        <f t="shared" si="3"/>
        <v>2897430.1924806274</v>
      </c>
      <c r="L64" s="22">
        <f t="shared" si="5"/>
        <v>30.043355232736562</v>
      </c>
    </row>
    <row r="65" spans="1:12" x14ac:dyDescent="0.2">
      <c r="A65" s="18">
        <v>56</v>
      </c>
      <c r="B65" s="10">
        <v>6</v>
      </c>
      <c r="C65" s="55">
        <v>1917</v>
      </c>
      <c r="D65" s="10">
        <v>1702</v>
      </c>
      <c r="E65" s="19">
        <v>0.5</v>
      </c>
      <c r="F65" s="20">
        <f t="shared" si="0"/>
        <v>3.3158331030671458E-3</v>
      </c>
      <c r="G65" s="20">
        <f t="shared" si="1"/>
        <v>3.3103448275862068E-3</v>
      </c>
      <c r="H65" s="15">
        <f t="shared" si="6"/>
        <v>96116.27310752841</v>
      </c>
      <c r="I65" s="15">
        <f t="shared" si="4"/>
        <v>318.1780075283699</v>
      </c>
      <c r="J65" s="15">
        <f t="shared" si="2"/>
        <v>95957.184103764215</v>
      </c>
      <c r="K65" s="15">
        <f t="shared" si="3"/>
        <v>2801151.24020846</v>
      </c>
      <c r="L65" s="22">
        <f t="shared" si="5"/>
        <v>29.143360948616067</v>
      </c>
    </row>
    <row r="66" spans="1:12" x14ac:dyDescent="0.2">
      <c r="A66" s="18">
        <v>57</v>
      </c>
      <c r="B66" s="10">
        <v>11</v>
      </c>
      <c r="C66" s="55">
        <v>1894</v>
      </c>
      <c r="D66" s="10">
        <v>1899</v>
      </c>
      <c r="E66" s="19">
        <v>0.5</v>
      </c>
      <c r="F66" s="20">
        <f t="shared" si="0"/>
        <v>5.8001581861323488E-3</v>
      </c>
      <c r="G66" s="20">
        <f t="shared" si="1"/>
        <v>5.7833859095688745E-3</v>
      </c>
      <c r="H66" s="15">
        <f t="shared" si="6"/>
        <v>95798.095100000035</v>
      </c>
      <c r="I66" s="15">
        <f t="shared" si="4"/>
        <v>554.03735336487921</v>
      </c>
      <c r="J66" s="15">
        <f t="shared" si="2"/>
        <v>95521.076423317587</v>
      </c>
      <c r="K66" s="15">
        <f t="shared" si="3"/>
        <v>2705194.0561046959</v>
      </c>
      <c r="L66" s="22">
        <f t="shared" si="5"/>
        <v>28.238495277811584</v>
      </c>
    </row>
    <row r="67" spans="1:12" x14ac:dyDescent="0.2">
      <c r="A67" s="18">
        <v>58</v>
      </c>
      <c r="B67" s="10">
        <v>7</v>
      </c>
      <c r="C67" s="55">
        <v>1984</v>
      </c>
      <c r="D67" s="10">
        <v>1880</v>
      </c>
      <c r="E67" s="19">
        <v>0.5</v>
      </c>
      <c r="F67" s="20">
        <f t="shared" si="0"/>
        <v>3.6231884057971015E-3</v>
      </c>
      <c r="G67" s="20">
        <f t="shared" si="1"/>
        <v>3.6166365280289334E-3</v>
      </c>
      <c r="H67" s="15">
        <f t="shared" si="6"/>
        <v>95244.057746635153</v>
      </c>
      <c r="I67" s="15">
        <f t="shared" si="4"/>
        <v>344.46313832417781</v>
      </c>
      <c r="J67" s="15">
        <f t="shared" si="2"/>
        <v>95071.826177473064</v>
      </c>
      <c r="K67" s="15">
        <f t="shared" si="3"/>
        <v>2609672.9796813782</v>
      </c>
      <c r="L67" s="22">
        <f t="shared" si="5"/>
        <v>27.399850882283253</v>
      </c>
    </row>
    <row r="68" spans="1:12" x14ac:dyDescent="0.2">
      <c r="A68" s="18">
        <v>59</v>
      </c>
      <c r="B68" s="10">
        <v>10</v>
      </c>
      <c r="C68" s="55">
        <v>1952</v>
      </c>
      <c r="D68" s="10">
        <v>1957</v>
      </c>
      <c r="E68" s="19">
        <v>0.5</v>
      </c>
      <c r="F68" s="20">
        <f t="shared" si="0"/>
        <v>5.1163980557687389E-3</v>
      </c>
      <c r="G68" s="20">
        <f t="shared" si="1"/>
        <v>5.1033426894615966E-3</v>
      </c>
      <c r="H68" s="15">
        <f t="shared" si="6"/>
        <v>94899.594608310974</v>
      </c>
      <c r="I68" s="15">
        <f t="shared" si="4"/>
        <v>484.30515237719294</v>
      </c>
      <c r="J68" s="15">
        <f t="shared" si="2"/>
        <v>94657.442032122388</v>
      </c>
      <c r="K68" s="15">
        <f t="shared" si="3"/>
        <v>2514601.1535039051</v>
      </c>
      <c r="L68" s="22">
        <f t="shared" si="5"/>
        <v>26.497490994378655</v>
      </c>
    </row>
    <row r="69" spans="1:12" x14ac:dyDescent="0.2">
      <c r="A69" s="18">
        <v>60</v>
      </c>
      <c r="B69" s="10">
        <v>15</v>
      </c>
      <c r="C69" s="55">
        <v>2292</v>
      </c>
      <c r="D69" s="10">
        <v>1933</v>
      </c>
      <c r="E69" s="19">
        <v>0.5</v>
      </c>
      <c r="F69" s="20">
        <f t="shared" si="0"/>
        <v>7.100591715976331E-3</v>
      </c>
      <c r="G69" s="20">
        <f t="shared" si="1"/>
        <v>7.0754716981132068E-3</v>
      </c>
      <c r="H69" s="15">
        <f t="shared" si="6"/>
        <v>94415.289455933787</v>
      </c>
      <c r="I69" s="15">
        <f t="shared" si="4"/>
        <v>668.03270841462574</v>
      </c>
      <c r="J69" s="15">
        <f t="shared" si="2"/>
        <v>94081.273101726474</v>
      </c>
      <c r="K69" s="15">
        <f t="shared" si="3"/>
        <v>2419943.7114717825</v>
      </c>
      <c r="L69" s="22">
        <f t="shared" si="5"/>
        <v>25.630845654519089</v>
      </c>
    </row>
    <row r="70" spans="1:12" x14ac:dyDescent="0.2">
      <c r="A70" s="18">
        <v>61</v>
      </c>
      <c r="B70" s="10">
        <v>7</v>
      </c>
      <c r="C70" s="55">
        <v>2612</v>
      </c>
      <c r="D70" s="10">
        <v>2260</v>
      </c>
      <c r="E70" s="19">
        <v>0.5</v>
      </c>
      <c r="F70" s="20">
        <f t="shared" si="0"/>
        <v>2.8735632183908046E-3</v>
      </c>
      <c r="G70" s="20">
        <f t="shared" si="1"/>
        <v>2.8694404591104736E-3</v>
      </c>
      <c r="H70" s="15">
        <f t="shared" si="6"/>
        <v>93747.256747519161</v>
      </c>
      <c r="I70" s="15">
        <f t="shared" si="4"/>
        <v>269.0021714419488</v>
      </c>
      <c r="J70" s="15">
        <f t="shared" si="2"/>
        <v>93612.75566179819</v>
      </c>
      <c r="K70" s="15">
        <f t="shared" si="3"/>
        <v>2325862.438370056</v>
      </c>
      <c r="L70" s="22">
        <f t="shared" si="5"/>
        <v>24.809925314765067</v>
      </c>
    </row>
    <row r="71" spans="1:12" x14ac:dyDescent="0.2">
      <c r="A71" s="18">
        <v>62</v>
      </c>
      <c r="B71" s="10">
        <v>15</v>
      </c>
      <c r="C71" s="55">
        <v>2444</v>
      </c>
      <c r="D71" s="10">
        <v>2602</v>
      </c>
      <c r="E71" s="19">
        <v>0.5</v>
      </c>
      <c r="F71" s="20">
        <f t="shared" si="0"/>
        <v>5.945303210463734E-3</v>
      </c>
      <c r="G71" s="20">
        <f t="shared" si="1"/>
        <v>5.9276822762299938E-3</v>
      </c>
      <c r="H71" s="15">
        <f t="shared" si="6"/>
        <v>93478.254576077219</v>
      </c>
      <c r="I71" s="15">
        <f t="shared" si="4"/>
        <v>554.10939286352823</v>
      </c>
      <c r="J71" s="15">
        <f t="shared" si="2"/>
        <v>93201.199879645457</v>
      </c>
      <c r="K71" s="15">
        <f t="shared" si="3"/>
        <v>2232249.6827082578</v>
      </c>
      <c r="L71" s="22">
        <f t="shared" si="5"/>
        <v>23.879881934375902</v>
      </c>
    </row>
    <row r="72" spans="1:12" x14ac:dyDescent="0.2">
      <c r="A72" s="18">
        <v>63</v>
      </c>
      <c r="B72" s="10">
        <v>10</v>
      </c>
      <c r="C72" s="55">
        <v>2288</v>
      </c>
      <c r="D72" s="10">
        <v>2408</v>
      </c>
      <c r="E72" s="19">
        <v>0.5</v>
      </c>
      <c r="F72" s="20">
        <f t="shared" si="0"/>
        <v>4.2589437819420782E-3</v>
      </c>
      <c r="G72" s="20">
        <f t="shared" si="1"/>
        <v>4.2498937526561833E-3</v>
      </c>
      <c r="H72" s="15">
        <f t="shared" si="6"/>
        <v>92924.145183213695</v>
      </c>
      <c r="I72" s="15">
        <f t="shared" si="4"/>
        <v>394.91774408505603</v>
      </c>
      <c r="J72" s="15">
        <f t="shared" si="2"/>
        <v>92726.686311171157</v>
      </c>
      <c r="K72" s="15">
        <f t="shared" si="3"/>
        <v>2139048.4828286124</v>
      </c>
      <c r="L72" s="22">
        <f t="shared" si="5"/>
        <v>23.019296853483688</v>
      </c>
    </row>
    <row r="73" spans="1:12" x14ac:dyDescent="0.2">
      <c r="A73" s="18">
        <v>64</v>
      </c>
      <c r="B73" s="10">
        <v>16</v>
      </c>
      <c r="C73" s="55">
        <v>2441</v>
      </c>
      <c r="D73" s="10">
        <v>2255</v>
      </c>
      <c r="E73" s="19">
        <v>0.5</v>
      </c>
      <c r="F73" s="20">
        <f t="shared" ref="F73:F109" si="7">B73/((C73+D73)/2)</f>
        <v>6.8143100511073255E-3</v>
      </c>
      <c r="G73" s="20">
        <f t="shared" ref="G73:G108" si="8">F73/((1+(1-E73)*F73))</f>
        <v>6.7911714770797962E-3</v>
      </c>
      <c r="H73" s="15">
        <f t="shared" si="6"/>
        <v>92529.227439128634</v>
      </c>
      <c r="I73" s="15">
        <f t="shared" si="4"/>
        <v>628.38185018083959</v>
      </c>
      <c r="J73" s="15">
        <f t="shared" ref="J73:J108" si="9">H74+I73*E73</f>
        <v>92215.036514038205</v>
      </c>
      <c r="K73" s="15">
        <f t="shared" ref="K73:K97" si="10">K74+J73</f>
        <v>2046321.7965174413</v>
      </c>
      <c r="L73" s="22">
        <f t="shared" si="5"/>
        <v>22.115409942913839</v>
      </c>
    </row>
    <row r="74" spans="1:12" x14ac:dyDescent="0.2">
      <c r="A74" s="18">
        <v>65</v>
      </c>
      <c r="B74" s="10">
        <v>14</v>
      </c>
      <c r="C74" s="55">
        <v>2304</v>
      </c>
      <c r="D74" s="10">
        <v>2415</v>
      </c>
      <c r="E74" s="19">
        <v>0.5</v>
      </c>
      <c r="F74" s="20">
        <f t="shared" si="7"/>
        <v>5.9334604789150246E-3</v>
      </c>
      <c r="G74" s="20">
        <f t="shared" si="8"/>
        <v>5.9159095710965559E-3</v>
      </c>
      <c r="H74" s="15">
        <f t="shared" si="6"/>
        <v>91900.845588947792</v>
      </c>
      <c r="I74" s="15">
        <f t="shared" ref="I74:I108" si="11">H74*G74</f>
        <v>543.67709201152297</v>
      </c>
      <c r="J74" s="15">
        <f t="shared" si="9"/>
        <v>91629.00704294203</v>
      </c>
      <c r="K74" s="15">
        <f t="shared" si="10"/>
        <v>1954106.7600034031</v>
      </c>
      <c r="L74" s="22">
        <f t="shared" ref="L74:L108" si="12">K74/H74</f>
        <v>21.26320761773718</v>
      </c>
    </row>
    <row r="75" spans="1:12" x14ac:dyDescent="0.2">
      <c r="A75" s="18">
        <v>66</v>
      </c>
      <c r="B75" s="10">
        <v>26</v>
      </c>
      <c r="C75" s="55">
        <v>2173</v>
      </c>
      <c r="D75" s="10">
        <v>2252</v>
      </c>
      <c r="E75" s="19">
        <v>0.5</v>
      </c>
      <c r="F75" s="20">
        <f t="shared" si="7"/>
        <v>1.175141242937853E-2</v>
      </c>
      <c r="G75" s="20">
        <f t="shared" si="8"/>
        <v>1.1682767917321949E-2</v>
      </c>
      <c r="H75" s="15">
        <f t="shared" ref="H75:H108" si="13">H74-I74</f>
        <v>91357.168496936269</v>
      </c>
      <c r="I75" s="15">
        <f t="shared" si="11"/>
        <v>1067.3045971333825</v>
      </c>
      <c r="J75" s="15">
        <f t="shared" si="9"/>
        <v>90823.516198369587</v>
      </c>
      <c r="K75" s="15">
        <f t="shared" si="10"/>
        <v>1862477.752960461</v>
      </c>
      <c r="L75" s="22">
        <f t="shared" si="12"/>
        <v>20.386771871360271</v>
      </c>
    </row>
    <row r="76" spans="1:12" x14ac:dyDescent="0.2">
      <c r="A76" s="18">
        <v>67</v>
      </c>
      <c r="B76" s="10">
        <v>18</v>
      </c>
      <c r="C76" s="55">
        <v>1687</v>
      </c>
      <c r="D76" s="10">
        <v>2149</v>
      </c>
      <c r="E76" s="19">
        <v>0.5</v>
      </c>
      <c r="F76" s="20">
        <f t="shared" si="7"/>
        <v>9.384775808133473E-3</v>
      </c>
      <c r="G76" s="20">
        <f t="shared" si="8"/>
        <v>9.3409444732745206E-3</v>
      </c>
      <c r="H76" s="15">
        <f t="shared" si="13"/>
        <v>90289.863899802891</v>
      </c>
      <c r="I76" s="15">
        <f t="shared" si="11"/>
        <v>843.39260518757249</v>
      </c>
      <c r="J76" s="15">
        <f t="shared" si="9"/>
        <v>89868.167597209103</v>
      </c>
      <c r="K76" s="15">
        <f t="shared" si="10"/>
        <v>1771654.2367620913</v>
      </c>
      <c r="L76" s="22">
        <f t="shared" si="12"/>
        <v>19.621850784138338</v>
      </c>
    </row>
    <row r="77" spans="1:12" x14ac:dyDescent="0.2">
      <c r="A77" s="18">
        <v>68</v>
      </c>
      <c r="B77" s="10">
        <v>12</v>
      </c>
      <c r="C77" s="55">
        <v>1349</v>
      </c>
      <c r="D77" s="10">
        <v>1665</v>
      </c>
      <c r="E77" s="19">
        <v>0.5</v>
      </c>
      <c r="F77" s="20">
        <f t="shared" si="7"/>
        <v>7.9628400796284016E-3</v>
      </c>
      <c r="G77" s="20">
        <f t="shared" si="8"/>
        <v>7.9312623925974889E-3</v>
      </c>
      <c r="H77" s="15">
        <f t="shared" si="13"/>
        <v>89446.471294615316</v>
      </c>
      <c r="I77" s="15">
        <f t="shared" si="11"/>
        <v>709.4234339295333</v>
      </c>
      <c r="J77" s="15">
        <f t="shared" si="9"/>
        <v>89091.759577650548</v>
      </c>
      <c r="K77" s="15">
        <f t="shared" si="10"/>
        <v>1681786.0691648822</v>
      </c>
      <c r="L77" s="22">
        <f t="shared" si="12"/>
        <v>18.802151105832678</v>
      </c>
    </row>
    <row r="78" spans="1:12" x14ac:dyDescent="0.2">
      <c r="A78" s="18">
        <v>69</v>
      </c>
      <c r="B78" s="10">
        <v>19</v>
      </c>
      <c r="C78" s="55">
        <v>1731</v>
      </c>
      <c r="D78" s="10">
        <v>1334</v>
      </c>
      <c r="E78" s="19">
        <v>0.5</v>
      </c>
      <c r="F78" s="20">
        <f t="shared" si="7"/>
        <v>1.2398042414355628E-2</v>
      </c>
      <c r="G78" s="20">
        <f t="shared" si="8"/>
        <v>1.232166018158236E-2</v>
      </c>
      <c r="H78" s="15">
        <f t="shared" si="13"/>
        <v>88737.04786068578</v>
      </c>
      <c r="I78" s="15">
        <f t="shared" si="11"/>
        <v>1093.3877492561801</v>
      </c>
      <c r="J78" s="15">
        <f t="shared" si="9"/>
        <v>88190.3539860577</v>
      </c>
      <c r="K78" s="15">
        <f t="shared" si="10"/>
        <v>1592694.3095872316</v>
      </c>
      <c r="L78" s="22">
        <f t="shared" si="12"/>
        <v>17.948470768237737</v>
      </c>
    </row>
    <row r="79" spans="1:12" x14ac:dyDescent="0.2">
      <c r="A79" s="18">
        <v>70</v>
      </c>
      <c r="B79" s="10">
        <v>19</v>
      </c>
      <c r="C79" s="55">
        <v>989</v>
      </c>
      <c r="D79" s="10">
        <v>1689</v>
      </c>
      <c r="E79" s="19">
        <v>0.5</v>
      </c>
      <c r="F79" s="20">
        <f t="shared" si="7"/>
        <v>1.4189693801344288E-2</v>
      </c>
      <c r="G79" s="20">
        <f t="shared" si="8"/>
        <v>1.4089729328883945E-2</v>
      </c>
      <c r="H79" s="15">
        <f t="shared" si="13"/>
        <v>87643.660111429606</v>
      </c>
      <c r="I79" s="15">
        <f t="shared" si="11"/>
        <v>1234.8754483627456</v>
      </c>
      <c r="J79" s="15">
        <f t="shared" si="9"/>
        <v>87026.222387248243</v>
      </c>
      <c r="K79" s="15">
        <f t="shared" si="10"/>
        <v>1504503.9556011739</v>
      </c>
      <c r="L79" s="22">
        <f t="shared" si="12"/>
        <v>17.166147028642538</v>
      </c>
    </row>
    <row r="80" spans="1:12" x14ac:dyDescent="0.2">
      <c r="A80" s="18">
        <v>71</v>
      </c>
      <c r="B80" s="10">
        <v>15</v>
      </c>
      <c r="C80" s="55">
        <v>1112</v>
      </c>
      <c r="D80" s="10">
        <v>970</v>
      </c>
      <c r="E80" s="19">
        <v>0.5</v>
      </c>
      <c r="F80" s="20">
        <f t="shared" si="7"/>
        <v>1.4409221902017291E-2</v>
      </c>
      <c r="G80" s="20">
        <f t="shared" si="8"/>
        <v>1.4306151645207439E-2</v>
      </c>
      <c r="H80" s="15">
        <f t="shared" si="13"/>
        <v>86408.784663066865</v>
      </c>
      <c r="I80" s="15">
        <f t="shared" si="11"/>
        <v>1236.1771768679093</v>
      </c>
      <c r="J80" s="15">
        <f t="shared" si="9"/>
        <v>85790.696074632913</v>
      </c>
      <c r="K80" s="15">
        <f t="shared" si="10"/>
        <v>1417477.7332139257</v>
      </c>
      <c r="L80" s="22">
        <f t="shared" si="12"/>
        <v>16.404324383696476</v>
      </c>
    </row>
    <row r="81" spans="1:12" x14ac:dyDescent="0.2">
      <c r="A81" s="18">
        <v>72</v>
      </c>
      <c r="B81" s="10">
        <v>23</v>
      </c>
      <c r="C81" s="55">
        <v>1192</v>
      </c>
      <c r="D81" s="10">
        <v>1094</v>
      </c>
      <c r="E81" s="19">
        <v>0.5</v>
      </c>
      <c r="F81" s="20">
        <f t="shared" si="7"/>
        <v>2.0122484689413824E-2</v>
      </c>
      <c r="G81" s="20">
        <f t="shared" si="8"/>
        <v>1.992204417496752E-2</v>
      </c>
      <c r="H81" s="15">
        <f t="shared" si="13"/>
        <v>85172.607486198962</v>
      </c>
      <c r="I81" s="15">
        <f t="shared" si="11"/>
        <v>1696.812448837225</v>
      </c>
      <c r="J81" s="15">
        <f t="shared" si="9"/>
        <v>84324.201261780341</v>
      </c>
      <c r="K81" s="15">
        <f t="shared" si="10"/>
        <v>1331687.0371392928</v>
      </c>
      <c r="L81" s="22">
        <f t="shared" si="12"/>
        <v>15.635156377654331</v>
      </c>
    </row>
    <row r="82" spans="1:12" x14ac:dyDescent="0.2">
      <c r="A82" s="18">
        <v>73</v>
      </c>
      <c r="B82" s="10">
        <v>20</v>
      </c>
      <c r="C82" s="55">
        <v>1117</v>
      </c>
      <c r="D82" s="10">
        <v>1168</v>
      </c>
      <c r="E82" s="19">
        <v>0.5</v>
      </c>
      <c r="F82" s="20">
        <f t="shared" si="7"/>
        <v>1.7505470459518599E-2</v>
      </c>
      <c r="G82" s="20">
        <f t="shared" si="8"/>
        <v>1.7353579175704986E-2</v>
      </c>
      <c r="H82" s="15">
        <f t="shared" si="13"/>
        <v>83475.795037361735</v>
      </c>
      <c r="I82" s="15">
        <f t="shared" si="11"/>
        <v>1448.6038184357783</v>
      </c>
      <c r="J82" s="15">
        <f t="shared" si="9"/>
        <v>82751.493128143848</v>
      </c>
      <c r="K82" s="15">
        <f t="shared" si="10"/>
        <v>1247362.8358775123</v>
      </c>
      <c r="L82" s="22">
        <f t="shared" si="12"/>
        <v>14.942808694654817</v>
      </c>
    </row>
    <row r="83" spans="1:12" x14ac:dyDescent="0.2">
      <c r="A83" s="18">
        <v>74</v>
      </c>
      <c r="B83" s="10">
        <v>15</v>
      </c>
      <c r="C83" s="55">
        <v>1041</v>
      </c>
      <c r="D83" s="10">
        <v>1096</v>
      </c>
      <c r="E83" s="19">
        <v>0.5</v>
      </c>
      <c r="F83" s="20">
        <f t="shared" si="7"/>
        <v>1.4038371548900327E-2</v>
      </c>
      <c r="G83" s="20">
        <f t="shared" si="8"/>
        <v>1.3940520446096654E-2</v>
      </c>
      <c r="H83" s="15">
        <f t="shared" si="13"/>
        <v>82027.19121892596</v>
      </c>
      <c r="I83" s="15">
        <f t="shared" si="11"/>
        <v>1143.5017363233173</v>
      </c>
      <c r="J83" s="15">
        <f t="shared" si="9"/>
        <v>81455.4403507643</v>
      </c>
      <c r="K83" s="15">
        <f t="shared" si="10"/>
        <v>1164611.3427493684</v>
      </c>
      <c r="L83" s="22">
        <f t="shared" si="12"/>
        <v>14.197869333854017</v>
      </c>
    </row>
    <row r="84" spans="1:12" x14ac:dyDescent="0.2">
      <c r="A84" s="18">
        <v>75</v>
      </c>
      <c r="B84" s="10">
        <v>27</v>
      </c>
      <c r="C84" s="55">
        <v>951</v>
      </c>
      <c r="D84" s="10">
        <v>1001</v>
      </c>
      <c r="E84" s="19">
        <v>0.5</v>
      </c>
      <c r="F84" s="20">
        <f t="shared" si="7"/>
        <v>2.7663934426229508E-2</v>
      </c>
      <c r="G84" s="20">
        <f t="shared" si="8"/>
        <v>2.7286508337544212E-2</v>
      </c>
      <c r="H84" s="15">
        <f t="shared" si="13"/>
        <v>80883.68948260264</v>
      </c>
      <c r="I84" s="15">
        <f t="shared" si="11"/>
        <v>2207.0334674383739</v>
      </c>
      <c r="J84" s="15">
        <f t="shared" si="9"/>
        <v>79780.172748883444</v>
      </c>
      <c r="K84" s="15">
        <f t="shared" si="10"/>
        <v>1083155.9023986042</v>
      </c>
      <c r="L84" s="22">
        <f t="shared" si="12"/>
        <v>13.39152441397448</v>
      </c>
    </row>
    <row r="85" spans="1:12" x14ac:dyDescent="0.2">
      <c r="A85" s="18">
        <v>76</v>
      </c>
      <c r="B85" s="10">
        <v>23</v>
      </c>
      <c r="C85" s="55">
        <v>921</v>
      </c>
      <c r="D85" s="10">
        <v>920</v>
      </c>
      <c r="E85" s="19">
        <v>0.5</v>
      </c>
      <c r="F85" s="20">
        <f t="shared" si="7"/>
        <v>2.4986420423682782E-2</v>
      </c>
      <c r="G85" s="20">
        <f t="shared" si="8"/>
        <v>2.4678111587982835E-2</v>
      </c>
      <c r="H85" s="15">
        <f t="shared" si="13"/>
        <v>78676.656015164262</v>
      </c>
      <c r="I85" s="15">
        <f t="shared" si="11"/>
        <v>1941.5912965115647</v>
      </c>
      <c r="J85" s="15">
        <f t="shared" si="9"/>
        <v>77705.86036690847</v>
      </c>
      <c r="K85" s="15">
        <f t="shared" si="10"/>
        <v>1003375.7296497208</v>
      </c>
      <c r="L85" s="22">
        <f t="shared" si="12"/>
        <v>12.753156787145715</v>
      </c>
    </row>
    <row r="86" spans="1:12" x14ac:dyDescent="0.2">
      <c r="A86" s="18">
        <v>77</v>
      </c>
      <c r="B86" s="10">
        <v>16</v>
      </c>
      <c r="C86" s="55">
        <v>880</v>
      </c>
      <c r="D86" s="10">
        <v>899</v>
      </c>
      <c r="E86" s="19">
        <v>0.5</v>
      </c>
      <c r="F86" s="20">
        <f t="shared" si="7"/>
        <v>1.7987633501967398E-2</v>
      </c>
      <c r="G86" s="20">
        <f t="shared" si="8"/>
        <v>1.7827298050139277E-2</v>
      </c>
      <c r="H86" s="15">
        <f t="shared" si="13"/>
        <v>76735.064718652691</v>
      </c>
      <c r="I86" s="15">
        <f t="shared" si="11"/>
        <v>1367.9788696361484</v>
      </c>
      <c r="J86" s="15">
        <f t="shared" si="9"/>
        <v>76051.075283834609</v>
      </c>
      <c r="K86" s="15">
        <f t="shared" si="10"/>
        <v>925669.86928281235</v>
      </c>
      <c r="L86" s="22">
        <f t="shared" si="12"/>
        <v>12.063192657447532</v>
      </c>
    </row>
    <row r="87" spans="1:12" x14ac:dyDescent="0.2">
      <c r="A87" s="18">
        <v>78</v>
      </c>
      <c r="B87" s="10">
        <v>20</v>
      </c>
      <c r="C87" s="55">
        <v>719</v>
      </c>
      <c r="D87" s="10">
        <v>855</v>
      </c>
      <c r="E87" s="19">
        <v>0.5</v>
      </c>
      <c r="F87" s="20">
        <f t="shared" si="7"/>
        <v>2.5412960609911054E-2</v>
      </c>
      <c r="G87" s="20">
        <f t="shared" si="8"/>
        <v>2.5094102885821833E-2</v>
      </c>
      <c r="H87" s="15">
        <f t="shared" si="13"/>
        <v>75367.085849016541</v>
      </c>
      <c r="I87" s="15">
        <f t="shared" si="11"/>
        <v>1891.2694064997877</v>
      </c>
      <c r="J87" s="15">
        <f t="shared" si="9"/>
        <v>74421.451145766638</v>
      </c>
      <c r="K87" s="15">
        <f t="shared" si="10"/>
        <v>849618.79399897775</v>
      </c>
      <c r="L87" s="22">
        <f t="shared" si="12"/>
        <v>11.273074770345049</v>
      </c>
    </row>
    <row r="88" spans="1:12" x14ac:dyDescent="0.2">
      <c r="A88" s="18">
        <v>79</v>
      </c>
      <c r="B88" s="10">
        <v>26</v>
      </c>
      <c r="C88" s="55">
        <v>698</v>
      </c>
      <c r="D88" s="10">
        <v>699</v>
      </c>
      <c r="E88" s="19">
        <v>0.5</v>
      </c>
      <c r="F88" s="20">
        <f t="shared" si="7"/>
        <v>3.7222619899785252E-2</v>
      </c>
      <c r="G88" s="20">
        <f t="shared" si="8"/>
        <v>3.6542515811665496E-2</v>
      </c>
      <c r="H88" s="15">
        <f t="shared" si="13"/>
        <v>73475.816442516749</v>
      </c>
      <c r="I88" s="15">
        <f t="shared" si="11"/>
        <v>2684.9911841256999</v>
      </c>
      <c r="J88" s="15">
        <f t="shared" si="9"/>
        <v>72133.320850453907</v>
      </c>
      <c r="K88" s="15">
        <f t="shared" si="10"/>
        <v>775197.3428532111</v>
      </c>
      <c r="L88" s="22">
        <f t="shared" si="12"/>
        <v>10.550373992232954</v>
      </c>
    </row>
    <row r="89" spans="1:12" x14ac:dyDescent="0.2">
      <c r="A89" s="18">
        <v>80</v>
      </c>
      <c r="B89" s="10">
        <v>36</v>
      </c>
      <c r="C89" s="55">
        <v>641</v>
      </c>
      <c r="D89" s="10">
        <v>682</v>
      </c>
      <c r="E89" s="19">
        <v>0.5</v>
      </c>
      <c r="F89" s="20">
        <f t="shared" si="7"/>
        <v>5.4421768707482991E-2</v>
      </c>
      <c r="G89" s="20">
        <f t="shared" si="8"/>
        <v>5.2980132450331119E-2</v>
      </c>
      <c r="H89" s="15">
        <f t="shared" si="13"/>
        <v>70790.825258391051</v>
      </c>
      <c r="I89" s="15">
        <f t="shared" si="11"/>
        <v>3750.5072984578037</v>
      </c>
      <c r="J89" s="15">
        <f t="shared" si="9"/>
        <v>68915.571609162158</v>
      </c>
      <c r="K89" s="15">
        <f t="shared" si="10"/>
        <v>703064.02200275718</v>
      </c>
      <c r="L89" s="22">
        <f t="shared" si="12"/>
        <v>9.9315697964606073</v>
      </c>
    </row>
    <row r="90" spans="1:12" x14ac:dyDescent="0.2">
      <c r="A90" s="18">
        <v>81</v>
      </c>
      <c r="B90" s="10">
        <v>25</v>
      </c>
      <c r="C90" s="55">
        <v>644</v>
      </c>
      <c r="D90" s="10">
        <v>605</v>
      </c>
      <c r="E90" s="19">
        <v>0.5</v>
      </c>
      <c r="F90" s="20">
        <f t="shared" si="7"/>
        <v>4.0032025620496396E-2</v>
      </c>
      <c r="G90" s="20">
        <f t="shared" si="8"/>
        <v>3.924646781789639E-2</v>
      </c>
      <c r="H90" s="15">
        <f t="shared" si="13"/>
        <v>67040.317959933251</v>
      </c>
      <c r="I90" s="15">
        <f t="shared" si="11"/>
        <v>2631.0956813160615</v>
      </c>
      <c r="J90" s="15">
        <f t="shared" si="9"/>
        <v>65724.770119275228</v>
      </c>
      <c r="K90" s="15">
        <f t="shared" si="10"/>
        <v>634148.45039359503</v>
      </c>
      <c r="L90" s="22">
        <f t="shared" si="12"/>
        <v>9.4592100647940658</v>
      </c>
    </row>
    <row r="91" spans="1:12" x14ac:dyDescent="0.2">
      <c r="A91" s="18">
        <v>82</v>
      </c>
      <c r="B91" s="10">
        <v>24</v>
      </c>
      <c r="C91" s="55">
        <v>537</v>
      </c>
      <c r="D91" s="10">
        <v>623</v>
      </c>
      <c r="E91" s="19">
        <v>0.5</v>
      </c>
      <c r="F91" s="20">
        <f t="shared" si="7"/>
        <v>4.1379310344827586E-2</v>
      </c>
      <c r="G91" s="20">
        <f t="shared" si="8"/>
        <v>4.0540540540540536E-2</v>
      </c>
      <c r="H91" s="15">
        <f t="shared" si="13"/>
        <v>64409.222278617191</v>
      </c>
      <c r="I91" s="15">
        <f t="shared" si="11"/>
        <v>2611.1846869709671</v>
      </c>
      <c r="J91" s="15">
        <f t="shared" si="9"/>
        <v>63103.629935131707</v>
      </c>
      <c r="K91" s="15">
        <f t="shared" si="10"/>
        <v>568423.68027431984</v>
      </c>
      <c r="L91" s="22">
        <f t="shared" si="12"/>
        <v>8.8251908680944773</v>
      </c>
    </row>
    <row r="92" spans="1:12" x14ac:dyDescent="0.2">
      <c r="A92" s="18">
        <v>83</v>
      </c>
      <c r="B92" s="10">
        <v>26</v>
      </c>
      <c r="C92" s="55">
        <v>520</v>
      </c>
      <c r="D92" s="10">
        <v>505</v>
      </c>
      <c r="E92" s="19">
        <v>0.5</v>
      </c>
      <c r="F92" s="20">
        <f t="shared" si="7"/>
        <v>5.0731707317073174E-2</v>
      </c>
      <c r="G92" s="20">
        <f t="shared" si="8"/>
        <v>4.9476688867745006E-2</v>
      </c>
      <c r="H92" s="15">
        <f t="shared" si="13"/>
        <v>61798.037591646222</v>
      </c>
      <c r="I92" s="15">
        <f t="shared" si="11"/>
        <v>3057.5622785590899</v>
      </c>
      <c r="J92" s="15">
        <f t="shared" si="9"/>
        <v>60269.256452366681</v>
      </c>
      <c r="K92" s="15">
        <f t="shared" si="10"/>
        <v>505320.05033918808</v>
      </c>
      <c r="L92" s="22">
        <f t="shared" si="12"/>
        <v>8.1769594963238212</v>
      </c>
    </row>
    <row r="93" spans="1:12" x14ac:dyDescent="0.2">
      <c r="A93" s="18">
        <v>84</v>
      </c>
      <c r="B93" s="10">
        <v>32</v>
      </c>
      <c r="C93" s="55">
        <v>454</v>
      </c>
      <c r="D93" s="10">
        <v>479</v>
      </c>
      <c r="E93" s="19">
        <v>0.5</v>
      </c>
      <c r="F93" s="20">
        <f t="shared" si="7"/>
        <v>6.8595927116827438E-2</v>
      </c>
      <c r="G93" s="20">
        <f t="shared" si="8"/>
        <v>6.6321243523316059E-2</v>
      </c>
      <c r="H93" s="15">
        <f t="shared" si="13"/>
        <v>58740.475313087132</v>
      </c>
      <c r="I93" s="15">
        <f t="shared" si="11"/>
        <v>3895.741367914587</v>
      </c>
      <c r="J93" s="15">
        <f t="shared" si="9"/>
        <v>56792.604629129833</v>
      </c>
      <c r="K93" s="15">
        <f t="shared" si="10"/>
        <v>445050.79388682143</v>
      </c>
      <c r="L93" s="22">
        <f t="shared" si="12"/>
        <v>7.5765609916279644</v>
      </c>
    </row>
    <row r="94" spans="1:12" x14ac:dyDescent="0.2">
      <c r="A94" s="18">
        <v>85</v>
      </c>
      <c r="B94" s="10">
        <v>30</v>
      </c>
      <c r="C94" s="55">
        <v>386</v>
      </c>
      <c r="D94" s="10">
        <v>418</v>
      </c>
      <c r="E94" s="19">
        <v>0.5</v>
      </c>
      <c r="F94" s="20">
        <f t="shared" si="7"/>
        <v>7.4626865671641784E-2</v>
      </c>
      <c r="G94" s="20">
        <f t="shared" si="8"/>
        <v>7.1942446043165464E-2</v>
      </c>
      <c r="H94" s="15">
        <f t="shared" si="13"/>
        <v>54844.733945172542</v>
      </c>
      <c r="I94" s="15">
        <f t="shared" si="11"/>
        <v>3945.6643126023409</v>
      </c>
      <c r="J94" s="15">
        <f t="shared" si="9"/>
        <v>52871.901788871372</v>
      </c>
      <c r="K94" s="15">
        <f t="shared" si="10"/>
        <v>388258.18925769161</v>
      </c>
      <c r="L94" s="22">
        <f t="shared" si="12"/>
        <v>7.0792245914772325</v>
      </c>
    </row>
    <row r="95" spans="1:12" x14ac:dyDescent="0.2">
      <c r="A95" s="18">
        <v>86</v>
      </c>
      <c r="B95" s="10">
        <v>34</v>
      </c>
      <c r="C95" s="55">
        <v>333</v>
      </c>
      <c r="D95" s="10">
        <v>354</v>
      </c>
      <c r="E95" s="19">
        <v>0.5</v>
      </c>
      <c r="F95" s="20">
        <f t="shared" si="7"/>
        <v>9.8981077147016011E-2</v>
      </c>
      <c r="G95" s="20">
        <f t="shared" si="8"/>
        <v>9.4313453536754507E-2</v>
      </c>
      <c r="H95" s="15">
        <f t="shared" si="13"/>
        <v>50899.069632570201</v>
      </c>
      <c r="I95" s="15">
        <f t="shared" si="11"/>
        <v>4800.4670388554423</v>
      </c>
      <c r="J95" s="15">
        <f t="shared" si="9"/>
        <v>48498.836113142475</v>
      </c>
      <c r="K95" s="15">
        <f t="shared" si="10"/>
        <v>335386.28746882023</v>
      </c>
      <c r="L95" s="22">
        <f t="shared" si="12"/>
        <v>6.5892420016692661</v>
      </c>
    </row>
    <row r="96" spans="1:12" x14ac:dyDescent="0.2">
      <c r="A96" s="18">
        <v>87</v>
      </c>
      <c r="B96" s="10">
        <v>32</v>
      </c>
      <c r="C96" s="55">
        <v>316</v>
      </c>
      <c r="D96" s="10">
        <v>314</v>
      </c>
      <c r="E96" s="19">
        <v>0.5</v>
      </c>
      <c r="F96" s="20">
        <f t="shared" si="7"/>
        <v>0.10158730158730159</v>
      </c>
      <c r="G96" s="20">
        <f t="shared" si="8"/>
        <v>9.6676737160120846E-2</v>
      </c>
      <c r="H96" s="15">
        <f t="shared" si="13"/>
        <v>46098.602593714757</v>
      </c>
      <c r="I96" s="15">
        <f t="shared" si="11"/>
        <v>4456.6624864014266</v>
      </c>
      <c r="J96" s="15">
        <f t="shared" si="9"/>
        <v>43870.271350514049</v>
      </c>
      <c r="K96" s="15">
        <f t="shared" si="10"/>
        <v>286887.45135567774</v>
      </c>
      <c r="L96" s="22">
        <f t="shared" si="12"/>
        <v>6.2233437721340596</v>
      </c>
    </row>
    <row r="97" spans="1:12" x14ac:dyDescent="0.2">
      <c r="A97" s="18">
        <v>88</v>
      </c>
      <c r="B97" s="10">
        <v>34</v>
      </c>
      <c r="C97" s="55">
        <v>309</v>
      </c>
      <c r="D97" s="10">
        <v>278</v>
      </c>
      <c r="E97" s="19">
        <v>0.5</v>
      </c>
      <c r="F97" s="20">
        <f t="shared" si="7"/>
        <v>0.11584327086882454</v>
      </c>
      <c r="G97" s="20">
        <f t="shared" si="8"/>
        <v>0.10950080515297907</v>
      </c>
      <c r="H97" s="15">
        <f t="shared" si="13"/>
        <v>41641.940107313334</v>
      </c>
      <c r="I97" s="15">
        <f t="shared" si="11"/>
        <v>4559.8259698829415</v>
      </c>
      <c r="J97" s="15">
        <f t="shared" si="9"/>
        <v>39362.027122371859</v>
      </c>
      <c r="K97" s="15">
        <f t="shared" si="10"/>
        <v>243017.18000516368</v>
      </c>
      <c r="L97" s="22">
        <f t="shared" si="12"/>
        <v>5.8358755470781718</v>
      </c>
    </row>
    <row r="98" spans="1:12" x14ac:dyDescent="0.2">
      <c r="A98" s="18">
        <v>89</v>
      </c>
      <c r="B98" s="10">
        <v>23</v>
      </c>
      <c r="C98" s="55">
        <v>211</v>
      </c>
      <c r="D98" s="10">
        <v>267</v>
      </c>
      <c r="E98" s="19">
        <v>0.5</v>
      </c>
      <c r="F98" s="20">
        <f t="shared" si="7"/>
        <v>9.6234309623430964E-2</v>
      </c>
      <c r="G98" s="20">
        <f t="shared" si="8"/>
        <v>9.1816367265469073E-2</v>
      </c>
      <c r="H98" s="15">
        <f t="shared" si="13"/>
        <v>37082.114137430392</v>
      </c>
      <c r="I98" s="15">
        <f t="shared" si="11"/>
        <v>3404.7450106223519</v>
      </c>
      <c r="J98" s="15">
        <f t="shared" si="9"/>
        <v>35379.741632119214</v>
      </c>
      <c r="K98" s="15">
        <f>K99+J98</f>
        <v>203655.15288279182</v>
      </c>
      <c r="L98" s="22">
        <f t="shared" si="12"/>
        <v>5.4920049091058685</v>
      </c>
    </row>
    <row r="99" spans="1:12" x14ac:dyDescent="0.2">
      <c r="A99" s="18">
        <v>90</v>
      </c>
      <c r="B99" s="10">
        <v>31</v>
      </c>
      <c r="C99" s="55">
        <v>177</v>
      </c>
      <c r="D99" s="10">
        <v>197</v>
      </c>
      <c r="E99" s="23">
        <v>0.5</v>
      </c>
      <c r="F99" s="24">
        <f t="shared" si="7"/>
        <v>0.16577540106951871</v>
      </c>
      <c r="G99" s="24">
        <f t="shared" si="8"/>
        <v>0.1530864197530864</v>
      </c>
      <c r="H99" s="25">
        <f t="shared" si="13"/>
        <v>33677.369126808037</v>
      </c>
      <c r="I99" s="25">
        <f t="shared" si="11"/>
        <v>5155.5478663261683</v>
      </c>
      <c r="J99" s="25">
        <f t="shared" si="9"/>
        <v>31099.595193644953</v>
      </c>
      <c r="K99" s="25">
        <f t="shared" ref="K99:K108" si="14">K100+J99</f>
        <v>168275.41125067262</v>
      </c>
      <c r="L99" s="26">
        <f t="shared" si="12"/>
        <v>4.9966911196967922</v>
      </c>
    </row>
    <row r="100" spans="1:12" x14ac:dyDescent="0.2">
      <c r="A100" s="18">
        <v>91</v>
      </c>
      <c r="B100" s="10">
        <v>16</v>
      </c>
      <c r="C100" s="55">
        <v>142</v>
      </c>
      <c r="D100" s="10">
        <v>150</v>
      </c>
      <c r="E100" s="23">
        <v>0.5</v>
      </c>
      <c r="F100" s="24">
        <f t="shared" si="7"/>
        <v>0.1095890410958904</v>
      </c>
      <c r="G100" s="24">
        <f t="shared" si="8"/>
        <v>0.10389610389610389</v>
      </c>
      <c r="H100" s="25">
        <f t="shared" si="13"/>
        <v>28521.821260481869</v>
      </c>
      <c r="I100" s="25">
        <f t="shared" si="11"/>
        <v>2963.306104985129</v>
      </c>
      <c r="J100" s="25">
        <f t="shared" si="9"/>
        <v>27040.168207989307</v>
      </c>
      <c r="K100" s="25">
        <f t="shared" si="14"/>
        <v>137175.81605702767</v>
      </c>
      <c r="L100" s="26">
        <f t="shared" si="12"/>
        <v>4.8095040917702647</v>
      </c>
    </row>
    <row r="101" spans="1:12" x14ac:dyDescent="0.2">
      <c r="A101" s="18">
        <v>92</v>
      </c>
      <c r="B101" s="10">
        <v>19</v>
      </c>
      <c r="C101" s="55">
        <v>108</v>
      </c>
      <c r="D101" s="10">
        <v>122</v>
      </c>
      <c r="E101" s="23">
        <v>0.5</v>
      </c>
      <c r="F101" s="24">
        <f t="shared" si="7"/>
        <v>0.16521739130434782</v>
      </c>
      <c r="G101" s="24">
        <f t="shared" si="8"/>
        <v>0.15261044176706826</v>
      </c>
      <c r="H101" s="25">
        <f t="shared" si="13"/>
        <v>25558.515155496741</v>
      </c>
      <c r="I101" s="25">
        <f t="shared" si="11"/>
        <v>3900.4962887906668</v>
      </c>
      <c r="J101" s="25">
        <f t="shared" si="9"/>
        <v>23608.267011101409</v>
      </c>
      <c r="K101" s="25">
        <f t="shared" si="14"/>
        <v>110135.64784903836</v>
      </c>
      <c r="L101" s="26">
        <f t="shared" si="12"/>
        <v>4.3091567400914537</v>
      </c>
    </row>
    <row r="102" spans="1:12" x14ac:dyDescent="0.2">
      <c r="A102" s="18">
        <v>93</v>
      </c>
      <c r="B102" s="10">
        <v>20</v>
      </c>
      <c r="C102" s="55">
        <v>83</v>
      </c>
      <c r="D102" s="10">
        <v>96</v>
      </c>
      <c r="E102" s="23">
        <v>0.5</v>
      </c>
      <c r="F102" s="24">
        <f t="shared" si="7"/>
        <v>0.22346368715083798</v>
      </c>
      <c r="G102" s="24">
        <f t="shared" si="8"/>
        <v>0.20100502512562812</v>
      </c>
      <c r="H102" s="25">
        <f t="shared" si="13"/>
        <v>21658.018866706076</v>
      </c>
      <c r="I102" s="25">
        <f t="shared" si="11"/>
        <v>4353.3706264735829</v>
      </c>
      <c r="J102" s="25">
        <f t="shared" si="9"/>
        <v>19481.333553469281</v>
      </c>
      <c r="K102" s="25">
        <f t="shared" si="14"/>
        <v>86527.380837936944</v>
      </c>
      <c r="L102" s="26">
        <f t="shared" si="12"/>
        <v>3.9951660108188243</v>
      </c>
    </row>
    <row r="103" spans="1:12" x14ac:dyDescent="0.2">
      <c r="A103" s="18">
        <v>94</v>
      </c>
      <c r="B103" s="10">
        <v>13</v>
      </c>
      <c r="C103" s="55">
        <v>73</v>
      </c>
      <c r="D103" s="10">
        <v>67</v>
      </c>
      <c r="E103" s="23">
        <v>0.5</v>
      </c>
      <c r="F103" s="24">
        <f t="shared" si="7"/>
        <v>0.18571428571428572</v>
      </c>
      <c r="G103" s="24">
        <f t="shared" si="8"/>
        <v>0.1699346405228758</v>
      </c>
      <c r="H103" s="25">
        <f t="shared" si="13"/>
        <v>17304.648240232491</v>
      </c>
      <c r="I103" s="25">
        <f t="shared" si="11"/>
        <v>2940.6591780787235</v>
      </c>
      <c r="J103" s="25">
        <f t="shared" si="9"/>
        <v>15834.318651193129</v>
      </c>
      <c r="K103" s="25">
        <f t="shared" si="14"/>
        <v>67046.047284467655</v>
      </c>
      <c r="L103" s="26">
        <f t="shared" si="12"/>
        <v>3.8744530575656984</v>
      </c>
    </row>
    <row r="104" spans="1:12" x14ac:dyDescent="0.2">
      <c r="A104" s="18">
        <v>95</v>
      </c>
      <c r="B104" s="10">
        <v>9</v>
      </c>
      <c r="C104" s="55">
        <v>63</v>
      </c>
      <c r="D104" s="10">
        <v>61</v>
      </c>
      <c r="E104" s="23">
        <v>0.5</v>
      </c>
      <c r="F104" s="24">
        <f t="shared" si="7"/>
        <v>0.14516129032258066</v>
      </c>
      <c r="G104" s="24">
        <f t="shared" si="8"/>
        <v>0.13533834586466167</v>
      </c>
      <c r="H104" s="25">
        <f t="shared" si="13"/>
        <v>14363.989062153767</v>
      </c>
      <c r="I104" s="25">
        <f t="shared" si="11"/>
        <v>1943.9985196899838</v>
      </c>
      <c r="J104" s="25">
        <f t="shared" si="9"/>
        <v>13391.989802308775</v>
      </c>
      <c r="K104" s="25">
        <f t="shared" si="14"/>
        <v>51211.728633274521</v>
      </c>
      <c r="L104" s="26">
        <f t="shared" si="12"/>
        <v>3.5652859669885966</v>
      </c>
    </row>
    <row r="105" spans="1:12" x14ac:dyDescent="0.2">
      <c r="A105" s="18">
        <v>96</v>
      </c>
      <c r="B105" s="10">
        <v>9</v>
      </c>
      <c r="C105" s="55">
        <v>46</v>
      </c>
      <c r="D105" s="10">
        <v>46</v>
      </c>
      <c r="E105" s="23">
        <v>0.5</v>
      </c>
      <c r="F105" s="24">
        <f t="shared" si="7"/>
        <v>0.19565217391304349</v>
      </c>
      <c r="G105" s="24">
        <f t="shared" si="8"/>
        <v>0.17821782178217824</v>
      </c>
      <c r="H105" s="25">
        <f t="shared" si="13"/>
        <v>12419.990542463784</v>
      </c>
      <c r="I105" s="25">
        <f t="shared" si="11"/>
        <v>2213.4636610331499</v>
      </c>
      <c r="J105" s="25">
        <f t="shared" si="9"/>
        <v>11313.258711947208</v>
      </c>
      <c r="K105" s="25">
        <f t="shared" si="14"/>
        <v>37819.738830965747</v>
      </c>
      <c r="L105" s="26">
        <f t="shared" si="12"/>
        <v>3.0450698574737687</v>
      </c>
    </row>
    <row r="106" spans="1:12" x14ac:dyDescent="0.2">
      <c r="A106" s="18">
        <v>97</v>
      </c>
      <c r="B106" s="10">
        <v>7</v>
      </c>
      <c r="C106" s="55">
        <v>30</v>
      </c>
      <c r="D106" s="10">
        <v>33</v>
      </c>
      <c r="E106" s="23">
        <v>0.5</v>
      </c>
      <c r="F106" s="24">
        <f t="shared" si="7"/>
        <v>0.22222222222222221</v>
      </c>
      <c r="G106" s="24">
        <f t="shared" si="8"/>
        <v>0.19999999999999998</v>
      </c>
      <c r="H106" s="25">
        <f t="shared" si="13"/>
        <v>10206.526881430633</v>
      </c>
      <c r="I106" s="25">
        <f t="shared" si="11"/>
        <v>2041.3053762861264</v>
      </c>
      <c r="J106" s="25">
        <f t="shared" si="9"/>
        <v>9185.8741932875691</v>
      </c>
      <c r="K106" s="25">
        <f t="shared" si="14"/>
        <v>26506.480119018539</v>
      </c>
      <c r="L106" s="26">
        <f t="shared" si="12"/>
        <v>2.5970127181307308</v>
      </c>
    </row>
    <row r="107" spans="1:12" x14ac:dyDescent="0.2">
      <c r="A107" s="18">
        <v>98</v>
      </c>
      <c r="B107" s="10">
        <v>2</v>
      </c>
      <c r="C107" s="55">
        <v>16</v>
      </c>
      <c r="D107" s="10">
        <v>24</v>
      </c>
      <c r="E107" s="23">
        <v>0.5</v>
      </c>
      <c r="F107" s="24">
        <f t="shared" si="7"/>
        <v>0.1</v>
      </c>
      <c r="G107" s="24">
        <f t="shared" si="8"/>
        <v>9.5238095238095233E-2</v>
      </c>
      <c r="H107" s="25">
        <f t="shared" si="13"/>
        <v>8165.2215051445064</v>
      </c>
      <c r="I107" s="25">
        <f t="shared" si="11"/>
        <v>777.64014334709577</v>
      </c>
      <c r="J107" s="25">
        <f t="shared" si="9"/>
        <v>7776.4014334709591</v>
      </c>
      <c r="K107" s="25">
        <f t="shared" si="14"/>
        <v>17320.605925730968</v>
      </c>
      <c r="L107" s="26">
        <f t="shared" si="12"/>
        <v>2.1212658976634131</v>
      </c>
    </row>
    <row r="108" spans="1:12" x14ac:dyDescent="0.2">
      <c r="A108" s="18">
        <v>99</v>
      </c>
      <c r="B108" s="10">
        <v>3</v>
      </c>
      <c r="C108" s="55">
        <v>9</v>
      </c>
      <c r="D108" s="10">
        <v>11</v>
      </c>
      <c r="E108" s="23">
        <v>0.5</v>
      </c>
      <c r="F108" s="24">
        <f t="shared" si="7"/>
        <v>0.3</v>
      </c>
      <c r="G108" s="24">
        <f t="shared" si="8"/>
        <v>0.2608695652173913</v>
      </c>
      <c r="H108" s="25">
        <f t="shared" si="13"/>
        <v>7387.5813617974109</v>
      </c>
      <c r="I108" s="25">
        <f t="shared" si="11"/>
        <v>1927.1951378601941</v>
      </c>
      <c r="J108" s="25">
        <f t="shared" si="9"/>
        <v>6423.9837928673132</v>
      </c>
      <c r="K108" s="25">
        <f t="shared" si="14"/>
        <v>9544.2044922600071</v>
      </c>
      <c r="L108" s="26">
        <f t="shared" si="12"/>
        <v>1.2919254658385091</v>
      </c>
    </row>
    <row r="109" spans="1:12" x14ac:dyDescent="0.2">
      <c r="A109" s="18" t="s">
        <v>25</v>
      </c>
      <c r="B109" s="25">
        <v>8</v>
      </c>
      <c r="C109" s="25">
        <v>15</v>
      </c>
      <c r="D109" s="25">
        <v>13</v>
      </c>
      <c r="E109" s="23"/>
      <c r="F109" s="24">
        <f t="shared" si="7"/>
        <v>0.5714285714285714</v>
      </c>
      <c r="G109" s="24">
        <v>1</v>
      </c>
      <c r="H109" s="25">
        <f>H108-I108</f>
        <v>5460.3862239372165</v>
      </c>
      <c r="I109" s="25">
        <f>H109*G109</f>
        <v>5460.3862239372165</v>
      </c>
      <c r="J109" s="25">
        <f>H109*F109</f>
        <v>3120.2206993926948</v>
      </c>
      <c r="K109" s="25">
        <f>J109</f>
        <v>3120.2206993926948</v>
      </c>
      <c r="L109" s="26">
        <f>K109/H109</f>
        <v>0.5714285714285714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workbookViewId="0">
      <pane ySplit="7" topLeftCell="A8" activePane="bottomLeft" state="frozen"/>
      <selection activeCell="A5" sqref="A5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9" customFormat="1" x14ac:dyDescent="0.25">
      <c r="A6" s="48" t="s">
        <v>24</v>
      </c>
      <c r="B6" s="48">
        <v>2023</v>
      </c>
      <c r="C6" s="48">
        <v>2022</v>
      </c>
      <c r="D6" s="48">
        <v>2021</v>
      </c>
      <c r="E6" s="48">
        <v>2020</v>
      </c>
      <c r="F6" s="48">
        <v>2019</v>
      </c>
      <c r="G6" s="48">
        <v>2018</v>
      </c>
      <c r="H6" s="48">
        <v>2017</v>
      </c>
      <c r="I6" s="48">
        <v>2016</v>
      </c>
      <c r="J6" s="48">
        <v>2015</v>
      </c>
      <c r="K6" s="48">
        <v>2014</v>
      </c>
      <c r="L6" s="48">
        <v>2013</v>
      </c>
      <c r="M6" s="48">
        <v>2012</v>
      </c>
      <c r="N6" s="48">
        <v>2011</v>
      </c>
      <c r="O6" s="48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8">
        <v>0</v>
      </c>
      <c r="B8" s="50">
        <v>85.085501812180581</v>
      </c>
      <c r="C8" s="50">
        <v>84.502110537167567</v>
      </c>
      <c r="D8" s="50">
        <v>84.478437618934208</v>
      </c>
      <c r="E8" s="50">
        <v>82.150951914703157</v>
      </c>
      <c r="F8" s="50">
        <v>84.933019488554081</v>
      </c>
      <c r="G8" s="50">
        <v>84.353977064182089</v>
      </c>
      <c r="H8" s="50">
        <v>84.490341587409347</v>
      </c>
      <c r="I8" s="50">
        <v>84.499922261977403</v>
      </c>
      <c r="J8" s="50">
        <v>83.807883052892336</v>
      </c>
      <c r="K8" s="50">
        <v>84.454122986182668</v>
      </c>
      <c r="L8" s="50">
        <v>83.59857602217393</v>
      </c>
      <c r="M8" s="50">
        <v>83.567739043271999</v>
      </c>
      <c r="N8" s="50">
        <v>83.988552486434116</v>
      </c>
      <c r="O8" s="50">
        <v>83.518870763414142</v>
      </c>
    </row>
    <row r="9" spans="1:15" x14ac:dyDescent="0.25">
      <c r="A9" s="18">
        <v>1</v>
      </c>
      <c r="B9" s="52">
        <v>84.201717345580406</v>
      </c>
      <c r="C9" s="52">
        <v>83.667620686332711</v>
      </c>
      <c r="D9" s="52">
        <v>83.646944729515113</v>
      </c>
      <c r="E9" s="52">
        <v>81.402715856776069</v>
      </c>
      <c r="F9" s="52">
        <v>84.124369107791594</v>
      </c>
      <c r="G9" s="52">
        <v>83.671691726942171</v>
      </c>
      <c r="H9" s="52">
        <v>83.669193065710047</v>
      </c>
      <c r="I9" s="52">
        <v>83.590806367141056</v>
      </c>
      <c r="J9" s="52">
        <v>83.034398664156441</v>
      </c>
      <c r="K9" s="52">
        <v>83.596530848853135</v>
      </c>
      <c r="L9" s="52">
        <v>82.842052658629171</v>
      </c>
      <c r="M9" s="52">
        <v>82.663632537117039</v>
      </c>
      <c r="N9" s="52">
        <v>83.218042735159884</v>
      </c>
      <c r="O9" s="52">
        <v>82.696546249264145</v>
      </c>
    </row>
    <row r="10" spans="1:15" x14ac:dyDescent="0.25">
      <c r="A10" s="18">
        <v>2</v>
      </c>
      <c r="B10" s="52">
        <v>83.20171734558042</v>
      </c>
      <c r="C10" s="52">
        <v>82.720752756850487</v>
      </c>
      <c r="D10" s="52">
        <v>82.646944729515113</v>
      </c>
      <c r="E10" s="52">
        <v>80.402715856776069</v>
      </c>
      <c r="F10" s="52">
        <v>83.124369107791594</v>
      </c>
      <c r="G10" s="52">
        <v>82.671691726942186</v>
      </c>
      <c r="H10" s="52">
        <v>82.712016704077669</v>
      </c>
      <c r="I10" s="52">
        <v>82.59080636714107</v>
      </c>
      <c r="J10" s="52">
        <v>82.034398664156441</v>
      </c>
      <c r="K10" s="52">
        <v>82.642122557544468</v>
      </c>
      <c r="L10" s="52">
        <v>81.842052658629171</v>
      </c>
      <c r="M10" s="52">
        <v>81.663632537117053</v>
      </c>
      <c r="N10" s="52">
        <v>82.261441498399734</v>
      </c>
      <c r="O10" s="52">
        <v>81.696546249264159</v>
      </c>
    </row>
    <row r="11" spans="1:15" x14ac:dyDescent="0.25">
      <c r="A11" s="18">
        <v>3</v>
      </c>
      <c r="B11" s="52">
        <v>82.25473529432557</v>
      </c>
      <c r="C11" s="52">
        <v>81.720752756850487</v>
      </c>
      <c r="D11" s="52">
        <v>81.646944729515113</v>
      </c>
      <c r="E11" s="52">
        <v>79.402715856776069</v>
      </c>
      <c r="F11" s="52">
        <v>82.124369107791594</v>
      </c>
      <c r="G11" s="52">
        <v>81.671691726942186</v>
      </c>
      <c r="H11" s="52">
        <v>81.712016704077669</v>
      </c>
      <c r="I11" s="52">
        <v>81.63448041430425</v>
      </c>
      <c r="J11" s="52">
        <v>81.034398664156427</v>
      </c>
      <c r="K11" s="52">
        <v>81.642122557544468</v>
      </c>
      <c r="L11" s="52">
        <v>80.842052658629171</v>
      </c>
      <c r="M11" s="52">
        <v>80.706048859320916</v>
      </c>
      <c r="N11" s="52">
        <v>81.302818746121588</v>
      </c>
      <c r="O11" s="52">
        <v>80.696546249264159</v>
      </c>
    </row>
    <row r="12" spans="1:15" x14ac:dyDescent="0.25">
      <c r="A12" s="18">
        <v>4</v>
      </c>
      <c r="B12" s="52">
        <v>81.254735294325556</v>
      </c>
      <c r="C12" s="52">
        <v>80.720752756850487</v>
      </c>
      <c r="D12" s="52">
        <v>80.646944729515099</v>
      </c>
      <c r="E12" s="52">
        <v>78.402715856776069</v>
      </c>
      <c r="F12" s="52">
        <v>81.124369107791594</v>
      </c>
      <c r="G12" s="52">
        <v>80.671691726942186</v>
      </c>
      <c r="H12" s="52">
        <v>80.712016704077669</v>
      </c>
      <c r="I12" s="52">
        <v>80.63448041430425</v>
      </c>
      <c r="J12" s="52">
        <v>80.034398664156427</v>
      </c>
      <c r="K12" s="52">
        <v>80.642122557544468</v>
      </c>
      <c r="L12" s="52">
        <v>79.842052658629171</v>
      </c>
      <c r="M12" s="52">
        <v>79.74640410403002</v>
      </c>
      <c r="N12" s="52">
        <v>80.302818746121588</v>
      </c>
      <c r="O12" s="52">
        <v>79.696546249264159</v>
      </c>
    </row>
    <row r="13" spans="1:15" x14ac:dyDescent="0.25">
      <c r="A13" s="18">
        <v>5</v>
      </c>
      <c r="B13" s="50">
        <v>80.254735294325556</v>
      </c>
      <c r="C13" s="50">
        <v>79.720752756850487</v>
      </c>
      <c r="D13" s="50">
        <v>79.646944729515099</v>
      </c>
      <c r="E13" s="50">
        <v>77.402715856776069</v>
      </c>
      <c r="F13" s="50">
        <v>80.164341526784071</v>
      </c>
      <c r="G13" s="50">
        <v>79.671691726942186</v>
      </c>
      <c r="H13" s="50">
        <v>79.712016704077669</v>
      </c>
      <c r="I13" s="50">
        <v>79.63448041430425</v>
      </c>
      <c r="J13" s="50">
        <v>79.034398664156427</v>
      </c>
      <c r="K13" s="50">
        <v>79.642122557544468</v>
      </c>
      <c r="L13" s="50">
        <v>78.882195361719795</v>
      </c>
      <c r="M13" s="50">
        <v>78.74640410403002</v>
      </c>
      <c r="N13" s="50">
        <v>79.345700432712732</v>
      </c>
      <c r="O13" s="50">
        <v>78.696546249264159</v>
      </c>
    </row>
    <row r="14" spans="1:15" x14ac:dyDescent="0.25">
      <c r="A14" s="18">
        <v>6</v>
      </c>
      <c r="B14" s="52">
        <v>79.294986011376068</v>
      </c>
      <c r="C14" s="52">
        <v>78.720752756850501</v>
      </c>
      <c r="D14" s="52">
        <v>78.686383672188782</v>
      </c>
      <c r="E14" s="52">
        <v>76.402715856776069</v>
      </c>
      <c r="F14" s="52">
        <v>79.164341526784071</v>
      </c>
      <c r="G14" s="52">
        <v>78.671691726942186</v>
      </c>
      <c r="H14" s="52">
        <v>78.712016704077669</v>
      </c>
      <c r="I14" s="52">
        <v>78.67579254232497</v>
      </c>
      <c r="J14" s="52">
        <v>78.034398664156427</v>
      </c>
      <c r="K14" s="52">
        <v>78.642122557544468</v>
      </c>
      <c r="L14" s="52">
        <v>77.882195361719795</v>
      </c>
      <c r="M14" s="52">
        <v>77.74640410403002</v>
      </c>
      <c r="N14" s="52">
        <v>78.345700432712732</v>
      </c>
      <c r="O14" s="52">
        <v>77.696546249264159</v>
      </c>
    </row>
    <row r="15" spans="1:15" x14ac:dyDescent="0.25">
      <c r="A15" s="18">
        <v>7</v>
      </c>
      <c r="B15" s="52">
        <v>78.294986011376082</v>
      </c>
      <c r="C15" s="52">
        <v>77.720752756850501</v>
      </c>
      <c r="D15" s="52">
        <v>77.686383672188782</v>
      </c>
      <c r="E15" s="52">
        <v>75.402715856776055</v>
      </c>
      <c r="F15" s="52">
        <v>78.164341526784071</v>
      </c>
      <c r="G15" s="52">
        <v>77.671691726942186</v>
      </c>
      <c r="H15" s="52">
        <v>77.712016704077669</v>
      </c>
      <c r="I15" s="52">
        <v>77.67579254232497</v>
      </c>
      <c r="J15" s="52">
        <v>77.034398664156427</v>
      </c>
      <c r="K15" s="52">
        <v>77.642122557544454</v>
      </c>
      <c r="L15" s="52">
        <v>76.882195361719795</v>
      </c>
      <c r="M15" s="52">
        <v>76.746404104030034</v>
      </c>
      <c r="N15" s="52">
        <v>77.345700432712732</v>
      </c>
      <c r="O15" s="52">
        <v>76.696546249264159</v>
      </c>
    </row>
    <row r="16" spans="1:15" x14ac:dyDescent="0.25">
      <c r="A16" s="18">
        <v>8</v>
      </c>
      <c r="B16" s="52">
        <v>77.294986011376082</v>
      </c>
      <c r="C16" s="52">
        <v>76.720752756850501</v>
      </c>
      <c r="D16" s="52">
        <v>76.686383672188782</v>
      </c>
      <c r="E16" s="52">
        <v>74.402715856776055</v>
      </c>
      <c r="F16" s="52">
        <v>77.164341526784071</v>
      </c>
      <c r="G16" s="52">
        <v>76.71167705944319</v>
      </c>
      <c r="H16" s="52">
        <v>76.712016704077669</v>
      </c>
      <c r="I16" s="52">
        <v>76.67579254232497</v>
      </c>
      <c r="J16" s="52">
        <v>76.034398664156413</v>
      </c>
      <c r="K16" s="52">
        <v>76.642122557544454</v>
      </c>
      <c r="L16" s="52">
        <v>75.882195361719795</v>
      </c>
      <c r="M16" s="52">
        <v>75.746404104030034</v>
      </c>
      <c r="N16" s="52">
        <v>76.345700432712732</v>
      </c>
      <c r="O16" s="52">
        <v>75.696546249264159</v>
      </c>
    </row>
    <row r="17" spans="1:15" x14ac:dyDescent="0.25">
      <c r="A17" s="18">
        <v>9</v>
      </c>
      <c r="B17" s="52">
        <v>76.294986011376082</v>
      </c>
      <c r="C17" s="52">
        <v>75.720752756850501</v>
      </c>
      <c r="D17" s="52">
        <v>75.686383672188782</v>
      </c>
      <c r="E17" s="52">
        <v>73.402715856776055</v>
      </c>
      <c r="F17" s="52">
        <v>76.164341526784071</v>
      </c>
      <c r="G17" s="52">
        <v>75.789167325899157</v>
      </c>
      <c r="H17" s="52">
        <v>75.712016704077669</v>
      </c>
      <c r="I17" s="52">
        <v>75.67579254232497</v>
      </c>
      <c r="J17" s="52">
        <v>75.034398664156413</v>
      </c>
      <c r="K17" s="52">
        <v>75.642122557544454</v>
      </c>
      <c r="L17" s="52">
        <v>74.882195361719795</v>
      </c>
      <c r="M17" s="52">
        <v>74.746404104030034</v>
      </c>
      <c r="N17" s="52">
        <v>75.389177475093177</v>
      </c>
      <c r="O17" s="52">
        <v>74.696546249264159</v>
      </c>
    </row>
    <row r="18" spans="1:15" x14ac:dyDescent="0.25">
      <c r="A18" s="18">
        <v>10</v>
      </c>
      <c r="B18" s="50">
        <v>75.294986011376082</v>
      </c>
      <c r="C18" s="50">
        <v>74.720752756850501</v>
      </c>
      <c r="D18" s="50">
        <v>74.686383672188782</v>
      </c>
      <c r="E18" s="50">
        <v>72.402715856776055</v>
      </c>
      <c r="F18" s="50">
        <v>75.164341526784071</v>
      </c>
      <c r="G18" s="50">
        <v>74.82659669071441</v>
      </c>
      <c r="H18" s="50">
        <v>74.712016704077669</v>
      </c>
      <c r="I18" s="50">
        <v>74.67579254232497</v>
      </c>
      <c r="J18" s="50">
        <v>74.034398664156413</v>
      </c>
      <c r="K18" s="50">
        <v>74.684210750676385</v>
      </c>
      <c r="L18" s="50">
        <v>73.882195361719781</v>
      </c>
      <c r="M18" s="50">
        <v>73.746404104030034</v>
      </c>
      <c r="N18" s="50">
        <v>74.389177475093192</v>
      </c>
      <c r="O18" s="50">
        <v>73.696546249264159</v>
      </c>
    </row>
    <row r="19" spans="1:15" x14ac:dyDescent="0.25">
      <c r="A19" s="18">
        <v>11</v>
      </c>
      <c r="B19" s="52">
        <v>74.294986011376082</v>
      </c>
      <c r="C19" s="52">
        <v>73.720752756850501</v>
      </c>
      <c r="D19" s="52">
        <v>73.686383672188782</v>
      </c>
      <c r="E19" s="52">
        <v>71.402715856776055</v>
      </c>
      <c r="F19" s="52">
        <v>74.164341526784071</v>
      </c>
      <c r="G19" s="52">
        <v>73.865068014053293</v>
      </c>
      <c r="H19" s="52">
        <v>73.712016704077669</v>
      </c>
      <c r="I19" s="52">
        <v>73.67579254232497</v>
      </c>
      <c r="J19" s="52">
        <v>73.034398664156413</v>
      </c>
      <c r="K19" s="52">
        <v>73.684210750676371</v>
      </c>
      <c r="L19" s="52">
        <v>72.882195361719781</v>
      </c>
      <c r="M19" s="52">
        <v>72.791039328956316</v>
      </c>
      <c r="N19" s="52">
        <v>73.389177475093192</v>
      </c>
      <c r="O19" s="52">
        <v>72.696546249264159</v>
      </c>
    </row>
    <row r="20" spans="1:15" x14ac:dyDescent="0.25">
      <c r="A20" s="18">
        <v>12</v>
      </c>
      <c r="B20" s="52">
        <v>73.294986011376082</v>
      </c>
      <c r="C20" s="52">
        <v>72.720752756850501</v>
      </c>
      <c r="D20" s="52">
        <v>72.686383672188782</v>
      </c>
      <c r="E20" s="52">
        <v>70.402715856776055</v>
      </c>
      <c r="F20" s="52">
        <v>73.164341526784071</v>
      </c>
      <c r="G20" s="52">
        <v>72.865068014053293</v>
      </c>
      <c r="H20" s="52">
        <v>72.712016704077669</v>
      </c>
      <c r="I20" s="52">
        <v>72.675792542324984</v>
      </c>
      <c r="J20" s="52">
        <v>72.034398664156413</v>
      </c>
      <c r="K20" s="52">
        <v>72.684210750676371</v>
      </c>
      <c r="L20" s="52">
        <v>71.926628876367857</v>
      </c>
      <c r="M20" s="52">
        <v>71.791039328956316</v>
      </c>
      <c r="N20" s="52">
        <v>72.434990911595449</v>
      </c>
      <c r="O20" s="52">
        <v>71.696546249264159</v>
      </c>
    </row>
    <row r="21" spans="1:15" x14ac:dyDescent="0.25">
      <c r="A21" s="18">
        <v>13</v>
      </c>
      <c r="B21" s="52">
        <v>72.294986011376082</v>
      </c>
      <c r="C21" s="52">
        <v>71.720752756850501</v>
      </c>
      <c r="D21" s="52">
        <v>71.686383672188782</v>
      </c>
      <c r="E21" s="52">
        <v>69.438619239905606</v>
      </c>
      <c r="F21" s="52">
        <v>72.164341526784071</v>
      </c>
      <c r="G21" s="52">
        <v>71.865068014053293</v>
      </c>
      <c r="H21" s="52">
        <v>71.712016704077669</v>
      </c>
      <c r="I21" s="52">
        <v>71.715929287491235</v>
      </c>
      <c r="J21" s="52">
        <v>71.034398664156399</v>
      </c>
      <c r="K21" s="52">
        <v>71.728206194902327</v>
      </c>
      <c r="L21" s="52">
        <v>70.926628876367857</v>
      </c>
      <c r="M21" s="52">
        <v>70.791039328956316</v>
      </c>
      <c r="N21" s="52">
        <v>71.434990911595449</v>
      </c>
      <c r="O21" s="52">
        <v>70.696546249264159</v>
      </c>
    </row>
    <row r="22" spans="1:15" x14ac:dyDescent="0.25">
      <c r="A22" s="18">
        <v>14</v>
      </c>
      <c r="B22" s="52">
        <v>71.329776498701023</v>
      </c>
      <c r="C22" s="52">
        <v>70.720752756850501</v>
      </c>
      <c r="D22" s="52">
        <v>70.686383672188782</v>
      </c>
      <c r="E22" s="52">
        <v>68.438619239905606</v>
      </c>
      <c r="F22" s="52">
        <v>71.164341526784071</v>
      </c>
      <c r="G22" s="52">
        <v>70.944055361052804</v>
      </c>
      <c r="H22" s="52">
        <v>70.712016704077669</v>
      </c>
      <c r="I22" s="52">
        <v>70.715929287491235</v>
      </c>
      <c r="J22" s="52">
        <v>70.077335990325892</v>
      </c>
      <c r="K22" s="52">
        <v>70.728206194902327</v>
      </c>
      <c r="L22" s="52">
        <v>69.926628876367843</v>
      </c>
      <c r="M22" s="52">
        <v>69.79103932895633</v>
      </c>
      <c r="N22" s="52">
        <v>70.434990911595449</v>
      </c>
      <c r="O22" s="52">
        <v>69.696546249264159</v>
      </c>
    </row>
    <row r="23" spans="1:15" x14ac:dyDescent="0.25">
      <c r="A23" s="18">
        <v>15</v>
      </c>
      <c r="B23" s="50">
        <v>70.329776498701023</v>
      </c>
      <c r="C23" s="50">
        <v>69.720752756850516</v>
      </c>
      <c r="D23" s="50">
        <v>69.686383672188782</v>
      </c>
      <c r="E23" s="50">
        <v>67.475172536357803</v>
      </c>
      <c r="F23" s="50">
        <v>70.164341526784071</v>
      </c>
      <c r="G23" s="50">
        <v>69.982760885976461</v>
      </c>
      <c r="H23" s="50">
        <v>69.712016704077669</v>
      </c>
      <c r="I23" s="50">
        <v>69.715929287491235</v>
      </c>
      <c r="J23" s="50">
        <v>69.077335990325892</v>
      </c>
      <c r="K23" s="50">
        <v>69.728206194902327</v>
      </c>
      <c r="L23" s="50">
        <v>68.926628876367843</v>
      </c>
      <c r="M23" s="50">
        <v>68.842082451850573</v>
      </c>
      <c r="N23" s="50">
        <v>69.434990911595449</v>
      </c>
      <c r="O23" s="50">
        <v>68.696546249264159</v>
      </c>
    </row>
    <row r="24" spans="1:15" x14ac:dyDescent="0.25">
      <c r="A24" s="18">
        <v>16</v>
      </c>
      <c r="B24" s="52">
        <v>69.329776498701023</v>
      </c>
      <c r="C24" s="52">
        <v>68.756044819723328</v>
      </c>
      <c r="D24" s="52">
        <v>68.686383672188782</v>
      </c>
      <c r="E24" s="52">
        <v>66.475172536357803</v>
      </c>
      <c r="F24" s="52">
        <v>69.164341526784071</v>
      </c>
      <c r="G24" s="52">
        <v>68.982760885976461</v>
      </c>
      <c r="H24" s="52">
        <v>68.712016704077669</v>
      </c>
      <c r="I24" s="52">
        <v>68.715929287491235</v>
      </c>
      <c r="J24" s="52">
        <v>68.077335990325892</v>
      </c>
      <c r="K24" s="52">
        <v>68.728206194902327</v>
      </c>
      <c r="L24" s="52">
        <v>67.926628876367843</v>
      </c>
      <c r="M24" s="52">
        <v>67.842082451850573</v>
      </c>
      <c r="N24" s="52">
        <v>68.434990911595449</v>
      </c>
      <c r="O24" s="52">
        <v>67.696546249264173</v>
      </c>
    </row>
    <row r="25" spans="1:15" x14ac:dyDescent="0.25">
      <c r="A25" s="18">
        <v>17</v>
      </c>
      <c r="B25" s="52">
        <v>68.329776498701023</v>
      </c>
      <c r="C25" s="52">
        <v>67.756044819723328</v>
      </c>
      <c r="D25" s="52">
        <v>67.686383672188768</v>
      </c>
      <c r="E25" s="52">
        <v>65.475172536357803</v>
      </c>
      <c r="F25" s="52">
        <v>68.164341526784071</v>
      </c>
      <c r="G25" s="52">
        <v>68.023743986446831</v>
      </c>
      <c r="H25" s="52">
        <v>67.753997262811026</v>
      </c>
      <c r="I25" s="52">
        <v>67.715929287491235</v>
      </c>
      <c r="J25" s="52">
        <v>67.077335990325878</v>
      </c>
      <c r="K25" s="52">
        <v>67.728206194902327</v>
      </c>
      <c r="L25" s="52">
        <v>66.926628876367843</v>
      </c>
      <c r="M25" s="52">
        <v>66.842082451850573</v>
      </c>
      <c r="N25" s="52">
        <v>67.434990911595449</v>
      </c>
      <c r="O25" s="52">
        <v>66.696546249264173</v>
      </c>
    </row>
    <row r="26" spans="1:15" x14ac:dyDescent="0.25">
      <c r="A26" s="18">
        <v>18</v>
      </c>
      <c r="B26" s="52">
        <v>67.329776498701023</v>
      </c>
      <c r="C26" s="52">
        <v>66.756044819723328</v>
      </c>
      <c r="D26" s="52">
        <v>66.723249894232453</v>
      </c>
      <c r="E26" s="52">
        <v>64.475172536357803</v>
      </c>
      <c r="F26" s="52">
        <v>67.164341526784071</v>
      </c>
      <c r="G26" s="52">
        <v>67.023743986446831</v>
      </c>
      <c r="H26" s="52">
        <v>66.753997262811026</v>
      </c>
      <c r="I26" s="52">
        <v>66.715929287491235</v>
      </c>
      <c r="J26" s="52">
        <v>66.077335990325878</v>
      </c>
      <c r="K26" s="52">
        <v>66.728206194902327</v>
      </c>
      <c r="L26" s="52">
        <v>65.926628876367829</v>
      </c>
      <c r="M26" s="52">
        <v>65.889166967430313</v>
      </c>
      <c r="N26" s="52">
        <v>66.434990911595435</v>
      </c>
      <c r="O26" s="52">
        <v>65.696546249264173</v>
      </c>
    </row>
    <row r="27" spans="1:15" x14ac:dyDescent="0.25">
      <c r="A27" s="18">
        <v>19</v>
      </c>
      <c r="B27" s="52">
        <v>66.363977368534165</v>
      </c>
      <c r="C27" s="52">
        <v>65.756044819723328</v>
      </c>
      <c r="D27" s="52">
        <v>65.723249894232453</v>
      </c>
      <c r="E27" s="52">
        <v>63.475172536357796</v>
      </c>
      <c r="F27" s="52">
        <v>66.164341526784071</v>
      </c>
      <c r="G27" s="52">
        <v>66.023743986446831</v>
      </c>
      <c r="H27" s="52">
        <v>65.753997262811026</v>
      </c>
      <c r="I27" s="52">
        <v>65.71592928749125</v>
      </c>
      <c r="J27" s="52">
        <v>65.077335990325878</v>
      </c>
      <c r="K27" s="52">
        <v>65.728206194902327</v>
      </c>
      <c r="L27" s="52">
        <v>64.972606830602814</v>
      </c>
      <c r="M27" s="52">
        <v>64.933229748405665</v>
      </c>
      <c r="N27" s="52">
        <v>65.476907625461678</v>
      </c>
      <c r="O27" s="52">
        <v>64.696546249264173</v>
      </c>
    </row>
    <row r="28" spans="1:15" x14ac:dyDescent="0.25">
      <c r="A28" s="18">
        <v>20</v>
      </c>
      <c r="B28" s="50">
        <v>65.363977368534165</v>
      </c>
      <c r="C28" s="50">
        <v>64.790656392961736</v>
      </c>
      <c r="D28" s="50">
        <v>64.723249894232453</v>
      </c>
      <c r="E28" s="50">
        <v>62.475172536357789</v>
      </c>
      <c r="F28" s="50">
        <v>65.164341526784071</v>
      </c>
      <c r="G28" s="50">
        <v>65.023743986446846</v>
      </c>
      <c r="H28" s="50">
        <v>64.753997262811026</v>
      </c>
      <c r="I28" s="50">
        <v>64.71592928749125</v>
      </c>
      <c r="J28" s="50">
        <v>64.121755467987015</v>
      </c>
      <c r="K28" s="50">
        <v>64.728206194902327</v>
      </c>
      <c r="L28" s="50">
        <v>64.015848015599872</v>
      </c>
      <c r="M28" s="50">
        <v>63.933229748405665</v>
      </c>
      <c r="N28" s="50">
        <v>64.476907625461678</v>
      </c>
      <c r="O28" s="50">
        <v>63.696546249264173</v>
      </c>
    </row>
    <row r="29" spans="1:15" x14ac:dyDescent="0.25">
      <c r="A29" s="18">
        <v>21</v>
      </c>
      <c r="B29" s="52">
        <v>64.363977368534165</v>
      </c>
      <c r="C29" s="52">
        <v>63.790656392961729</v>
      </c>
      <c r="D29" s="52">
        <v>63.723249894232453</v>
      </c>
      <c r="E29" s="52">
        <v>61.509943529201514</v>
      </c>
      <c r="F29" s="52">
        <v>64.164341526784071</v>
      </c>
      <c r="G29" s="52">
        <v>64.023743986446846</v>
      </c>
      <c r="H29" s="52">
        <v>63.753997262811033</v>
      </c>
      <c r="I29" s="52">
        <v>63.758292242150837</v>
      </c>
      <c r="J29" s="52">
        <v>63.121755467987015</v>
      </c>
      <c r="K29" s="52">
        <v>63.728206194902327</v>
      </c>
      <c r="L29" s="52">
        <v>63.015848015599865</v>
      </c>
      <c r="M29" s="52">
        <v>62.933229748405665</v>
      </c>
      <c r="N29" s="52">
        <v>63.515447931260155</v>
      </c>
      <c r="O29" s="52">
        <v>62.849333305774927</v>
      </c>
    </row>
    <row r="30" spans="1:15" x14ac:dyDescent="0.25">
      <c r="A30" s="18">
        <v>22</v>
      </c>
      <c r="B30" s="52">
        <v>63.398054714098976</v>
      </c>
      <c r="C30" s="52">
        <v>62.790656392961722</v>
      </c>
      <c r="D30" s="52">
        <v>62.723249894232453</v>
      </c>
      <c r="E30" s="52">
        <v>60.509943529201514</v>
      </c>
      <c r="F30" s="52">
        <v>63.164341526784078</v>
      </c>
      <c r="G30" s="52">
        <v>63.063987093185176</v>
      </c>
      <c r="H30" s="52">
        <v>62.753997262811041</v>
      </c>
      <c r="I30" s="52">
        <v>62.758292242150837</v>
      </c>
      <c r="J30" s="52">
        <v>62.161296543608415</v>
      </c>
      <c r="K30" s="52">
        <v>62.805188350031337</v>
      </c>
      <c r="L30" s="52">
        <v>62.015848015599865</v>
      </c>
      <c r="M30" s="52">
        <v>61.933229748405665</v>
      </c>
      <c r="N30" s="52">
        <v>62.552912525749612</v>
      </c>
      <c r="O30" s="52">
        <v>61.849333305774927</v>
      </c>
    </row>
    <row r="31" spans="1:15" x14ac:dyDescent="0.25">
      <c r="A31" s="18">
        <v>23</v>
      </c>
      <c r="B31" s="52">
        <v>62.398054714098976</v>
      </c>
      <c r="C31" s="52">
        <v>61.824297250855537</v>
      </c>
      <c r="D31" s="52">
        <v>61.760353265953384</v>
      </c>
      <c r="E31" s="52">
        <v>59.509943529201514</v>
      </c>
      <c r="F31" s="52">
        <v>62.202308410471922</v>
      </c>
      <c r="G31" s="52">
        <v>62.063987093185169</v>
      </c>
      <c r="H31" s="52">
        <v>61.753997262811041</v>
      </c>
      <c r="I31" s="52">
        <v>61.834222054879298</v>
      </c>
      <c r="J31" s="52">
        <v>61.161296543608415</v>
      </c>
      <c r="K31" s="52">
        <v>61.805188350031329</v>
      </c>
      <c r="L31" s="52">
        <v>61.015848015599872</v>
      </c>
      <c r="M31" s="52">
        <v>60.968894903557135</v>
      </c>
      <c r="N31" s="52">
        <v>61.586923439712749</v>
      </c>
      <c r="O31" s="52">
        <v>60.849333305774927</v>
      </c>
    </row>
    <row r="32" spans="1:15" x14ac:dyDescent="0.25">
      <c r="A32" s="18">
        <v>24</v>
      </c>
      <c r="B32" s="52">
        <v>61.430163271356307</v>
      </c>
      <c r="C32" s="52">
        <v>60.859609881262621</v>
      </c>
      <c r="D32" s="52">
        <v>60.760353265953391</v>
      </c>
      <c r="E32" s="52">
        <v>58.509943529201514</v>
      </c>
      <c r="F32" s="52">
        <v>61.202308410471922</v>
      </c>
      <c r="G32" s="52">
        <v>61.063987093185169</v>
      </c>
      <c r="H32" s="52">
        <v>60.753997262811048</v>
      </c>
      <c r="I32" s="52">
        <v>60.834222054879298</v>
      </c>
      <c r="J32" s="52">
        <v>60.195180079884764</v>
      </c>
      <c r="K32" s="52">
        <v>60.805188350031329</v>
      </c>
      <c r="L32" s="52">
        <v>60.015848015599872</v>
      </c>
      <c r="M32" s="52">
        <v>59.968894903557135</v>
      </c>
      <c r="N32" s="52">
        <v>60.586923439712756</v>
      </c>
      <c r="O32" s="52">
        <v>59.879828168486284</v>
      </c>
    </row>
    <row r="33" spans="1:15" x14ac:dyDescent="0.25">
      <c r="A33" s="18">
        <v>25</v>
      </c>
      <c r="B33" s="50">
        <v>60.4301632713563</v>
      </c>
      <c r="C33" s="50">
        <v>59.895373307131912</v>
      </c>
      <c r="D33" s="50">
        <v>59.834928722554743</v>
      </c>
      <c r="E33" s="50">
        <v>57.509943529201514</v>
      </c>
      <c r="F33" s="50">
        <v>60.202308410471922</v>
      </c>
      <c r="G33" s="50">
        <v>60.063987093185162</v>
      </c>
      <c r="H33" s="50">
        <v>59.787477891017517</v>
      </c>
      <c r="I33" s="50">
        <v>59.834222054879298</v>
      </c>
      <c r="J33" s="50">
        <v>59.195180079884764</v>
      </c>
      <c r="K33" s="50">
        <v>59.805188350031329</v>
      </c>
      <c r="L33" s="50">
        <v>59.015848015599872</v>
      </c>
      <c r="M33" s="50">
        <v>58.968894903557143</v>
      </c>
      <c r="N33" s="50">
        <v>59.586923439712756</v>
      </c>
      <c r="O33" s="50">
        <v>58.879828168486291</v>
      </c>
    </row>
    <row r="34" spans="1:15" x14ac:dyDescent="0.25">
      <c r="A34" s="18">
        <v>26</v>
      </c>
      <c r="B34" s="52">
        <v>59.4301632713563</v>
      </c>
      <c r="C34" s="52">
        <v>58.895373307131912</v>
      </c>
      <c r="D34" s="52">
        <v>58.834928722554736</v>
      </c>
      <c r="E34" s="52">
        <v>56.543106186486078</v>
      </c>
      <c r="F34" s="52">
        <v>59.202308410471922</v>
      </c>
      <c r="G34" s="52">
        <v>59.063987093185162</v>
      </c>
      <c r="H34" s="52">
        <v>58.78747789101751</v>
      </c>
      <c r="I34" s="52">
        <v>58.834222054879298</v>
      </c>
      <c r="J34" s="52">
        <v>58.259719262382248</v>
      </c>
      <c r="K34" s="52">
        <v>58.805188350031329</v>
      </c>
      <c r="L34" s="52">
        <v>58.015848015599872</v>
      </c>
      <c r="M34" s="52">
        <v>57.968894903557143</v>
      </c>
      <c r="N34" s="52">
        <v>58.586923439712763</v>
      </c>
      <c r="O34" s="52">
        <v>57.879828168486291</v>
      </c>
    </row>
    <row r="35" spans="1:15" x14ac:dyDescent="0.25">
      <c r="A35" s="18">
        <v>27</v>
      </c>
      <c r="B35" s="52">
        <v>58.4301632713563</v>
      </c>
      <c r="C35" s="52">
        <v>57.895373307131912</v>
      </c>
      <c r="D35" s="52">
        <v>57.834928722554736</v>
      </c>
      <c r="E35" s="52">
        <v>55.63734524698495</v>
      </c>
      <c r="F35" s="52">
        <v>58.202308410471922</v>
      </c>
      <c r="G35" s="52">
        <v>58.094924223186851</v>
      </c>
      <c r="H35" s="52">
        <v>57.78747789101751</v>
      </c>
      <c r="I35" s="52">
        <v>57.865652496331357</v>
      </c>
      <c r="J35" s="52">
        <v>57.289470262994428</v>
      </c>
      <c r="K35" s="52">
        <v>57.833675633141745</v>
      </c>
      <c r="L35" s="52">
        <v>57.043229995135981</v>
      </c>
      <c r="M35" s="52">
        <v>56.96889490355715</v>
      </c>
      <c r="N35" s="52">
        <v>57.612751329192399</v>
      </c>
      <c r="O35" s="52">
        <v>56.879828168486299</v>
      </c>
    </row>
    <row r="36" spans="1:15" x14ac:dyDescent="0.25">
      <c r="A36" s="18">
        <v>28</v>
      </c>
      <c r="B36" s="52">
        <v>57.430163271356292</v>
      </c>
      <c r="C36" s="52">
        <v>56.927969412728679</v>
      </c>
      <c r="D36" s="52">
        <v>56.867745609926281</v>
      </c>
      <c r="E36" s="52">
        <v>54.725193739282972</v>
      </c>
      <c r="F36" s="52">
        <v>57.202308410471922</v>
      </c>
      <c r="G36" s="52">
        <v>57.094924223186851</v>
      </c>
      <c r="H36" s="52">
        <v>56.78747789101751</v>
      </c>
      <c r="I36" s="52">
        <v>56.865652496331364</v>
      </c>
      <c r="J36" s="52">
        <v>56.316468921667912</v>
      </c>
      <c r="K36" s="52">
        <v>56.833675633141738</v>
      </c>
      <c r="L36" s="52">
        <v>56.094562932035792</v>
      </c>
      <c r="M36" s="52">
        <v>55.96889490355715</v>
      </c>
      <c r="N36" s="52">
        <v>56.612751329192399</v>
      </c>
      <c r="O36" s="52">
        <v>55.902042442784357</v>
      </c>
    </row>
    <row r="37" spans="1:15" x14ac:dyDescent="0.25">
      <c r="A37" s="18">
        <v>29</v>
      </c>
      <c r="B37" s="52">
        <v>56.430163271356292</v>
      </c>
      <c r="C37" s="52">
        <v>55.927969412728679</v>
      </c>
      <c r="D37" s="52">
        <v>55.928795256313748</v>
      </c>
      <c r="E37" s="52">
        <v>53.725193739282972</v>
      </c>
      <c r="F37" s="52">
        <v>56.202308410471915</v>
      </c>
      <c r="G37" s="52">
        <v>56.094924223186844</v>
      </c>
      <c r="H37" s="52">
        <v>55.78747789101751</v>
      </c>
      <c r="I37" s="52">
        <v>55.918425876471559</v>
      </c>
      <c r="J37" s="52">
        <v>55.316468921667912</v>
      </c>
      <c r="K37" s="52">
        <v>55.833675633141731</v>
      </c>
      <c r="L37" s="52">
        <v>55.118583049958467</v>
      </c>
      <c r="M37" s="52">
        <v>54.992230576633958</v>
      </c>
      <c r="N37" s="52">
        <v>55.612751329192399</v>
      </c>
      <c r="O37" s="52">
        <v>54.902042442784349</v>
      </c>
    </row>
    <row r="38" spans="1:15" x14ac:dyDescent="0.25">
      <c r="A38" s="18">
        <v>30</v>
      </c>
      <c r="B38" s="50">
        <v>55.459056246547931</v>
      </c>
      <c r="C38" s="50">
        <v>54.927969412728679</v>
      </c>
      <c r="D38" s="50">
        <v>54.928795256313741</v>
      </c>
      <c r="E38" s="50">
        <v>52.725193739282972</v>
      </c>
      <c r="F38" s="50">
        <v>55.202308410471915</v>
      </c>
      <c r="G38" s="50">
        <v>55.094924223186844</v>
      </c>
      <c r="H38" s="50">
        <v>54.78747789101751</v>
      </c>
      <c r="I38" s="50">
        <v>54.918425876471559</v>
      </c>
      <c r="J38" s="50">
        <v>54.316468921667912</v>
      </c>
      <c r="K38" s="50">
        <v>54.833675633141731</v>
      </c>
      <c r="L38" s="50">
        <v>54.118583049958467</v>
      </c>
      <c r="M38" s="50">
        <v>53.992230576633958</v>
      </c>
      <c r="N38" s="50">
        <v>54.633281316649729</v>
      </c>
      <c r="O38" s="50">
        <v>53.902042442784349</v>
      </c>
    </row>
    <row r="39" spans="1:15" x14ac:dyDescent="0.25">
      <c r="A39" s="18">
        <v>31</v>
      </c>
      <c r="B39" s="52">
        <v>54.459056246547931</v>
      </c>
      <c r="C39" s="52">
        <v>53.927969412728686</v>
      </c>
      <c r="D39" s="52">
        <v>53.957204253084534</v>
      </c>
      <c r="E39" s="52">
        <v>51.725193739282979</v>
      </c>
      <c r="F39" s="52">
        <v>54.202308410471915</v>
      </c>
      <c r="G39" s="52">
        <v>54.094924223186844</v>
      </c>
      <c r="H39" s="52">
        <v>53.787477891017502</v>
      </c>
      <c r="I39" s="52">
        <v>53.918425876471559</v>
      </c>
      <c r="J39" s="52">
        <v>53.338474166320225</v>
      </c>
      <c r="K39" s="52">
        <v>53.876843407967357</v>
      </c>
      <c r="L39" s="52">
        <v>53.138904665668136</v>
      </c>
      <c r="M39" s="52">
        <v>53.031211979859776</v>
      </c>
      <c r="N39" s="52">
        <v>53.671844651514661</v>
      </c>
      <c r="O39" s="52">
        <v>52.902042442784349</v>
      </c>
    </row>
    <row r="40" spans="1:15" x14ac:dyDescent="0.25">
      <c r="A40" s="18">
        <v>32</v>
      </c>
      <c r="B40" s="52">
        <v>53.459056246547931</v>
      </c>
      <c r="C40" s="52">
        <v>52.954469558017131</v>
      </c>
      <c r="D40" s="52">
        <v>52.957204253084541</v>
      </c>
      <c r="E40" s="52">
        <v>50.725193739282979</v>
      </c>
      <c r="F40" s="52">
        <v>53.202308410471915</v>
      </c>
      <c r="G40" s="52">
        <v>53.094924223186844</v>
      </c>
      <c r="H40" s="52">
        <v>52.787477891017502</v>
      </c>
      <c r="I40" s="52">
        <v>52.960973408033858</v>
      </c>
      <c r="J40" s="52">
        <v>52.338474166320225</v>
      </c>
      <c r="K40" s="52">
        <v>52.896950950464444</v>
      </c>
      <c r="L40" s="52">
        <v>52.138904665668129</v>
      </c>
      <c r="M40" s="52">
        <v>52.06894991950049</v>
      </c>
      <c r="N40" s="52">
        <v>52.689783870357957</v>
      </c>
      <c r="O40" s="52">
        <v>51.918074886548389</v>
      </c>
    </row>
    <row r="41" spans="1:15" x14ac:dyDescent="0.25">
      <c r="A41" s="18">
        <v>33</v>
      </c>
      <c r="B41" s="52">
        <v>52.459056246547931</v>
      </c>
      <c r="C41" s="52">
        <v>51.954469558017131</v>
      </c>
      <c r="D41" s="52">
        <v>52.056091869160689</v>
      </c>
      <c r="E41" s="52">
        <v>49.76943053860338</v>
      </c>
      <c r="F41" s="52">
        <v>52.202308410471915</v>
      </c>
      <c r="G41" s="52">
        <v>52.116093442032962</v>
      </c>
      <c r="H41" s="52">
        <v>51.787477891017502</v>
      </c>
      <c r="I41" s="52">
        <v>52.021298228812249</v>
      </c>
      <c r="J41" s="52">
        <v>51.338474166320225</v>
      </c>
      <c r="K41" s="52">
        <v>51.896950950464451</v>
      </c>
      <c r="L41" s="52">
        <v>51.157029939331061</v>
      </c>
      <c r="M41" s="52">
        <v>51.06894991950049</v>
      </c>
      <c r="N41" s="52">
        <v>51.722235158323365</v>
      </c>
      <c r="O41" s="52">
        <v>50.918074886548389</v>
      </c>
    </row>
    <row r="42" spans="1:15" x14ac:dyDescent="0.25">
      <c r="A42" s="18">
        <v>34</v>
      </c>
      <c r="B42" s="52">
        <v>51.505747019401248</v>
      </c>
      <c r="C42" s="52">
        <v>51.024571204269201</v>
      </c>
      <c r="D42" s="52">
        <v>51.079059480839113</v>
      </c>
      <c r="E42" s="52">
        <v>48.769430538603388</v>
      </c>
      <c r="F42" s="52">
        <v>51.222723932055516</v>
      </c>
      <c r="G42" s="52">
        <v>51.135745485985765</v>
      </c>
      <c r="H42" s="52">
        <v>50.806453168020539</v>
      </c>
      <c r="I42" s="52">
        <v>51.021298228812256</v>
      </c>
      <c r="J42" s="52">
        <v>50.374240752658004</v>
      </c>
      <c r="K42" s="52">
        <v>50.896950950464451</v>
      </c>
      <c r="L42" s="52">
        <v>50.173773297433634</v>
      </c>
      <c r="M42" s="52">
        <v>50.084495246865835</v>
      </c>
      <c r="N42" s="52">
        <v>50.737808960439004</v>
      </c>
      <c r="O42" s="52">
        <v>49.948161758030743</v>
      </c>
    </row>
    <row r="43" spans="1:15" x14ac:dyDescent="0.25">
      <c r="A43" s="18">
        <v>35</v>
      </c>
      <c r="B43" s="50">
        <v>50.528007562774633</v>
      </c>
      <c r="C43" s="50">
        <v>50.067553299830415</v>
      </c>
      <c r="D43" s="50">
        <v>50.099996864738785</v>
      </c>
      <c r="E43" s="50">
        <v>47.807447460559771</v>
      </c>
      <c r="F43" s="50">
        <v>50.222723932055516</v>
      </c>
      <c r="G43" s="50">
        <v>50.154371840771852</v>
      </c>
      <c r="H43" s="50">
        <v>49.82449332627781</v>
      </c>
      <c r="I43" s="50">
        <v>50.038782197499934</v>
      </c>
      <c r="J43" s="50">
        <v>49.374240752658004</v>
      </c>
      <c r="K43" s="50">
        <v>49.896950950464458</v>
      </c>
      <c r="L43" s="50">
        <v>49.203837617783115</v>
      </c>
      <c r="M43" s="50">
        <v>49.114387934279172</v>
      </c>
      <c r="N43" s="50">
        <v>49.768027191392655</v>
      </c>
      <c r="O43" s="50">
        <v>48.976043439315227</v>
      </c>
    </row>
    <row r="44" spans="1:15" x14ac:dyDescent="0.25">
      <c r="A44" s="18">
        <v>36</v>
      </c>
      <c r="B44" s="52">
        <v>49.548603784731156</v>
      </c>
      <c r="C44" s="52">
        <v>49.087343091461683</v>
      </c>
      <c r="D44" s="52">
        <v>49.099996864738785</v>
      </c>
      <c r="E44" s="52">
        <v>46.825120212935737</v>
      </c>
      <c r="F44" s="52">
        <v>49.240574488125183</v>
      </c>
      <c r="G44" s="52">
        <v>49.171979774048729</v>
      </c>
      <c r="H44" s="52">
        <v>48.841260979309276</v>
      </c>
      <c r="I44" s="52">
        <v>49.038782197499934</v>
      </c>
      <c r="J44" s="52">
        <v>48.374240752658004</v>
      </c>
      <c r="K44" s="52">
        <v>48.911885281333419</v>
      </c>
      <c r="L44" s="52">
        <v>48.247774322896134</v>
      </c>
      <c r="M44" s="52">
        <v>48.114387934279172</v>
      </c>
      <c r="N44" s="52">
        <v>48.781911375468006</v>
      </c>
      <c r="O44" s="52">
        <v>47.989414296697461</v>
      </c>
    </row>
    <row r="45" spans="1:15" x14ac:dyDescent="0.25">
      <c r="A45" s="18">
        <v>37</v>
      </c>
      <c r="B45" s="52">
        <v>48.567482861710452</v>
      </c>
      <c r="C45" s="52">
        <v>48.105893311213997</v>
      </c>
      <c r="D45" s="52">
        <v>48.099996864738777</v>
      </c>
      <c r="E45" s="52">
        <v>45.841687350899754</v>
      </c>
      <c r="F45" s="52">
        <v>48.257694465114334</v>
      </c>
      <c r="G45" s="52">
        <v>48.188331858636012</v>
      </c>
      <c r="H45" s="52">
        <v>47.87375392804686</v>
      </c>
      <c r="I45" s="52">
        <v>48.054433726376942</v>
      </c>
      <c r="J45" s="52">
        <v>47.403069552941602</v>
      </c>
      <c r="K45" s="52">
        <v>47.911885281333419</v>
      </c>
      <c r="L45" s="52">
        <v>47.247774322896134</v>
      </c>
      <c r="M45" s="52">
        <v>47.127840226392266</v>
      </c>
      <c r="N45" s="52">
        <v>47.781911375468006</v>
      </c>
      <c r="O45" s="52">
        <v>47.002808575162192</v>
      </c>
    </row>
    <row r="46" spans="1:15" x14ac:dyDescent="0.25">
      <c r="A46" s="18">
        <v>38</v>
      </c>
      <c r="B46" s="52">
        <v>47.604157995408158</v>
      </c>
      <c r="C46" s="52">
        <v>47.123223040759413</v>
      </c>
      <c r="D46" s="52">
        <v>47.135067952500172</v>
      </c>
      <c r="E46" s="52">
        <v>44.841687350899754</v>
      </c>
      <c r="F46" s="52">
        <v>47.257694465114341</v>
      </c>
      <c r="G46" s="52">
        <v>47.188331858636012</v>
      </c>
      <c r="H46" s="52">
        <v>46.888821608967206</v>
      </c>
      <c r="I46" s="52">
        <v>47.111692358547259</v>
      </c>
      <c r="J46" s="52">
        <v>46.403069552941609</v>
      </c>
      <c r="K46" s="52">
        <v>46.911885281333426</v>
      </c>
      <c r="L46" s="52">
        <v>46.26092418909105</v>
      </c>
      <c r="M46" s="52">
        <v>46.140778028896811</v>
      </c>
      <c r="N46" s="52">
        <v>46.822306002871223</v>
      </c>
      <c r="O46" s="52">
        <v>46.016270091611801</v>
      </c>
    </row>
    <row r="47" spans="1:15" x14ac:dyDescent="0.25">
      <c r="A47" s="18">
        <v>39</v>
      </c>
      <c r="B47" s="52">
        <v>46.621235169710253</v>
      </c>
      <c r="C47" s="52">
        <v>46.139912342675487</v>
      </c>
      <c r="D47" s="52">
        <v>46.135067952500172</v>
      </c>
      <c r="E47" s="52">
        <v>43.841687350899747</v>
      </c>
      <c r="F47" s="52">
        <v>46.272944854698522</v>
      </c>
      <c r="G47" s="52">
        <v>46.203097301981565</v>
      </c>
      <c r="H47" s="52">
        <v>45.902744436508883</v>
      </c>
      <c r="I47" s="52">
        <v>46.139536288422157</v>
      </c>
      <c r="J47" s="52">
        <v>45.416693451684495</v>
      </c>
      <c r="K47" s="52">
        <v>45.938198433881865</v>
      </c>
      <c r="L47" s="52">
        <v>45.273697650134757</v>
      </c>
      <c r="M47" s="52">
        <v>45.166921965903192</v>
      </c>
      <c r="N47" s="52">
        <v>45.849304287005204</v>
      </c>
      <c r="O47" s="52">
        <v>45.05626095711915</v>
      </c>
    </row>
    <row r="48" spans="1:15" x14ac:dyDescent="0.25">
      <c r="A48" s="18">
        <v>40</v>
      </c>
      <c r="B48" s="50">
        <v>45.637576631497033</v>
      </c>
      <c r="C48" s="50">
        <v>45.171494077005477</v>
      </c>
      <c r="D48" s="50">
        <v>45.135067952500172</v>
      </c>
      <c r="E48" s="50">
        <v>42.855741268142765</v>
      </c>
      <c r="F48" s="50">
        <v>45.27294485469853</v>
      </c>
      <c r="G48" s="50">
        <v>45.230080680462443</v>
      </c>
      <c r="H48" s="50">
        <v>44.916096896612203</v>
      </c>
      <c r="I48" s="50">
        <v>45.153167008454076</v>
      </c>
      <c r="J48" s="50">
        <v>44.416693451684488</v>
      </c>
      <c r="K48" s="50">
        <v>44.976278050515582</v>
      </c>
      <c r="L48" s="50">
        <v>44.273697650134757</v>
      </c>
      <c r="M48" s="50">
        <v>44.205887003965913</v>
      </c>
      <c r="N48" s="50">
        <v>44.862548826808656</v>
      </c>
      <c r="O48" s="50">
        <v>44.083718212369263</v>
      </c>
    </row>
    <row r="49" spans="1:15" x14ac:dyDescent="0.25">
      <c r="A49" s="18">
        <v>41</v>
      </c>
      <c r="B49" s="52">
        <v>44.668787701486281</v>
      </c>
      <c r="C49" s="52">
        <v>44.185982140018702</v>
      </c>
      <c r="D49" s="52">
        <v>44.135067952500179</v>
      </c>
      <c r="E49" s="52">
        <v>41.895769595782987</v>
      </c>
      <c r="F49" s="52">
        <v>44.27294485469853</v>
      </c>
      <c r="G49" s="52">
        <v>44.24327539452748</v>
      </c>
      <c r="H49" s="52">
        <v>43.968416698132572</v>
      </c>
      <c r="I49" s="52">
        <v>44.190807156280648</v>
      </c>
      <c r="J49" s="52">
        <v>43.453463983568341</v>
      </c>
      <c r="K49" s="52">
        <v>44.001680496662615</v>
      </c>
      <c r="L49" s="52">
        <v>43.299393979838385</v>
      </c>
      <c r="M49" s="52">
        <v>43.244332293809599</v>
      </c>
      <c r="N49" s="52">
        <v>43.876226196571821</v>
      </c>
      <c r="O49" s="52">
        <v>43.098161863806666</v>
      </c>
    </row>
    <row r="50" spans="1:15" x14ac:dyDescent="0.25">
      <c r="A50" s="18">
        <v>42</v>
      </c>
      <c r="B50" s="52">
        <v>43.711807777677805</v>
      </c>
      <c r="C50" s="52">
        <v>43.200125818027644</v>
      </c>
      <c r="D50" s="52">
        <v>43.148791441033168</v>
      </c>
      <c r="E50" s="52">
        <v>40.932111803277813</v>
      </c>
      <c r="F50" s="52">
        <v>43.272944854698537</v>
      </c>
      <c r="G50" s="52">
        <v>43.268792836787668</v>
      </c>
      <c r="H50" s="52">
        <v>43.017190147379729</v>
      </c>
      <c r="I50" s="52">
        <v>43.239661202270931</v>
      </c>
      <c r="J50" s="52">
        <v>42.453463983568341</v>
      </c>
      <c r="K50" s="52">
        <v>43.040283014655266</v>
      </c>
      <c r="L50" s="52">
        <v>42.36314996669946</v>
      </c>
      <c r="M50" s="52">
        <v>42.310643699788216</v>
      </c>
      <c r="N50" s="52">
        <v>42.876226196571814</v>
      </c>
      <c r="O50" s="52">
        <v>42.127474206393153</v>
      </c>
    </row>
    <row r="51" spans="1:15" x14ac:dyDescent="0.25">
      <c r="A51" s="18">
        <v>43</v>
      </c>
      <c r="B51" s="52">
        <v>42.766447002740968</v>
      </c>
      <c r="C51" s="52">
        <v>42.226779364289627</v>
      </c>
      <c r="D51" s="52">
        <v>42.17402304713174</v>
      </c>
      <c r="E51" s="52">
        <v>39.990915435002563</v>
      </c>
      <c r="F51" s="52">
        <v>42.309961682785676</v>
      </c>
      <c r="G51" s="52">
        <v>42.33993582459491</v>
      </c>
      <c r="H51" s="52">
        <v>42.064659952829146</v>
      </c>
      <c r="I51" s="52">
        <v>42.239661202270923</v>
      </c>
      <c r="J51" s="52">
        <v>41.515978600403635</v>
      </c>
      <c r="K51" s="52">
        <v>42.065968749068219</v>
      </c>
      <c r="L51" s="52">
        <v>41.402495032457637</v>
      </c>
      <c r="M51" s="52">
        <v>41.3526503746373</v>
      </c>
      <c r="N51" s="52">
        <v>41.905521893907853</v>
      </c>
      <c r="O51" s="52">
        <v>41.202722713635374</v>
      </c>
    </row>
    <row r="52" spans="1:15" x14ac:dyDescent="0.25">
      <c r="A52" s="18">
        <v>44</v>
      </c>
      <c r="B52" s="52">
        <v>41.792418742987024</v>
      </c>
      <c r="C52" s="52">
        <v>41.226779364289627</v>
      </c>
      <c r="D52" s="52">
        <v>41.186242892035033</v>
      </c>
      <c r="E52" s="52">
        <v>39.002274964874708</v>
      </c>
      <c r="F52" s="52">
        <v>41.344482085991501</v>
      </c>
      <c r="G52" s="52">
        <v>41.397526926899921</v>
      </c>
      <c r="H52" s="52">
        <v>41.100080221350403</v>
      </c>
      <c r="I52" s="52">
        <v>41.251897263044164</v>
      </c>
      <c r="J52" s="52">
        <v>40.515978600403635</v>
      </c>
      <c r="K52" s="52">
        <v>41.144242961483997</v>
      </c>
      <c r="L52" s="52">
        <v>40.457591843412295</v>
      </c>
      <c r="M52" s="52">
        <v>40.3526503746373</v>
      </c>
      <c r="N52" s="52">
        <v>40.935515028202609</v>
      </c>
      <c r="O52" s="52">
        <v>40.264639766631966</v>
      </c>
    </row>
    <row r="53" spans="1:15" x14ac:dyDescent="0.25">
      <c r="A53" s="18">
        <v>45</v>
      </c>
      <c r="B53" s="50">
        <v>40.840096709480392</v>
      </c>
      <c r="C53" s="50">
        <v>40.250325468236817</v>
      </c>
      <c r="D53" s="50">
        <v>40.245451905261994</v>
      </c>
      <c r="E53" s="50">
        <v>38.044818651800583</v>
      </c>
      <c r="F53" s="50">
        <v>40.355687705219481</v>
      </c>
      <c r="G53" s="50">
        <v>40.409099515164463</v>
      </c>
      <c r="H53" s="50">
        <v>40.148410096049943</v>
      </c>
      <c r="I53" s="50">
        <v>40.276402408190513</v>
      </c>
      <c r="J53" s="50">
        <v>39.553784495379283</v>
      </c>
      <c r="K53" s="50">
        <v>40.185629893138668</v>
      </c>
      <c r="L53" s="50">
        <v>39.499586159590343</v>
      </c>
      <c r="M53" s="50">
        <v>39.410871923760219</v>
      </c>
      <c r="N53" s="50">
        <v>39.95097202936018</v>
      </c>
      <c r="O53" s="50">
        <v>39.329009883615583</v>
      </c>
    </row>
    <row r="54" spans="1:15" x14ac:dyDescent="0.25">
      <c r="A54" s="18">
        <v>46</v>
      </c>
      <c r="B54" s="52">
        <v>39.898017324849391</v>
      </c>
      <c r="C54" s="52">
        <v>39.307520858188916</v>
      </c>
      <c r="D54" s="52">
        <v>39.301016129894407</v>
      </c>
      <c r="E54" s="52">
        <v>37.086483106166526</v>
      </c>
      <c r="F54" s="52">
        <v>39.446333192537679</v>
      </c>
      <c r="G54" s="52">
        <v>39.444495612295434</v>
      </c>
      <c r="H54" s="52">
        <v>39.18430893175978</v>
      </c>
      <c r="I54" s="52">
        <v>39.326684071510819</v>
      </c>
      <c r="J54" s="52">
        <v>38.633609662724936</v>
      </c>
      <c r="K54" s="52">
        <v>39.213830838695969</v>
      </c>
      <c r="L54" s="52">
        <v>38.600100556908878</v>
      </c>
      <c r="M54" s="52">
        <v>38.500511098858148</v>
      </c>
      <c r="N54" s="52">
        <v>38.999024370443443</v>
      </c>
      <c r="O54" s="52">
        <v>38.377739032183193</v>
      </c>
    </row>
    <row r="55" spans="1:15" x14ac:dyDescent="0.25">
      <c r="A55" s="18">
        <v>47</v>
      </c>
      <c r="B55" s="52">
        <v>38.954248587077423</v>
      </c>
      <c r="C55" s="52">
        <v>38.361084869701514</v>
      </c>
      <c r="D55" s="52">
        <v>38.311977387363768</v>
      </c>
      <c r="E55" s="52">
        <v>36.097058883743941</v>
      </c>
      <c r="F55" s="52">
        <v>38.48083968975493</v>
      </c>
      <c r="G55" s="52">
        <v>38.491374331058353</v>
      </c>
      <c r="H55" s="52">
        <v>38.221182672052556</v>
      </c>
      <c r="I55" s="52">
        <v>38.37997549576113</v>
      </c>
      <c r="J55" s="52">
        <v>37.673954679209352</v>
      </c>
      <c r="K55" s="52">
        <v>38.22825950706703</v>
      </c>
      <c r="L55" s="52">
        <v>37.659469626728757</v>
      </c>
      <c r="M55" s="52">
        <v>37.578031521336442</v>
      </c>
      <c r="N55" s="52">
        <v>38.06353886457071</v>
      </c>
      <c r="O55" s="52">
        <v>37.426176038618209</v>
      </c>
    </row>
    <row r="56" spans="1:15" x14ac:dyDescent="0.25">
      <c r="A56" s="18">
        <v>48</v>
      </c>
      <c r="B56" s="52">
        <v>37.996144729379608</v>
      </c>
      <c r="C56" s="52">
        <v>37.403150850375091</v>
      </c>
      <c r="D56" s="52">
        <v>37.333964683297246</v>
      </c>
      <c r="E56" s="52">
        <v>35.128916619766002</v>
      </c>
      <c r="F56" s="52">
        <v>37.492235081201002</v>
      </c>
      <c r="G56" s="52">
        <v>37.515392901838226</v>
      </c>
      <c r="H56" s="52">
        <v>37.298394688231738</v>
      </c>
      <c r="I56" s="52">
        <v>37.446626138938264</v>
      </c>
      <c r="J56" s="52">
        <v>36.715209449285609</v>
      </c>
      <c r="K56" s="52">
        <v>37.331767983429401</v>
      </c>
      <c r="L56" s="52">
        <v>36.782565178287278</v>
      </c>
      <c r="M56" s="52">
        <v>36.625314877155361</v>
      </c>
      <c r="N56" s="52">
        <v>37.111800370606552</v>
      </c>
      <c r="O56" s="52">
        <v>36.508052260433324</v>
      </c>
    </row>
    <row r="57" spans="1:15" x14ac:dyDescent="0.25">
      <c r="A57" s="18">
        <v>49</v>
      </c>
      <c r="B57" s="52">
        <v>37.078717824477998</v>
      </c>
      <c r="C57" s="52">
        <v>36.445329974587068</v>
      </c>
      <c r="D57" s="52">
        <v>36.411385100139476</v>
      </c>
      <c r="E57" s="52">
        <v>34.160477453814373</v>
      </c>
      <c r="F57" s="52">
        <v>36.527177368746216</v>
      </c>
      <c r="G57" s="52">
        <v>36.591076104227398</v>
      </c>
      <c r="H57" s="52">
        <v>36.311522058744806</v>
      </c>
      <c r="I57" s="52">
        <v>36.542154387630582</v>
      </c>
      <c r="J57" s="52">
        <v>35.785754133587133</v>
      </c>
      <c r="K57" s="52">
        <v>36.423766902408936</v>
      </c>
      <c r="L57" s="52">
        <v>35.860508390270709</v>
      </c>
      <c r="M57" s="52">
        <v>35.702770526548917</v>
      </c>
      <c r="N57" s="52">
        <v>36.208614298426582</v>
      </c>
      <c r="O57" s="52">
        <v>35.606367761485707</v>
      </c>
    </row>
    <row r="58" spans="1:15" x14ac:dyDescent="0.25">
      <c r="A58" s="18">
        <v>50</v>
      </c>
      <c r="B58" s="50">
        <v>36.130758241652593</v>
      </c>
      <c r="C58" s="50">
        <v>35.498494827388797</v>
      </c>
      <c r="D58" s="50">
        <v>35.44419576660254</v>
      </c>
      <c r="E58" s="50">
        <v>33.192508372839804</v>
      </c>
      <c r="F58" s="50">
        <v>35.588594309368013</v>
      </c>
      <c r="G58" s="50">
        <v>35.629267719152509</v>
      </c>
      <c r="H58" s="50">
        <v>35.364764481772568</v>
      </c>
      <c r="I58" s="50">
        <v>35.570666925142177</v>
      </c>
      <c r="J58" s="50">
        <v>34.874933609364938</v>
      </c>
      <c r="K58" s="50">
        <v>35.532253791498086</v>
      </c>
      <c r="L58" s="50">
        <v>34.936930496149834</v>
      </c>
      <c r="M58" s="50">
        <v>34.811853923488194</v>
      </c>
      <c r="N58" s="50">
        <v>35.289531167446356</v>
      </c>
      <c r="O58" s="50">
        <v>34.638428371313545</v>
      </c>
    </row>
    <row r="59" spans="1:15" x14ac:dyDescent="0.25">
      <c r="A59" s="18">
        <v>51</v>
      </c>
      <c r="B59" s="52">
        <v>35.182833126523434</v>
      </c>
      <c r="C59" s="52">
        <v>34.60374271333847</v>
      </c>
      <c r="D59" s="52">
        <v>34.45535623977441</v>
      </c>
      <c r="E59" s="52">
        <v>32.270660127551089</v>
      </c>
      <c r="F59" s="52">
        <v>34.65070900986256</v>
      </c>
      <c r="G59" s="52">
        <v>34.694721916505131</v>
      </c>
      <c r="H59" s="52">
        <v>34.433516974799637</v>
      </c>
      <c r="I59" s="52">
        <v>34.659494633679074</v>
      </c>
      <c r="J59" s="52">
        <v>33.964333258065885</v>
      </c>
      <c r="K59" s="52">
        <v>34.593697804543879</v>
      </c>
      <c r="L59" s="52">
        <v>33.983456409902793</v>
      </c>
      <c r="M59" s="52">
        <v>33.858749395820979</v>
      </c>
      <c r="N59" s="52">
        <v>34.337090335139379</v>
      </c>
      <c r="O59" s="52">
        <v>33.718772989744501</v>
      </c>
    </row>
    <row r="60" spans="1:15" x14ac:dyDescent="0.25">
      <c r="A60" s="18">
        <v>52</v>
      </c>
      <c r="B60" s="52">
        <v>34.255318951010288</v>
      </c>
      <c r="C60" s="52">
        <v>33.668309570254763</v>
      </c>
      <c r="D60" s="52">
        <v>33.502430296049639</v>
      </c>
      <c r="E60" s="52">
        <v>31.361524700357371</v>
      </c>
      <c r="F60" s="52">
        <v>33.803366304747399</v>
      </c>
      <c r="G60" s="52">
        <v>33.748561273980435</v>
      </c>
      <c r="H60" s="52">
        <v>33.519533538818933</v>
      </c>
      <c r="I60" s="52">
        <v>33.76366826504956</v>
      </c>
      <c r="J60" s="52">
        <v>33.037690655557718</v>
      </c>
      <c r="K60" s="52">
        <v>33.685813658336315</v>
      </c>
      <c r="L60" s="52">
        <v>33.091617090507</v>
      </c>
      <c r="M60" s="52">
        <v>32.951049371091877</v>
      </c>
      <c r="N60" s="52">
        <v>33.417083456499043</v>
      </c>
      <c r="O60" s="52">
        <v>32.767468967740712</v>
      </c>
    </row>
    <row r="61" spans="1:15" x14ac:dyDescent="0.25">
      <c r="A61" s="18">
        <v>53</v>
      </c>
      <c r="B61" s="52">
        <v>33.319540188926688</v>
      </c>
      <c r="C61" s="52">
        <v>32.747833703207426</v>
      </c>
      <c r="D61" s="52">
        <v>32.586191994842878</v>
      </c>
      <c r="E61" s="52">
        <v>30.488884821809876</v>
      </c>
      <c r="F61" s="52">
        <v>32.842809691606547</v>
      </c>
      <c r="G61" s="52">
        <v>32.804570642308896</v>
      </c>
      <c r="H61" s="52">
        <v>32.577367687759846</v>
      </c>
      <c r="I61" s="52">
        <v>32.80785518831091</v>
      </c>
      <c r="J61" s="52">
        <v>32.186349925086503</v>
      </c>
      <c r="K61" s="52">
        <v>32.824829948707922</v>
      </c>
      <c r="L61" s="52">
        <v>32.212747374699362</v>
      </c>
      <c r="M61" s="52">
        <v>32.012816774129881</v>
      </c>
      <c r="N61" s="52">
        <v>32.465777366937644</v>
      </c>
      <c r="O61" s="52">
        <v>31.864416796386898</v>
      </c>
    </row>
    <row r="62" spans="1:15" x14ac:dyDescent="0.25">
      <c r="A62" s="18">
        <v>54</v>
      </c>
      <c r="B62" s="52">
        <v>32.364291909350619</v>
      </c>
      <c r="C62" s="52">
        <v>31.805715416755763</v>
      </c>
      <c r="D62" s="52">
        <v>31.67238868370616</v>
      </c>
      <c r="E62" s="52">
        <v>29.597657436872797</v>
      </c>
      <c r="F62" s="52">
        <v>31.952006770117986</v>
      </c>
      <c r="G62" s="52">
        <v>31.917870320142509</v>
      </c>
      <c r="H62" s="52">
        <v>31.663582220155885</v>
      </c>
      <c r="I62" s="52">
        <v>31.837378984843795</v>
      </c>
      <c r="J62" s="52">
        <v>31.319628970824034</v>
      </c>
      <c r="K62" s="52">
        <v>31.870052389318673</v>
      </c>
      <c r="L62" s="52">
        <v>31.304292471763677</v>
      </c>
      <c r="M62" s="52">
        <v>31.106581664109939</v>
      </c>
      <c r="N62" s="52">
        <v>31.497984699297284</v>
      </c>
      <c r="O62" s="52">
        <v>30.929052379687029</v>
      </c>
    </row>
    <row r="63" spans="1:15" x14ac:dyDescent="0.25">
      <c r="A63" s="18">
        <v>55</v>
      </c>
      <c r="B63" s="50">
        <v>31.478743369798853</v>
      </c>
      <c r="C63" s="50">
        <v>30.935397242704603</v>
      </c>
      <c r="D63" s="50">
        <v>30.786198233916981</v>
      </c>
      <c r="E63" s="50">
        <v>28.796506248804512</v>
      </c>
      <c r="F63" s="50">
        <v>31.075725328217231</v>
      </c>
      <c r="G63" s="50">
        <v>30.973551082783434</v>
      </c>
      <c r="H63" s="50">
        <v>30.763446313654036</v>
      </c>
      <c r="I63" s="50">
        <v>30.896262176543168</v>
      </c>
      <c r="J63" s="50">
        <v>30.495438719793636</v>
      </c>
      <c r="K63" s="50">
        <v>30.977794842494013</v>
      </c>
      <c r="L63" s="50">
        <v>30.397544618499595</v>
      </c>
      <c r="M63" s="50">
        <v>30.230746295607339</v>
      </c>
      <c r="N63" s="50">
        <v>30.561914546576055</v>
      </c>
      <c r="O63" s="50">
        <v>30.043355232736562</v>
      </c>
    </row>
    <row r="64" spans="1:15" x14ac:dyDescent="0.25">
      <c r="A64" s="18">
        <v>56</v>
      </c>
      <c r="B64" s="52">
        <v>30.641154358153141</v>
      </c>
      <c r="C64" s="52">
        <v>29.99690581611085</v>
      </c>
      <c r="D64" s="52">
        <v>29.982007481172644</v>
      </c>
      <c r="E64" s="52">
        <v>27.846303558872869</v>
      </c>
      <c r="F64" s="52">
        <v>30.143626117309431</v>
      </c>
      <c r="G64" s="52">
        <v>30.029096402597119</v>
      </c>
      <c r="H64" s="52">
        <v>29.819961504404905</v>
      </c>
      <c r="I64" s="52">
        <v>29.998530656967954</v>
      </c>
      <c r="J64" s="52">
        <v>29.613307193070089</v>
      </c>
      <c r="K64" s="52">
        <v>30.055234715127135</v>
      </c>
      <c r="L64" s="52">
        <v>29.428091279667921</v>
      </c>
      <c r="M64" s="52">
        <v>29.354142389181845</v>
      </c>
      <c r="N64" s="52">
        <v>29.642878496337907</v>
      </c>
      <c r="O64" s="52">
        <v>29.143360948616067</v>
      </c>
    </row>
    <row r="65" spans="1:15" x14ac:dyDescent="0.25">
      <c r="A65" s="18">
        <v>57</v>
      </c>
      <c r="B65" s="52">
        <v>29.750667041947242</v>
      </c>
      <c r="C65" s="52">
        <v>29.148989725196163</v>
      </c>
      <c r="D65" s="52">
        <v>29.048039899563879</v>
      </c>
      <c r="E65" s="52">
        <v>26.96962860827448</v>
      </c>
      <c r="F65" s="52">
        <v>29.238943243088563</v>
      </c>
      <c r="G65" s="52">
        <v>29.154603778098124</v>
      </c>
      <c r="H65" s="52">
        <v>28.903889579212937</v>
      </c>
      <c r="I65" s="52">
        <v>29.071176790979621</v>
      </c>
      <c r="J65" s="52">
        <v>28.732472846538958</v>
      </c>
      <c r="K65" s="52">
        <v>29.161699701576147</v>
      </c>
      <c r="L65" s="52">
        <v>28.488816740239251</v>
      </c>
      <c r="M65" s="52">
        <v>28.54227045691897</v>
      </c>
      <c r="N65" s="52">
        <v>28.741695829470448</v>
      </c>
      <c r="O65" s="52">
        <v>28.238495277811584</v>
      </c>
    </row>
    <row r="66" spans="1:15" x14ac:dyDescent="0.25">
      <c r="A66" s="18">
        <v>58</v>
      </c>
      <c r="B66" s="52">
        <v>28.838466960868494</v>
      </c>
      <c r="C66" s="52">
        <v>28.27709506293623</v>
      </c>
      <c r="D66" s="52">
        <v>28.152328805566146</v>
      </c>
      <c r="E66" s="52">
        <v>26.166718860908812</v>
      </c>
      <c r="F66" s="52">
        <v>28.375893175149979</v>
      </c>
      <c r="G66" s="52">
        <v>28.210015146293628</v>
      </c>
      <c r="H66" s="52">
        <v>28.059256736831859</v>
      </c>
      <c r="I66" s="52">
        <v>28.1154108805008</v>
      </c>
      <c r="J66" s="52">
        <v>27.849723012192229</v>
      </c>
      <c r="K66" s="52">
        <v>28.176771244159372</v>
      </c>
      <c r="L66" s="52">
        <v>27.519539919976069</v>
      </c>
      <c r="M66" s="52">
        <v>27.638250846389312</v>
      </c>
      <c r="N66" s="52">
        <v>27.868304720832604</v>
      </c>
      <c r="O66" s="52">
        <v>27.399850882283253</v>
      </c>
    </row>
    <row r="67" spans="1:15" x14ac:dyDescent="0.25">
      <c r="A67" s="18">
        <v>59</v>
      </c>
      <c r="B67" s="52">
        <v>27.976559300933975</v>
      </c>
      <c r="C67" s="52">
        <v>27.390043712529216</v>
      </c>
      <c r="D67" s="52">
        <v>27.24369343649256</v>
      </c>
      <c r="E67" s="52">
        <v>25.216173273157661</v>
      </c>
      <c r="F67" s="52">
        <v>27.470686107977791</v>
      </c>
      <c r="G67" s="52">
        <v>27.30678247282097</v>
      </c>
      <c r="H67" s="52">
        <v>27.160246408862239</v>
      </c>
      <c r="I67" s="52">
        <v>27.158778575535173</v>
      </c>
      <c r="J67" s="52">
        <v>26.981170733567314</v>
      </c>
      <c r="K67" s="52">
        <v>27.222674247439823</v>
      </c>
      <c r="L67" s="52">
        <v>26.597540901269305</v>
      </c>
      <c r="M67" s="52">
        <v>26.790884428202524</v>
      </c>
      <c r="N67" s="52">
        <v>26.940861202064927</v>
      </c>
      <c r="O67" s="52">
        <v>26.497490994378655</v>
      </c>
    </row>
    <row r="68" spans="1:15" x14ac:dyDescent="0.25">
      <c r="A68" s="18">
        <v>60</v>
      </c>
      <c r="B68" s="50">
        <v>27.115256729968703</v>
      </c>
      <c r="C68" s="50">
        <v>26.51681424382512</v>
      </c>
      <c r="D68" s="50">
        <v>26.361219895130841</v>
      </c>
      <c r="E68" s="50">
        <v>24.350262968681541</v>
      </c>
      <c r="F68" s="50">
        <v>26.551821288046916</v>
      </c>
      <c r="G68" s="50">
        <v>26.461247955901658</v>
      </c>
      <c r="H68" s="50">
        <v>26.287183184329205</v>
      </c>
      <c r="I68" s="50">
        <v>26.346371640584746</v>
      </c>
      <c r="J68" s="50">
        <v>26.084293709978631</v>
      </c>
      <c r="K68" s="50">
        <v>26.332271949471171</v>
      </c>
      <c r="L68" s="50">
        <v>25.73069162015333</v>
      </c>
      <c r="M68" s="50">
        <v>25.930878487990611</v>
      </c>
      <c r="N68" s="50">
        <v>26.06528878419229</v>
      </c>
      <c r="O68" s="50">
        <v>25.630845654519089</v>
      </c>
    </row>
    <row r="69" spans="1:15" x14ac:dyDescent="0.25">
      <c r="A69" s="18">
        <v>61</v>
      </c>
      <c r="B69" s="52">
        <v>26.215287343178357</v>
      </c>
      <c r="C69" s="52">
        <v>25.567345653050147</v>
      </c>
      <c r="D69" s="52">
        <v>25.46429071280609</v>
      </c>
      <c r="E69" s="52">
        <v>23.519689275920385</v>
      </c>
      <c r="F69" s="52">
        <v>25.620001924759944</v>
      </c>
      <c r="G69" s="52">
        <v>25.59908309238109</v>
      </c>
      <c r="H69" s="52">
        <v>25.398390310387661</v>
      </c>
      <c r="I69" s="52">
        <v>25.462941426133835</v>
      </c>
      <c r="J69" s="52">
        <v>25.204008127458561</v>
      </c>
      <c r="K69" s="52">
        <v>25.434933248655785</v>
      </c>
      <c r="L69" s="52">
        <v>24.839006904811889</v>
      </c>
      <c r="M69" s="52">
        <v>25.05137225287185</v>
      </c>
      <c r="N69" s="52">
        <v>25.22395620876447</v>
      </c>
      <c r="O69" s="52">
        <v>24.809925314765067</v>
      </c>
    </row>
    <row r="70" spans="1:15" x14ac:dyDescent="0.25">
      <c r="A70" s="18">
        <v>62</v>
      </c>
      <c r="B70" s="52">
        <v>25.340612414955054</v>
      </c>
      <c r="C70" s="52">
        <v>24.704328010169863</v>
      </c>
      <c r="D70" s="52">
        <v>24.605503206630321</v>
      </c>
      <c r="E70" s="52">
        <v>22.704664167781338</v>
      </c>
      <c r="F70" s="52">
        <v>24.714438022221447</v>
      </c>
      <c r="G70" s="52">
        <v>24.818348901541942</v>
      </c>
      <c r="H70" s="52">
        <v>24.497425502453595</v>
      </c>
      <c r="I70" s="52">
        <v>24.596167033492105</v>
      </c>
      <c r="J70" s="52">
        <v>24.31736035356472</v>
      </c>
      <c r="K70" s="52">
        <v>24.502090768053346</v>
      </c>
      <c r="L70" s="52">
        <v>23.980737490281943</v>
      </c>
      <c r="M70" s="52">
        <v>24.192508962974589</v>
      </c>
      <c r="N70" s="52">
        <v>24.330934865437005</v>
      </c>
      <c r="O70" s="52">
        <v>23.879881934375902</v>
      </c>
    </row>
    <row r="71" spans="1:15" x14ac:dyDescent="0.25">
      <c r="A71" s="18">
        <v>63</v>
      </c>
      <c r="B71" s="52">
        <v>24.427236369059774</v>
      </c>
      <c r="C71" s="52">
        <v>23.816646409296691</v>
      </c>
      <c r="D71" s="52">
        <v>23.750150653556432</v>
      </c>
      <c r="E71" s="52">
        <v>21.777356496682224</v>
      </c>
      <c r="F71" s="52">
        <v>23.887874768386116</v>
      </c>
      <c r="G71" s="52">
        <v>23.9574698906812</v>
      </c>
      <c r="H71" s="52">
        <v>23.669441079692994</v>
      </c>
      <c r="I71" s="52">
        <v>23.693809189444519</v>
      </c>
      <c r="J71" s="52">
        <v>23.576840348165042</v>
      </c>
      <c r="K71" s="52">
        <v>23.553455850289854</v>
      </c>
      <c r="L71" s="52">
        <v>23.104744553869388</v>
      </c>
      <c r="M71" s="52">
        <v>23.249806445351798</v>
      </c>
      <c r="N71" s="52">
        <v>23.449153641123342</v>
      </c>
      <c r="O71" s="52">
        <v>23.019296853483688</v>
      </c>
    </row>
    <row r="72" spans="1:15" x14ac:dyDescent="0.25">
      <c r="A72" s="18">
        <v>64</v>
      </c>
      <c r="B72" s="52">
        <v>23.575647477233442</v>
      </c>
      <c r="C72" s="52">
        <v>22.99432231675685</v>
      </c>
      <c r="D72" s="52">
        <v>22.879812839507931</v>
      </c>
      <c r="E72" s="52">
        <v>20.921490570872265</v>
      </c>
      <c r="F72" s="52">
        <v>23.009230128960045</v>
      </c>
      <c r="G72" s="52">
        <v>23.084114899089197</v>
      </c>
      <c r="H72" s="52">
        <v>22.750820144365036</v>
      </c>
      <c r="I72" s="52">
        <v>22.795396009416347</v>
      </c>
      <c r="J72" s="52">
        <v>22.727362372278197</v>
      </c>
      <c r="K72" s="52">
        <v>22.664717308055565</v>
      </c>
      <c r="L72" s="52">
        <v>22.281344120696492</v>
      </c>
      <c r="M72" s="52">
        <v>22.400811175957742</v>
      </c>
      <c r="N72" s="52">
        <v>22.624373218853435</v>
      </c>
      <c r="O72" s="52">
        <v>22.115409942913839</v>
      </c>
    </row>
    <row r="73" spans="1:15" x14ac:dyDescent="0.25">
      <c r="A73" s="18">
        <v>65</v>
      </c>
      <c r="B73" s="50">
        <v>22.702522441352428</v>
      </c>
      <c r="C73" s="50">
        <v>22.106740800107996</v>
      </c>
      <c r="D73" s="50">
        <v>21.994657750523956</v>
      </c>
      <c r="E73" s="50">
        <v>20.210618314502153</v>
      </c>
      <c r="F73" s="50">
        <v>22.270087324721093</v>
      </c>
      <c r="G73" s="50">
        <v>22.204706435186381</v>
      </c>
      <c r="H73" s="50">
        <v>21.910971628671117</v>
      </c>
      <c r="I73" s="50">
        <v>21.978032698286022</v>
      </c>
      <c r="J73" s="50">
        <v>21.858630199651206</v>
      </c>
      <c r="K73" s="50">
        <v>21.795771325341548</v>
      </c>
      <c r="L73" s="50">
        <v>21.473209987531487</v>
      </c>
      <c r="M73" s="50">
        <v>21.533946806206725</v>
      </c>
      <c r="N73" s="50">
        <v>21.758431312367371</v>
      </c>
      <c r="O73" s="50">
        <v>21.26320761773718</v>
      </c>
    </row>
    <row r="74" spans="1:15" x14ac:dyDescent="0.25">
      <c r="A74" s="18">
        <v>66</v>
      </c>
      <c r="B74" s="52">
        <v>21.789964207747264</v>
      </c>
      <c r="C74" s="52">
        <v>21.356977683832501</v>
      </c>
      <c r="D74" s="52">
        <v>21.215442656078871</v>
      </c>
      <c r="E74" s="52">
        <v>19.344549349638864</v>
      </c>
      <c r="F74" s="52">
        <v>21.374032832687533</v>
      </c>
      <c r="G74" s="52">
        <v>21.302420363988571</v>
      </c>
      <c r="H74" s="52">
        <v>21.088865137636752</v>
      </c>
      <c r="I74" s="52">
        <v>21.129491274697397</v>
      </c>
      <c r="J74" s="52">
        <v>20.911920895937655</v>
      </c>
      <c r="K74" s="52">
        <v>20.958935739419879</v>
      </c>
      <c r="L74" s="52">
        <v>20.645086324245529</v>
      </c>
      <c r="M74" s="52">
        <v>20.680684608212093</v>
      </c>
      <c r="N74" s="52">
        <v>20.886797945264995</v>
      </c>
      <c r="O74" s="52">
        <v>20.386771871360271</v>
      </c>
    </row>
    <row r="75" spans="1:15" x14ac:dyDescent="0.25">
      <c r="A75" s="18">
        <v>67</v>
      </c>
      <c r="B75" s="52">
        <v>20.975392443757571</v>
      </c>
      <c r="C75" s="52">
        <v>20.548921927548026</v>
      </c>
      <c r="D75" s="52">
        <v>20.318780235651982</v>
      </c>
      <c r="E75" s="52">
        <v>18.435113807137625</v>
      </c>
      <c r="F75" s="52">
        <v>20.516113600692211</v>
      </c>
      <c r="G75" s="52">
        <v>20.417957272425053</v>
      </c>
      <c r="H75" s="52">
        <v>20.233901050658307</v>
      </c>
      <c r="I75" s="52">
        <v>20.253141722524717</v>
      </c>
      <c r="J75" s="52">
        <v>20.042336762823375</v>
      </c>
      <c r="K75" s="52">
        <v>20.051462208512465</v>
      </c>
      <c r="L75" s="52">
        <v>19.751229479411695</v>
      </c>
      <c r="M75" s="52">
        <v>19.838792256938021</v>
      </c>
      <c r="N75" s="52">
        <v>20.010007602607413</v>
      </c>
      <c r="O75" s="52">
        <v>19.621850784138338</v>
      </c>
    </row>
    <row r="76" spans="1:15" x14ac:dyDescent="0.25">
      <c r="A76" s="18">
        <v>68</v>
      </c>
      <c r="B76" s="52">
        <v>20.164478829230564</v>
      </c>
      <c r="C76" s="52">
        <v>19.714461294982421</v>
      </c>
      <c r="D76" s="52">
        <v>19.515932325921362</v>
      </c>
      <c r="E76" s="52">
        <v>17.758004791697413</v>
      </c>
      <c r="F76" s="52">
        <v>19.662380872647805</v>
      </c>
      <c r="G76" s="52">
        <v>19.593639365235859</v>
      </c>
      <c r="H76" s="52">
        <v>19.322733709924673</v>
      </c>
      <c r="I76" s="52">
        <v>19.431476825772162</v>
      </c>
      <c r="J76" s="52">
        <v>19.180725493545349</v>
      </c>
      <c r="K76" s="52">
        <v>19.181274578390166</v>
      </c>
      <c r="L76" s="52">
        <v>18.886355459526012</v>
      </c>
      <c r="M76" s="52">
        <v>19.007469031965826</v>
      </c>
      <c r="N76" s="52">
        <v>19.126271686418502</v>
      </c>
      <c r="O76" s="52">
        <v>18.802151105832678</v>
      </c>
    </row>
    <row r="77" spans="1:15" x14ac:dyDescent="0.25">
      <c r="A77" s="18">
        <v>69</v>
      </c>
      <c r="B77" s="52">
        <v>19.326984212071761</v>
      </c>
      <c r="C77" s="52">
        <v>18.905568126725413</v>
      </c>
      <c r="D77" s="52">
        <v>18.649779139649876</v>
      </c>
      <c r="E77" s="52">
        <v>17.036471323421143</v>
      </c>
      <c r="F77" s="52">
        <v>18.822959483312452</v>
      </c>
      <c r="G77" s="52">
        <v>18.719319016753868</v>
      </c>
      <c r="H77" s="52">
        <v>18.42868165747042</v>
      </c>
      <c r="I77" s="52">
        <v>18.575537601491792</v>
      </c>
      <c r="J77" s="52">
        <v>18.340147433611428</v>
      </c>
      <c r="K77" s="52">
        <v>18.330897232644983</v>
      </c>
      <c r="L77" s="52">
        <v>18.031638338486271</v>
      </c>
      <c r="M77" s="52">
        <v>18.204220493826337</v>
      </c>
      <c r="N77" s="52">
        <v>18.294075935845697</v>
      </c>
      <c r="O77" s="52">
        <v>17.948470768237737</v>
      </c>
    </row>
    <row r="78" spans="1:15" x14ac:dyDescent="0.25">
      <c r="A78" s="18">
        <v>70</v>
      </c>
      <c r="B78" s="50">
        <v>18.552018313342192</v>
      </c>
      <c r="C78" s="50">
        <v>18.080419571649365</v>
      </c>
      <c r="D78" s="50">
        <v>17.754800888489225</v>
      </c>
      <c r="E78" s="50">
        <v>16.186278227269703</v>
      </c>
      <c r="F78" s="50">
        <v>17.935427776816159</v>
      </c>
      <c r="G78" s="50">
        <v>17.839182957653566</v>
      </c>
      <c r="H78" s="50">
        <v>17.596353883705397</v>
      </c>
      <c r="I78" s="50">
        <v>17.682096912360088</v>
      </c>
      <c r="J78" s="50">
        <v>17.476276399175234</v>
      </c>
      <c r="K78" s="50">
        <v>17.457529457638596</v>
      </c>
      <c r="L78" s="50">
        <v>17.236303740523233</v>
      </c>
      <c r="M78" s="50">
        <v>17.413063845496136</v>
      </c>
      <c r="N78" s="50">
        <v>17.595262055274365</v>
      </c>
      <c r="O78" s="50">
        <v>17.166147028642538</v>
      </c>
    </row>
    <row r="79" spans="1:15" x14ac:dyDescent="0.25">
      <c r="A79" s="18">
        <v>71</v>
      </c>
      <c r="B79" s="52">
        <v>17.680745019767276</v>
      </c>
      <c r="C79" s="52">
        <v>17.276288373771052</v>
      </c>
      <c r="D79" s="52">
        <v>17.015797884452713</v>
      </c>
      <c r="E79" s="52">
        <v>15.406753075036375</v>
      </c>
      <c r="F79" s="52">
        <v>17.074601923149949</v>
      </c>
      <c r="G79" s="52">
        <v>17.002584981670864</v>
      </c>
      <c r="H79" s="52">
        <v>16.729156940711473</v>
      </c>
      <c r="I79" s="52">
        <v>16.886018583834574</v>
      </c>
      <c r="J79" s="52">
        <v>16.705929438761647</v>
      </c>
      <c r="K79" s="52">
        <v>16.75601761588965</v>
      </c>
      <c r="L79" s="52">
        <v>16.426129491833514</v>
      </c>
      <c r="M79" s="52">
        <v>16.550848479675334</v>
      </c>
      <c r="N79" s="52">
        <v>16.732344009610006</v>
      </c>
      <c r="O79" s="52">
        <v>16.404324383696476</v>
      </c>
    </row>
    <row r="80" spans="1:15" x14ac:dyDescent="0.25">
      <c r="A80" s="18">
        <v>72</v>
      </c>
      <c r="B80" s="52">
        <v>16.843910258533114</v>
      </c>
      <c r="C80" s="52">
        <v>16.433969994332646</v>
      </c>
      <c r="D80" s="52">
        <v>16.236183213593733</v>
      </c>
      <c r="E80" s="52">
        <v>14.648902902284922</v>
      </c>
      <c r="F80" s="52">
        <v>16.333748793609619</v>
      </c>
      <c r="G80" s="52">
        <v>16.170317423157009</v>
      </c>
      <c r="H80" s="52">
        <v>15.931032876118005</v>
      </c>
      <c r="I80" s="52">
        <v>16.020719938914162</v>
      </c>
      <c r="J80" s="52">
        <v>15.939797270356911</v>
      </c>
      <c r="K80" s="52">
        <v>15.980987340705887</v>
      </c>
      <c r="L80" s="52">
        <v>15.612592440429363</v>
      </c>
      <c r="M80" s="52">
        <v>15.735465816721666</v>
      </c>
      <c r="N80" s="52">
        <v>15.968134939413213</v>
      </c>
      <c r="O80" s="52">
        <v>15.635156377654331</v>
      </c>
    </row>
    <row r="81" spans="1:15" x14ac:dyDescent="0.25">
      <c r="A81" s="18">
        <v>73</v>
      </c>
      <c r="B81" s="52">
        <v>16.027769886086563</v>
      </c>
      <c r="C81" s="52">
        <v>15.649363944496947</v>
      </c>
      <c r="D81" s="52">
        <v>15.462573282863737</v>
      </c>
      <c r="E81" s="52">
        <v>13.900856259169522</v>
      </c>
      <c r="F81" s="52">
        <v>15.444914827732784</v>
      </c>
      <c r="G81" s="52">
        <v>15.323305180426324</v>
      </c>
      <c r="H81" s="52">
        <v>15.123080354032624</v>
      </c>
      <c r="I81" s="52">
        <v>15.224571287162028</v>
      </c>
      <c r="J81" s="52">
        <v>15.128534913358187</v>
      </c>
      <c r="K81" s="52">
        <v>15.153778390910315</v>
      </c>
      <c r="L81" s="52">
        <v>14.830862345002275</v>
      </c>
      <c r="M81" s="52">
        <v>15.008481565677334</v>
      </c>
      <c r="N81" s="52">
        <v>15.150470518266808</v>
      </c>
      <c r="O81" s="52">
        <v>14.942808694654817</v>
      </c>
    </row>
    <row r="82" spans="1:15" x14ac:dyDescent="0.25">
      <c r="A82" s="18">
        <v>74</v>
      </c>
      <c r="B82" s="52">
        <v>15.207495360812365</v>
      </c>
      <c r="C82" s="52">
        <v>14.854698048710485</v>
      </c>
      <c r="D82" s="52">
        <v>14.638971208320459</v>
      </c>
      <c r="E82" s="52">
        <v>13.086924094188602</v>
      </c>
      <c r="F82" s="52">
        <v>14.599675066005377</v>
      </c>
      <c r="G82" s="52">
        <v>14.517028655363051</v>
      </c>
      <c r="H82" s="52">
        <v>14.309266164369445</v>
      </c>
      <c r="I82" s="52">
        <v>14.365915874260137</v>
      </c>
      <c r="J82" s="52">
        <v>14.36704776687372</v>
      </c>
      <c r="K82" s="52">
        <v>14.400605855648728</v>
      </c>
      <c r="L82" s="52">
        <v>14.058065870091491</v>
      </c>
      <c r="M82" s="52">
        <v>14.166886823466365</v>
      </c>
      <c r="N82" s="52">
        <v>14.320977337190232</v>
      </c>
      <c r="O82" s="52">
        <v>14.197869333854017</v>
      </c>
    </row>
    <row r="83" spans="1:15" x14ac:dyDescent="0.25">
      <c r="A83" s="18">
        <v>75</v>
      </c>
      <c r="B83" s="50">
        <v>14.381436289911568</v>
      </c>
      <c r="C83" s="50">
        <v>14.092798793467193</v>
      </c>
      <c r="D83" s="50">
        <v>13.860312268119408</v>
      </c>
      <c r="E83" s="50">
        <v>12.414942080670565</v>
      </c>
      <c r="F83" s="50">
        <v>13.779373544543091</v>
      </c>
      <c r="G83" s="50">
        <v>13.692241513555089</v>
      </c>
      <c r="H83" s="50">
        <v>13.515859602070082</v>
      </c>
      <c r="I83" s="50">
        <v>13.565191525809697</v>
      </c>
      <c r="J83" s="50">
        <v>13.58369361925838</v>
      </c>
      <c r="K83" s="50">
        <v>13.577755668368772</v>
      </c>
      <c r="L83" s="50">
        <v>13.249313146848451</v>
      </c>
      <c r="M83" s="50">
        <v>13.480347530426604</v>
      </c>
      <c r="N83" s="50">
        <v>13.658379134752742</v>
      </c>
      <c r="O83" s="50">
        <v>13.39152441397448</v>
      </c>
    </row>
    <row r="84" spans="1:15" x14ac:dyDescent="0.25">
      <c r="A84" s="18">
        <v>76</v>
      </c>
      <c r="B84" s="52">
        <v>13.610310991437608</v>
      </c>
      <c r="C84" s="52">
        <v>13.343727042192683</v>
      </c>
      <c r="D84" s="52">
        <v>13.090471346720291</v>
      </c>
      <c r="E84" s="52">
        <v>11.605764799941065</v>
      </c>
      <c r="F84" s="52">
        <v>13.024405552540809</v>
      </c>
      <c r="G84" s="52">
        <v>13.001283774487566</v>
      </c>
      <c r="H84" s="52">
        <v>12.762885790240512</v>
      </c>
      <c r="I84" s="52">
        <v>12.830743873521076</v>
      </c>
      <c r="J84" s="52">
        <v>12.808995123451984</v>
      </c>
      <c r="K84" s="52">
        <v>12.808004009638154</v>
      </c>
      <c r="L84" s="52">
        <v>12.54859279818292</v>
      </c>
      <c r="M84" s="52">
        <v>12.682886225256574</v>
      </c>
      <c r="N84" s="52">
        <v>12.979942652219819</v>
      </c>
      <c r="O84" s="52">
        <v>12.753156787145715</v>
      </c>
    </row>
    <row r="85" spans="1:15" x14ac:dyDescent="0.25">
      <c r="A85" s="18">
        <v>77</v>
      </c>
      <c r="B85" s="52">
        <v>12.818128642292152</v>
      </c>
      <c r="C85" s="52">
        <v>12.628796429476454</v>
      </c>
      <c r="D85" s="52">
        <v>12.405491639855617</v>
      </c>
      <c r="E85" s="52">
        <v>10.940545792218922</v>
      </c>
      <c r="F85" s="52">
        <v>12.317681935938644</v>
      </c>
      <c r="G85" s="52">
        <v>12.188288767374441</v>
      </c>
      <c r="H85" s="52">
        <v>11.962193407594368</v>
      </c>
      <c r="I85" s="52">
        <v>12.098639772159164</v>
      </c>
      <c r="J85" s="52">
        <v>12.055221422163546</v>
      </c>
      <c r="K85" s="52">
        <v>12.101788539133571</v>
      </c>
      <c r="L85" s="52">
        <v>11.819982969141522</v>
      </c>
      <c r="M85" s="52">
        <v>11.985191094369641</v>
      </c>
      <c r="N85" s="52">
        <v>12.217781686354236</v>
      </c>
      <c r="O85" s="52">
        <v>12.063192657447532</v>
      </c>
    </row>
    <row r="86" spans="1:15" x14ac:dyDescent="0.25">
      <c r="A86" s="18">
        <v>78</v>
      </c>
      <c r="B86" s="52">
        <v>12.091962045405358</v>
      </c>
      <c r="C86" s="52">
        <v>11.828159659326698</v>
      </c>
      <c r="D86" s="52">
        <v>11.664175833327613</v>
      </c>
      <c r="E86" s="52">
        <v>10.265324620957953</v>
      </c>
      <c r="F86" s="52">
        <v>11.554217525110626</v>
      </c>
      <c r="G86" s="52">
        <v>11.443914992301936</v>
      </c>
      <c r="H86" s="52">
        <v>11.223882055252739</v>
      </c>
      <c r="I86" s="52">
        <v>11.386132067977652</v>
      </c>
      <c r="J86" s="52">
        <v>11.291393512527726</v>
      </c>
      <c r="K86" s="52">
        <v>11.380938825008935</v>
      </c>
      <c r="L86" s="52">
        <v>11.038116515200031</v>
      </c>
      <c r="M86" s="52">
        <v>11.284479461649632</v>
      </c>
      <c r="N86" s="52">
        <v>11.547674188785379</v>
      </c>
      <c r="O86" s="52">
        <v>11.273074770345049</v>
      </c>
    </row>
    <row r="87" spans="1:15" x14ac:dyDescent="0.25">
      <c r="A87" s="18">
        <v>79</v>
      </c>
      <c r="B87" s="52">
        <v>11.328296861199702</v>
      </c>
      <c r="C87" s="52">
        <v>11.131098727903213</v>
      </c>
      <c r="D87" s="52">
        <v>10.93780023364706</v>
      </c>
      <c r="E87" s="52">
        <v>9.5640821166691659</v>
      </c>
      <c r="F87" s="52">
        <v>10.84534331585715</v>
      </c>
      <c r="G87" s="52">
        <v>10.701082707525742</v>
      </c>
      <c r="H87" s="52">
        <v>10.483525769511049</v>
      </c>
      <c r="I87" s="52">
        <v>10.744013316506859</v>
      </c>
      <c r="J87" s="52">
        <v>10.632599815059608</v>
      </c>
      <c r="K87" s="52">
        <v>10.61950104751425</v>
      </c>
      <c r="L87" s="52">
        <v>10.328903394758528</v>
      </c>
      <c r="M87" s="52">
        <v>10.517591076861628</v>
      </c>
      <c r="N87" s="52">
        <v>10.765931552189624</v>
      </c>
      <c r="O87" s="52">
        <v>10.550373992232954</v>
      </c>
    </row>
    <row r="88" spans="1:15" x14ac:dyDescent="0.25">
      <c r="A88" s="18">
        <v>80</v>
      </c>
      <c r="B88" s="50">
        <v>10.640516086098346</v>
      </c>
      <c r="C88" s="50">
        <v>10.482596326799925</v>
      </c>
      <c r="D88" s="50">
        <v>10.287913846823486</v>
      </c>
      <c r="E88" s="50">
        <v>8.8989372920950505</v>
      </c>
      <c r="F88" s="50">
        <v>10.141983984412192</v>
      </c>
      <c r="G88" s="50">
        <v>10.059827533315076</v>
      </c>
      <c r="H88" s="50">
        <v>9.7896684902633559</v>
      </c>
      <c r="I88" s="50">
        <v>10.026179094429407</v>
      </c>
      <c r="J88" s="50">
        <v>10.004942015923463</v>
      </c>
      <c r="K88" s="50">
        <v>10.064599658229366</v>
      </c>
      <c r="L88" s="50">
        <v>9.6178188384610142</v>
      </c>
      <c r="M88" s="50">
        <v>9.8048338317537151</v>
      </c>
      <c r="N88" s="50">
        <v>10.16314571498282</v>
      </c>
      <c r="O88" s="50">
        <v>9.9315697964606073</v>
      </c>
    </row>
    <row r="89" spans="1:15" x14ac:dyDescent="0.25">
      <c r="A89" s="18">
        <v>81</v>
      </c>
      <c r="B89" s="52">
        <v>9.9067867199484532</v>
      </c>
      <c r="C89" s="52">
        <v>9.8312953322668033</v>
      </c>
      <c r="D89" s="52">
        <v>9.61728599052819</v>
      </c>
      <c r="E89" s="52">
        <v>8.2476918135126649</v>
      </c>
      <c r="F89" s="52">
        <v>9.4482587697994038</v>
      </c>
      <c r="G89" s="52">
        <v>9.4485631633482221</v>
      </c>
      <c r="H89" s="52">
        <v>9.0848283589948</v>
      </c>
      <c r="I89" s="52">
        <v>9.4326024006878963</v>
      </c>
      <c r="J89" s="52">
        <v>9.3335147519756223</v>
      </c>
      <c r="K89" s="52">
        <v>9.3469754337898259</v>
      </c>
      <c r="L89" s="52">
        <v>8.9943995914888166</v>
      </c>
      <c r="M89" s="52">
        <v>9.2054586217320011</v>
      </c>
      <c r="N89" s="52">
        <v>9.525061284832363</v>
      </c>
      <c r="O89" s="52">
        <v>9.4592100647940658</v>
      </c>
    </row>
    <row r="90" spans="1:15" x14ac:dyDescent="0.25">
      <c r="A90" s="18">
        <v>82</v>
      </c>
      <c r="B90" s="52">
        <v>9.2533256617851531</v>
      </c>
      <c r="C90" s="52">
        <v>9.1647727884541936</v>
      </c>
      <c r="D90" s="52">
        <v>9.0371277892588786</v>
      </c>
      <c r="E90" s="52">
        <v>7.7815196897637815</v>
      </c>
      <c r="F90" s="52">
        <v>8.8899002570357162</v>
      </c>
      <c r="G90" s="52">
        <v>8.7721824339131427</v>
      </c>
      <c r="H90" s="52">
        <v>8.4568877429578606</v>
      </c>
      <c r="I90" s="52">
        <v>8.7681182065424057</v>
      </c>
      <c r="J90" s="52">
        <v>8.6730586261283076</v>
      </c>
      <c r="K90" s="52">
        <v>8.6332534703230799</v>
      </c>
      <c r="L90" s="52">
        <v>8.4515527331398506</v>
      </c>
      <c r="M90" s="52">
        <v>8.6132084400801041</v>
      </c>
      <c r="N90" s="52">
        <v>8.8749828855366886</v>
      </c>
      <c r="O90" s="52">
        <v>8.8251908680944773</v>
      </c>
    </row>
    <row r="91" spans="1:15" x14ac:dyDescent="0.25">
      <c r="A91" s="18">
        <v>83</v>
      </c>
      <c r="B91" s="52">
        <v>8.5316639887242385</v>
      </c>
      <c r="C91" s="52">
        <v>8.5579237519227433</v>
      </c>
      <c r="D91" s="52">
        <v>8.4443617137136791</v>
      </c>
      <c r="E91" s="52">
        <v>7.153651584030202</v>
      </c>
      <c r="F91" s="52">
        <v>8.2262651012467707</v>
      </c>
      <c r="G91" s="52">
        <v>8.1470394456152686</v>
      </c>
      <c r="H91" s="52">
        <v>7.8327170878350492</v>
      </c>
      <c r="I91" s="52">
        <v>8.1652046278933863</v>
      </c>
      <c r="J91" s="52">
        <v>8.1064547226927175</v>
      </c>
      <c r="K91" s="52">
        <v>7.9664236958266992</v>
      </c>
      <c r="L91" s="52">
        <v>7.8311330282197762</v>
      </c>
      <c r="M91" s="52">
        <v>7.927356241632026</v>
      </c>
      <c r="N91" s="52">
        <v>8.2456204260029935</v>
      </c>
      <c r="O91" s="52">
        <v>8.1769594963238212</v>
      </c>
    </row>
    <row r="92" spans="1:15" x14ac:dyDescent="0.25">
      <c r="A92" s="18">
        <v>84</v>
      </c>
      <c r="B92" s="52">
        <v>8.0315759374098725</v>
      </c>
      <c r="C92" s="52">
        <v>7.9560502567976625</v>
      </c>
      <c r="D92" s="52">
        <v>7.824174453273768</v>
      </c>
      <c r="E92" s="52">
        <v>6.5823916704609333</v>
      </c>
      <c r="F92" s="52">
        <v>7.6441699747205183</v>
      </c>
      <c r="G92" s="52">
        <v>7.5309912169432334</v>
      </c>
      <c r="H92" s="52">
        <v>7.2359316083103469</v>
      </c>
      <c r="I92" s="52">
        <v>7.3997955495237298</v>
      </c>
      <c r="J92" s="52">
        <v>7.4536377632259994</v>
      </c>
      <c r="K92" s="52">
        <v>7.409933682165101</v>
      </c>
      <c r="L92" s="52">
        <v>7.2616088110156003</v>
      </c>
      <c r="M92" s="52">
        <v>7.2709705873303045</v>
      </c>
      <c r="N92" s="52">
        <v>7.5795459551465143</v>
      </c>
      <c r="O92" s="52">
        <v>7.5765609916279644</v>
      </c>
    </row>
    <row r="93" spans="1:15" x14ac:dyDescent="0.25">
      <c r="A93" s="18">
        <v>85</v>
      </c>
      <c r="B93" s="50">
        <v>7.4431886088793231</v>
      </c>
      <c r="C93" s="50">
        <v>7.3076969420181692</v>
      </c>
      <c r="D93" s="50">
        <v>7.2793671789954049</v>
      </c>
      <c r="E93" s="50">
        <v>6.118479754079174</v>
      </c>
      <c r="F93" s="50">
        <v>7.1390498403238558</v>
      </c>
      <c r="G93" s="50">
        <v>6.9253493959009349</v>
      </c>
      <c r="H93" s="50">
        <v>6.7432481231464356</v>
      </c>
      <c r="I93" s="50">
        <v>6.7463322752201726</v>
      </c>
      <c r="J93" s="50">
        <v>6.9388447389941579</v>
      </c>
      <c r="K93" s="50">
        <v>6.8570119844279311</v>
      </c>
      <c r="L93" s="50">
        <v>6.7413394457377045</v>
      </c>
      <c r="M93" s="50">
        <v>6.8181197257004307</v>
      </c>
      <c r="N93" s="50">
        <v>6.9577268288188714</v>
      </c>
      <c r="O93" s="50">
        <v>7.0792245914772325</v>
      </c>
    </row>
    <row r="94" spans="1:15" x14ac:dyDescent="0.25">
      <c r="A94" s="18">
        <v>86</v>
      </c>
      <c r="B94" s="52">
        <v>6.8777069128908686</v>
      </c>
      <c r="C94" s="52">
        <v>6.7747272366103921</v>
      </c>
      <c r="D94" s="52">
        <v>6.660252764224766</v>
      </c>
      <c r="E94" s="52">
        <v>5.5506543871973477</v>
      </c>
      <c r="F94" s="52">
        <v>6.5506920402803432</v>
      </c>
      <c r="G94" s="52">
        <v>6.4192029062972455</v>
      </c>
      <c r="H94" s="52">
        <v>6.2319528287958281</v>
      </c>
      <c r="I94" s="52">
        <v>6.2750474826622407</v>
      </c>
      <c r="J94" s="52">
        <v>6.3676326610231655</v>
      </c>
      <c r="K94" s="52">
        <v>6.5046636557402122</v>
      </c>
      <c r="L94" s="52">
        <v>6.1809642092581827</v>
      </c>
      <c r="M94" s="52">
        <v>6.3136585277161501</v>
      </c>
      <c r="N94" s="52">
        <v>6.5016990045316527</v>
      </c>
      <c r="O94" s="52">
        <v>6.5892420016692661</v>
      </c>
    </row>
    <row r="95" spans="1:15" x14ac:dyDescent="0.25">
      <c r="A95" s="18">
        <v>87</v>
      </c>
      <c r="B95" s="52">
        <v>6.3426572791147322</v>
      </c>
      <c r="C95" s="52">
        <v>6.2259314188642616</v>
      </c>
      <c r="D95" s="52">
        <v>6.1671551398892861</v>
      </c>
      <c r="E95" s="52">
        <v>5.0715452365019562</v>
      </c>
      <c r="F95" s="52">
        <v>6.1779308934282611</v>
      </c>
      <c r="G95" s="52">
        <v>6.0299143172644207</v>
      </c>
      <c r="H95" s="52">
        <v>5.7655284128624054</v>
      </c>
      <c r="I95" s="52">
        <v>5.8482574311511533</v>
      </c>
      <c r="J95" s="52">
        <v>5.8184765414054116</v>
      </c>
      <c r="K95" s="52">
        <v>6.0467370931812843</v>
      </c>
      <c r="L95" s="52">
        <v>5.8919916581819409</v>
      </c>
      <c r="M95" s="52">
        <v>5.7448505924316695</v>
      </c>
      <c r="N95" s="52">
        <v>6.0892779280522342</v>
      </c>
      <c r="O95" s="52">
        <v>6.2233437721340596</v>
      </c>
    </row>
    <row r="96" spans="1:15" x14ac:dyDescent="0.25">
      <c r="A96" s="18">
        <v>88</v>
      </c>
      <c r="B96" s="52">
        <v>5.7780989910724001</v>
      </c>
      <c r="C96" s="52">
        <v>5.5806893916023048</v>
      </c>
      <c r="D96" s="52">
        <v>5.7125411175193159</v>
      </c>
      <c r="E96" s="52">
        <v>4.7183984519278424</v>
      </c>
      <c r="F96" s="52">
        <v>5.6165693315471819</v>
      </c>
      <c r="G96" s="52">
        <v>5.6058107195357447</v>
      </c>
      <c r="H96" s="52">
        <v>5.3908981098760842</v>
      </c>
      <c r="I96" s="52">
        <v>5.374551592617177</v>
      </c>
      <c r="J96" s="52">
        <v>5.3630526605225413</v>
      </c>
      <c r="K96" s="52">
        <v>5.5131211418910464</v>
      </c>
      <c r="L96" s="52">
        <v>5.3753074370665974</v>
      </c>
      <c r="M96" s="52">
        <v>5.3303222864705546</v>
      </c>
      <c r="N96" s="52">
        <v>5.5744907031085207</v>
      </c>
      <c r="O96" s="52">
        <v>5.8358755470781718</v>
      </c>
    </row>
    <row r="97" spans="1:15" x14ac:dyDescent="0.25">
      <c r="A97" s="18">
        <v>89</v>
      </c>
      <c r="B97" s="52">
        <v>5.2141725332813094</v>
      </c>
      <c r="C97" s="52">
        <v>5.0507701461110512</v>
      </c>
      <c r="D97" s="52">
        <v>5.1272209459901399</v>
      </c>
      <c r="E97" s="52">
        <v>4.4213573472445669</v>
      </c>
      <c r="F97" s="52">
        <v>5.2302908159048629</v>
      </c>
      <c r="G97" s="52">
        <v>5.039770727570656</v>
      </c>
      <c r="H97" s="52">
        <v>5.0904097388311849</v>
      </c>
      <c r="I97" s="52">
        <v>4.9166236211448462</v>
      </c>
      <c r="J97" s="52">
        <v>4.9455345740043519</v>
      </c>
      <c r="K97" s="52">
        <v>5.1238739896094492</v>
      </c>
      <c r="L97" s="52">
        <v>5.0097652542190989</v>
      </c>
      <c r="M97" s="52">
        <v>4.7662719513144678</v>
      </c>
      <c r="N97" s="52">
        <v>5.097826760887668</v>
      </c>
      <c r="O97" s="52">
        <v>5.4920049091058685</v>
      </c>
    </row>
    <row r="98" spans="1:15" x14ac:dyDescent="0.25">
      <c r="A98" s="18">
        <v>90</v>
      </c>
      <c r="B98" s="50">
        <v>4.8941843960772511</v>
      </c>
      <c r="C98" s="50">
        <v>4.5289670151495169</v>
      </c>
      <c r="D98" s="50">
        <v>4.6783425647839749</v>
      </c>
      <c r="E98" s="50">
        <v>4.1880090952585878</v>
      </c>
      <c r="F98" s="50">
        <v>4.9365239703789952</v>
      </c>
      <c r="G98" s="50">
        <v>4.6634453003679024</v>
      </c>
      <c r="H98" s="50">
        <v>4.646114918885786</v>
      </c>
      <c r="I98" s="50">
        <v>4.3919898379235232</v>
      </c>
      <c r="J98" s="50">
        <v>4.5623162505713255</v>
      </c>
      <c r="K98" s="50">
        <v>4.7326731689533403</v>
      </c>
      <c r="L98" s="50">
        <v>4.485440291175272</v>
      </c>
      <c r="M98" s="50">
        <v>4.3246388324681</v>
      </c>
      <c r="N98" s="50">
        <v>4.4952813335380748</v>
      </c>
      <c r="O98" s="50">
        <v>4.9966911196967922</v>
      </c>
    </row>
    <row r="99" spans="1:15" x14ac:dyDescent="0.25">
      <c r="A99" s="18">
        <v>91</v>
      </c>
      <c r="B99" s="52">
        <v>4.5233850451031987</v>
      </c>
      <c r="C99" s="52">
        <v>4.0289379850834282</v>
      </c>
      <c r="D99" s="52">
        <v>4.2785230652677599</v>
      </c>
      <c r="E99" s="52">
        <v>3.8152707501170751</v>
      </c>
      <c r="F99" s="52">
        <v>4.5378111018955627</v>
      </c>
      <c r="G99" s="52">
        <v>4.1605730974267559</v>
      </c>
      <c r="H99" s="52">
        <v>4.3462379605663362</v>
      </c>
      <c r="I99" s="52">
        <v>4.0781900153403665</v>
      </c>
      <c r="J99" s="52">
        <v>4.1669260244705741</v>
      </c>
      <c r="K99" s="52">
        <v>4.3987801186108451</v>
      </c>
      <c r="L99" s="52">
        <v>4.0943270023270495</v>
      </c>
      <c r="M99" s="52">
        <v>4.0120163184877127</v>
      </c>
      <c r="N99" s="52">
        <v>4.0660358097577998</v>
      </c>
      <c r="O99" s="52">
        <v>4.8095040917702647</v>
      </c>
    </row>
    <row r="100" spans="1:15" x14ac:dyDescent="0.25">
      <c r="A100" s="18">
        <v>92</v>
      </c>
      <c r="B100" s="52">
        <v>4.2652637494392867</v>
      </c>
      <c r="C100" s="52">
        <v>3.6256430967939157</v>
      </c>
      <c r="D100" s="52">
        <v>3.8695830373589426</v>
      </c>
      <c r="E100" s="52">
        <v>3.5046457327141511</v>
      </c>
      <c r="F100" s="52">
        <v>4.085310912322079</v>
      </c>
      <c r="G100" s="52">
        <v>3.7734292268601948</v>
      </c>
      <c r="H100" s="52">
        <v>3.915294726949142</v>
      </c>
      <c r="I100" s="52">
        <v>3.8589099401501032</v>
      </c>
      <c r="J100" s="52">
        <v>3.7684908473724659</v>
      </c>
      <c r="K100" s="52">
        <v>4.0893699710767448</v>
      </c>
      <c r="L100" s="52">
        <v>3.8778315259950711</v>
      </c>
      <c r="M100" s="52">
        <v>3.742343870956105</v>
      </c>
      <c r="N100" s="52">
        <v>3.6916561272591686</v>
      </c>
      <c r="O100" s="52">
        <v>4.3091567400914537</v>
      </c>
    </row>
    <row r="101" spans="1:15" x14ac:dyDescent="0.25">
      <c r="A101" s="18">
        <v>93</v>
      </c>
      <c r="B101" s="52">
        <v>3.9508922426046422</v>
      </c>
      <c r="C101" s="52">
        <v>3.1786678791900465</v>
      </c>
      <c r="D101" s="52">
        <v>3.5634116173404493</v>
      </c>
      <c r="E101" s="52">
        <v>3.1443009142130749</v>
      </c>
      <c r="F101" s="52">
        <v>3.7563584092807574</v>
      </c>
      <c r="G101" s="52">
        <v>3.3345885228933714</v>
      </c>
      <c r="H101" s="52">
        <v>3.5571883942480618</v>
      </c>
      <c r="I101" s="52">
        <v>3.45632173297165</v>
      </c>
      <c r="J101" s="52">
        <v>3.2399321558567045</v>
      </c>
      <c r="K101" s="52">
        <v>3.6019839313323603</v>
      </c>
      <c r="L101" s="52">
        <v>3.4052252958530378</v>
      </c>
      <c r="M101" s="52">
        <v>3.3990211106434178</v>
      </c>
      <c r="N101" s="52">
        <v>3.2330977917049206</v>
      </c>
      <c r="O101" s="52">
        <v>3.9951660108188243</v>
      </c>
    </row>
    <row r="102" spans="1:15" x14ac:dyDescent="0.25">
      <c r="A102" s="18">
        <v>94</v>
      </c>
      <c r="B102" s="52">
        <v>3.4271629969588928</v>
      </c>
      <c r="C102" s="52">
        <v>2.5741781332759417</v>
      </c>
      <c r="D102" s="52">
        <v>3.1690345920559468</v>
      </c>
      <c r="E102" s="52">
        <v>2.7552154409861473</v>
      </c>
      <c r="F102" s="52">
        <v>3.4076300911369093</v>
      </c>
      <c r="G102" s="52">
        <v>3.0191683925732797</v>
      </c>
      <c r="H102" s="52">
        <v>3.0793543743865803</v>
      </c>
      <c r="I102" s="52">
        <v>2.9910359261460537</v>
      </c>
      <c r="J102" s="52">
        <v>2.9957661857330429</v>
      </c>
      <c r="K102" s="52">
        <v>3.3082952489785029</v>
      </c>
      <c r="L102" s="52">
        <v>3.113097449157332</v>
      </c>
      <c r="M102" s="52">
        <v>2.9483093210811178</v>
      </c>
      <c r="N102" s="52">
        <v>3.0862034607920061</v>
      </c>
      <c r="O102" s="52">
        <v>3.8744530575656984</v>
      </c>
    </row>
    <row r="103" spans="1:15" x14ac:dyDescent="0.25">
      <c r="A103" s="18">
        <v>95</v>
      </c>
      <c r="B103" s="50">
        <v>3.0644106537975384</v>
      </c>
      <c r="C103" s="50">
        <v>2.4111337835803446</v>
      </c>
      <c r="D103" s="50">
        <v>2.6943427088049421</v>
      </c>
      <c r="E103" s="50">
        <v>2.740521074092499</v>
      </c>
      <c r="F103" s="50">
        <v>2.8855966814607847</v>
      </c>
      <c r="G103" s="50">
        <v>2.8631537423694038</v>
      </c>
      <c r="H103" s="50">
        <v>2.7451925541473878</v>
      </c>
      <c r="I103" s="50">
        <v>2.8602960113028697</v>
      </c>
      <c r="J103" s="50">
        <v>2.6125129613892573</v>
      </c>
      <c r="K103" s="50">
        <v>3.2503552581965645</v>
      </c>
      <c r="L103" s="50">
        <v>2.8796060342434826</v>
      </c>
      <c r="M103" s="50">
        <v>2.8484230420668228</v>
      </c>
      <c r="N103" s="50">
        <v>2.607453770719077</v>
      </c>
      <c r="O103" s="50">
        <v>3.5652859669885966</v>
      </c>
    </row>
    <row r="104" spans="1:15" x14ac:dyDescent="0.25">
      <c r="A104" s="18">
        <v>96</v>
      </c>
      <c r="B104" s="52">
        <v>2.7327038537825188</v>
      </c>
      <c r="C104" s="52">
        <v>2.2140016819542625</v>
      </c>
      <c r="D104" s="52">
        <v>2.3432200847189111</v>
      </c>
      <c r="E104" s="52">
        <v>2.4390040711332692</v>
      </c>
      <c r="F104" s="52">
        <v>2.6149510808882859</v>
      </c>
      <c r="G104" s="52">
        <v>2.6264083672340552</v>
      </c>
      <c r="H104" s="52">
        <v>2.4007602087777347</v>
      </c>
      <c r="I104" s="52">
        <v>2.5785198443723916</v>
      </c>
      <c r="J104" s="52">
        <v>2.5429700953326457</v>
      </c>
      <c r="K104" s="52">
        <v>2.5950179873550003</v>
      </c>
      <c r="L104" s="52">
        <v>2.5227428002552341</v>
      </c>
      <c r="M104" s="52">
        <v>2.6478862053236134</v>
      </c>
      <c r="N104" s="52">
        <v>2.4504352790067072</v>
      </c>
      <c r="O104" s="52">
        <v>3.0450698574737687</v>
      </c>
    </row>
    <row r="105" spans="1:15" x14ac:dyDescent="0.25">
      <c r="A105" s="18">
        <v>97</v>
      </c>
      <c r="B105" s="52">
        <v>2.1574216743760433</v>
      </c>
      <c r="C105" s="52">
        <v>2.1134935111298034</v>
      </c>
      <c r="D105" s="52">
        <v>1.8998027987927373</v>
      </c>
      <c r="E105" s="52">
        <v>2.1022075061167023</v>
      </c>
      <c r="F105" s="52">
        <v>2.3476900380464323</v>
      </c>
      <c r="G105" s="52">
        <v>2.122570319588668</v>
      </c>
      <c r="H105" s="52">
        <v>1.9954680636887061</v>
      </c>
      <c r="I105" s="52">
        <v>2.089507743013387</v>
      </c>
      <c r="J105" s="52">
        <v>2.3325249801348806</v>
      </c>
      <c r="K105" s="52">
        <v>2.2153041551960624</v>
      </c>
      <c r="L105" s="52">
        <v>1.9836209066425028</v>
      </c>
      <c r="M105" s="52">
        <v>2.2779328255518734</v>
      </c>
      <c r="N105" s="52">
        <v>2.3229984301412872</v>
      </c>
      <c r="O105" s="52">
        <v>2.5970127181307308</v>
      </c>
    </row>
    <row r="106" spans="1:15" x14ac:dyDescent="0.25">
      <c r="A106" s="18">
        <v>98</v>
      </c>
      <c r="B106" s="52">
        <v>1.633460489659978</v>
      </c>
      <c r="C106" s="52">
        <v>1.6184852622737587</v>
      </c>
      <c r="D106" s="52">
        <v>1.5279178214130735</v>
      </c>
      <c r="E106" s="52">
        <v>1.6155356125151377</v>
      </c>
      <c r="F106" s="52">
        <v>1.8096125475580402</v>
      </c>
      <c r="G106" s="52">
        <v>1.7387362637362636</v>
      </c>
      <c r="H106" s="52">
        <v>1.561749157444525</v>
      </c>
      <c r="I106" s="52">
        <v>1.5409432284222153</v>
      </c>
      <c r="J106" s="52">
        <v>1.7919558598790881</v>
      </c>
      <c r="K106" s="52">
        <v>1.6018486419682527</v>
      </c>
      <c r="L106" s="52">
        <v>1.5673406076166023</v>
      </c>
      <c r="M106" s="52">
        <v>1.6668556311413454</v>
      </c>
      <c r="N106" s="52">
        <v>2.0521978021978025</v>
      </c>
      <c r="O106" s="52">
        <v>2.1212658976634131</v>
      </c>
    </row>
    <row r="107" spans="1:15" x14ac:dyDescent="0.25">
      <c r="A107" s="18">
        <v>99</v>
      </c>
      <c r="B107" s="52">
        <v>1.1075496695803311</v>
      </c>
      <c r="C107" s="52">
        <v>1.1434285187830076</v>
      </c>
      <c r="D107" s="52">
        <v>1.0466147685978915</v>
      </c>
      <c r="E107" s="52">
        <v>1.1071924688271353</v>
      </c>
      <c r="F107" s="52">
        <v>1.2389937106918238</v>
      </c>
      <c r="G107" s="52">
        <v>1.1057692307692306</v>
      </c>
      <c r="H107" s="52">
        <v>1.0540371887767057</v>
      </c>
      <c r="I107" s="52">
        <v>1.2041825075335966</v>
      </c>
      <c r="J107" s="52">
        <v>1.2472294470327707</v>
      </c>
      <c r="K107" s="52">
        <v>0.91454170684508784</v>
      </c>
      <c r="L107" s="52">
        <v>1.0599593495934958</v>
      </c>
      <c r="M107" s="52">
        <v>1.2195767195767195</v>
      </c>
      <c r="N107" s="52">
        <v>1.4755244755244754</v>
      </c>
      <c r="O107" s="52">
        <v>1.2919254658385091</v>
      </c>
    </row>
    <row r="108" spans="1:15" x14ac:dyDescent="0.25">
      <c r="A108" s="18" t="s">
        <v>25</v>
      </c>
      <c r="B108" s="50">
        <v>0.44444444444444442</v>
      </c>
      <c r="C108" s="50">
        <v>0.5168539325842697</v>
      </c>
      <c r="D108" s="50">
        <v>0.32653061224489793</v>
      </c>
      <c r="E108" s="50">
        <v>0.42222222222222222</v>
      </c>
      <c r="F108" s="50">
        <v>0.33333333333333331</v>
      </c>
      <c r="G108" s="50">
        <v>0.30769230769230771</v>
      </c>
      <c r="H108" s="50">
        <v>0.40677966101694918</v>
      </c>
      <c r="I108" s="50">
        <v>0.57692307692307687</v>
      </c>
      <c r="J108" s="50">
        <v>0.44897959183673469</v>
      </c>
      <c r="K108" s="50">
        <v>0.5490196078431373</v>
      </c>
      <c r="L108" s="50">
        <v>0.29166666666666669</v>
      </c>
      <c r="M108" s="50">
        <v>0.3888888888888889</v>
      </c>
      <c r="N108" s="50">
        <v>0.69230769230769229</v>
      </c>
      <c r="O108" s="50">
        <v>0.5714285714285714</v>
      </c>
    </row>
    <row r="109" spans="1:15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</row>
    <row r="110" spans="1:15" x14ac:dyDescent="0.25">
      <c r="A110" s="6"/>
    </row>
    <row r="111" spans="1:15" x14ac:dyDescent="0.25">
      <c r="A111" s="8"/>
    </row>
    <row r="112" spans="1:15" x14ac:dyDescent="0.25">
      <c r="A112" s="6"/>
    </row>
    <row r="113" spans="1:1" x14ac:dyDescent="0.25">
      <c r="A113" s="7" t="s">
        <v>313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5" width="11.42578125" style="14"/>
    <col min="6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318</v>
      </c>
      <c r="B4" s="11"/>
      <c r="C4" s="11"/>
      <c r="D4" s="11"/>
      <c r="E4" s="13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02" x14ac:dyDescent="0.2">
      <c r="A6" s="60" t="s">
        <v>0</v>
      </c>
      <c r="B6" s="61" t="s">
        <v>301</v>
      </c>
      <c r="C6" s="68" t="s">
        <v>319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44927</v>
      </c>
      <c r="D7" s="45">
        <v>45292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63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2</v>
      </c>
      <c r="C9" s="10">
        <v>1518</v>
      </c>
      <c r="D9" s="10">
        <v>1410</v>
      </c>
      <c r="E9" s="59">
        <v>1.78E-2</v>
      </c>
      <c r="F9" s="20">
        <f>B9/((C9+D9)/2)</f>
        <v>1.366120218579235E-3</v>
      </c>
      <c r="G9" s="20">
        <f t="shared" ref="G9:G72" si="0">F9/((1+(1-E9)*F9))</f>
        <v>1.3642896103070444E-3</v>
      </c>
      <c r="H9" s="15">
        <v>100000</v>
      </c>
      <c r="I9" s="15">
        <f>H9*G9</f>
        <v>136.42896103070444</v>
      </c>
      <c r="J9" s="15">
        <f t="shared" ref="J9:J72" si="1">H10+I9*E9</f>
        <v>99865.99947447564</v>
      </c>
      <c r="K9" s="15">
        <f t="shared" ref="K9:K72" si="2">K10+J9</f>
        <v>8508550.1812180579</v>
      </c>
      <c r="L9" s="21">
        <f>K9/H9</f>
        <v>85.085501812180581</v>
      </c>
    </row>
    <row r="10" spans="1:13" x14ac:dyDescent="0.2">
      <c r="A10" s="18">
        <v>1</v>
      </c>
      <c r="B10" s="10">
        <v>0</v>
      </c>
      <c r="C10" s="10">
        <v>1573</v>
      </c>
      <c r="D10" s="10">
        <v>1557</v>
      </c>
      <c r="E10" s="5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99863.571038969298</v>
      </c>
      <c r="I10" s="15">
        <f t="shared" ref="I10:I73" si="4">H10*G10</f>
        <v>0</v>
      </c>
      <c r="J10" s="15">
        <f t="shared" si="1"/>
        <v>99863.571038969298</v>
      </c>
      <c r="K10" s="15">
        <f t="shared" si="2"/>
        <v>8408684.1817435827</v>
      </c>
      <c r="L10" s="22">
        <f t="shared" ref="L10:L73" si="5">K10/H10</f>
        <v>84.201717345580406</v>
      </c>
    </row>
    <row r="11" spans="1:13" x14ac:dyDescent="0.2">
      <c r="A11" s="18">
        <v>2</v>
      </c>
      <c r="B11" s="57">
        <v>1</v>
      </c>
      <c r="C11" s="10">
        <v>1572</v>
      </c>
      <c r="D11" s="10">
        <v>1554</v>
      </c>
      <c r="E11" s="59">
        <v>0.35339999999999999</v>
      </c>
      <c r="F11" s="20">
        <f t="shared" si="3"/>
        <v>6.3979526551503517E-4</v>
      </c>
      <c r="G11" s="20">
        <f t="shared" si="0"/>
        <v>6.3953069702578564E-4</v>
      </c>
      <c r="H11" s="15">
        <f t="shared" ref="H11:H74" si="6">H10-I10</f>
        <v>99863.571038969298</v>
      </c>
      <c r="I11" s="15">
        <f t="shared" si="4"/>
        <v>63.865819194036092</v>
      </c>
      <c r="J11" s="15">
        <f t="shared" si="1"/>
        <v>99822.275400278435</v>
      </c>
      <c r="K11" s="15">
        <f t="shared" si="2"/>
        <v>8308820.6107046138</v>
      </c>
      <c r="L11" s="22">
        <f t="shared" si="5"/>
        <v>83.20171734558042</v>
      </c>
    </row>
    <row r="12" spans="1:13" x14ac:dyDescent="0.2">
      <c r="A12" s="18">
        <v>3</v>
      </c>
      <c r="B12" s="57">
        <v>0</v>
      </c>
      <c r="C12" s="10">
        <v>1814</v>
      </c>
      <c r="D12" s="10">
        <v>1623</v>
      </c>
      <c r="E12" s="59">
        <v>0</v>
      </c>
      <c r="F12" s="20">
        <f t="shared" si="3"/>
        <v>0</v>
      </c>
      <c r="G12" s="20">
        <f t="shared" si="0"/>
        <v>0</v>
      </c>
      <c r="H12" s="15">
        <f t="shared" si="6"/>
        <v>99799.705219775264</v>
      </c>
      <c r="I12" s="15">
        <f t="shared" si="4"/>
        <v>0</v>
      </c>
      <c r="J12" s="15">
        <f t="shared" si="1"/>
        <v>99799.705219775264</v>
      </c>
      <c r="K12" s="15">
        <f t="shared" si="2"/>
        <v>8208998.3353043357</v>
      </c>
      <c r="L12" s="22">
        <f t="shared" si="5"/>
        <v>82.25473529432557</v>
      </c>
    </row>
    <row r="13" spans="1:13" x14ac:dyDescent="0.2">
      <c r="A13" s="18">
        <v>4</v>
      </c>
      <c r="B13" s="57">
        <v>0</v>
      </c>
      <c r="C13" s="10">
        <v>1901</v>
      </c>
      <c r="D13" s="10">
        <v>1840</v>
      </c>
      <c r="E13" s="59">
        <v>0</v>
      </c>
      <c r="F13" s="20">
        <f t="shared" si="3"/>
        <v>0</v>
      </c>
      <c r="G13" s="20">
        <f t="shared" si="0"/>
        <v>0</v>
      </c>
      <c r="H13" s="15">
        <f t="shared" si="6"/>
        <v>99799.705219775264</v>
      </c>
      <c r="I13" s="15">
        <f t="shared" si="4"/>
        <v>0</v>
      </c>
      <c r="J13" s="15">
        <f t="shared" si="1"/>
        <v>99799.705219775264</v>
      </c>
      <c r="K13" s="15">
        <f t="shared" si="2"/>
        <v>8109198.6300845603</v>
      </c>
      <c r="L13" s="22">
        <f t="shared" si="5"/>
        <v>81.254735294325556</v>
      </c>
    </row>
    <row r="14" spans="1:13" x14ac:dyDescent="0.2">
      <c r="A14" s="18">
        <v>5</v>
      </c>
      <c r="B14" s="57">
        <v>1</v>
      </c>
      <c r="C14" s="10">
        <v>2044</v>
      </c>
      <c r="D14" s="10">
        <v>1915</v>
      </c>
      <c r="E14" s="59">
        <v>0.60270000000000001</v>
      </c>
      <c r="F14" s="20">
        <f t="shared" si="3"/>
        <v>5.0517807527153326E-4</v>
      </c>
      <c r="G14" s="20">
        <f t="shared" si="0"/>
        <v>5.0507670271584301E-4</v>
      </c>
      <c r="H14" s="15">
        <f t="shared" si="6"/>
        <v>99799.705219775264</v>
      </c>
      <c r="I14" s="15">
        <f t="shared" si="4"/>
        <v>50.406506044417199</v>
      </c>
      <c r="J14" s="15">
        <f t="shared" si="1"/>
        <v>99779.678714923823</v>
      </c>
      <c r="K14" s="15">
        <f t="shared" si="2"/>
        <v>8009398.9248647848</v>
      </c>
      <c r="L14" s="22">
        <f t="shared" si="5"/>
        <v>80.254735294325556</v>
      </c>
    </row>
    <row r="15" spans="1:13" x14ac:dyDescent="0.2">
      <c r="A15" s="18">
        <v>6</v>
      </c>
      <c r="B15" s="57">
        <v>0</v>
      </c>
      <c r="C15" s="10">
        <v>2028</v>
      </c>
      <c r="D15" s="10">
        <v>2090</v>
      </c>
      <c r="E15" s="59">
        <v>0</v>
      </c>
      <c r="F15" s="20">
        <f t="shared" si="3"/>
        <v>0</v>
      </c>
      <c r="G15" s="20">
        <f t="shared" si="0"/>
        <v>0</v>
      </c>
      <c r="H15" s="15">
        <f t="shared" si="6"/>
        <v>99749.298713730852</v>
      </c>
      <c r="I15" s="15">
        <f t="shared" si="4"/>
        <v>0</v>
      </c>
      <c r="J15" s="15">
        <f t="shared" si="1"/>
        <v>99749.298713730852</v>
      </c>
      <c r="K15" s="15">
        <f t="shared" si="2"/>
        <v>7909619.2461498613</v>
      </c>
      <c r="L15" s="22">
        <f t="shared" si="5"/>
        <v>79.294986011376068</v>
      </c>
    </row>
    <row r="16" spans="1:13" x14ac:dyDescent="0.2">
      <c r="A16" s="18">
        <v>7</v>
      </c>
      <c r="B16" s="57">
        <v>0</v>
      </c>
      <c r="C16" s="10">
        <v>2081</v>
      </c>
      <c r="D16" s="10">
        <v>2063</v>
      </c>
      <c r="E16" s="59">
        <v>0</v>
      </c>
      <c r="F16" s="20">
        <f t="shared" si="3"/>
        <v>0</v>
      </c>
      <c r="G16" s="20">
        <f t="shared" si="0"/>
        <v>0</v>
      </c>
      <c r="H16" s="15">
        <f t="shared" si="6"/>
        <v>99749.298713730852</v>
      </c>
      <c r="I16" s="15">
        <f t="shared" si="4"/>
        <v>0</v>
      </c>
      <c r="J16" s="15">
        <f t="shared" si="1"/>
        <v>99749.298713730852</v>
      </c>
      <c r="K16" s="15">
        <f t="shared" si="2"/>
        <v>7809869.9474361306</v>
      </c>
      <c r="L16" s="22">
        <f t="shared" si="5"/>
        <v>78.294986011376082</v>
      </c>
    </row>
    <row r="17" spans="1:12" x14ac:dyDescent="0.2">
      <c r="A17" s="18">
        <v>8</v>
      </c>
      <c r="B17" s="57">
        <v>0</v>
      </c>
      <c r="C17" s="10">
        <v>2038</v>
      </c>
      <c r="D17" s="10">
        <v>2106</v>
      </c>
      <c r="E17" s="59">
        <v>0</v>
      </c>
      <c r="F17" s="20">
        <f t="shared" si="3"/>
        <v>0</v>
      </c>
      <c r="G17" s="20">
        <f t="shared" si="0"/>
        <v>0</v>
      </c>
      <c r="H17" s="15">
        <f t="shared" si="6"/>
        <v>99749.298713730852</v>
      </c>
      <c r="I17" s="15">
        <f t="shared" si="4"/>
        <v>0</v>
      </c>
      <c r="J17" s="15">
        <f t="shared" si="1"/>
        <v>99749.298713730852</v>
      </c>
      <c r="K17" s="15">
        <f t="shared" si="2"/>
        <v>7710120.6487224</v>
      </c>
      <c r="L17" s="22">
        <f t="shared" si="5"/>
        <v>77.294986011376082</v>
      </c>
    </row>
    <row r="18" spans="1:12" x14ac:dyDescent="0.2">
      <c r="A18" s="18">
        <v>9</v>
      </c>
      <c r="B18" s="57">
        <v>0</v>
      </c>
      <c r="C18" s="10">
        <v>1951</v>
      </c>
      <c r="D18" s="10">
        <v>2067</v>
      </c>
      <c r="E18" s="59">
        <v>0</v>
      </c>
      <c r="F18" s="20">
        <f t="shared" si="3"/>
        <v>0</v>
      </c>
      <c r="G18" s="20">
        <f t="shared" si="0"/>
        <v>0</v>
      </c>
      <c r="H18" s="15">
        <f t="shared" si="6"/>
        <v>99749.298713730852</v>
      </c>
      <c r="I18" s="15">
        <f t="shared" si="4"/>
        <v>0</v>
      </c>
      <c r="J18" s="15">
        <f t="shared" si="1"/>
        <v>99749.298713730852</v>
      </c>
      <c r="K18" s="15">
        <f t="shared" si="2"/>
        <v>7610371.3500086693</v>
      </c>
      <c r="L18" s="22">
        <f t="shared" si="5"/>
        <v>76.294986011376082</v>
      </c>
    </row>
    <row r="19" spans="1:12" x14ac:dyDescent="0.2">
      <c r="A19" s="18">
        <v>10</v>
      </c>
      <c r="B19" s="57">
        <v>0</v>
      </c>
      <c r="C19" s="10">
        <v>2050</v>
      </c>
      <c r="D19" s="10">
        <v>1990</v>
      </c>
      <c r="E19" s="59">
        <v>0</v>
      </c>
      <c r="F19" s="20">
        <f t="shared" si="3"/>
        <v>0</v>
      </c>
      <c r="G19" s="20">
        <f t="shared" si="0"/>
        <v>0</v>
      </c>
      <c r="H19" s="15">
        <f t="shared" si="6"/>
        <v>99749.298713730852</v>
      </c>
      <c r="I19" s="15">
        <f t="shared" si="4"/>
        <v>0</v>
      </c>
      <c r="J19" s="15">
        <f t="shared" si="1"/>
        <v>99749.298713730852</v>
      </c>
      <c r="K19" s="15">
        <f t="shared" si="2"/>
        <v>7510622.0512949387</v>
      </c>
      <c r="L19" s="22">
        <f t="shared" si="5"/>
        <v>75.294986011376082</v>
      </c>
    </row>
    <row r="20" spans="1:12" x14ac:dyDescent="0.2">
      <c r="A20" s="18">
        <v>11</v>
      </c>
      <c r="B20" s="57">
        <v>0</v>
      </c>
      <c r="C20" s="10">
        <v>1979</v>
      </c>
      <c r="D20" s="10">
        <v>2123</v>
      </c>
      <c r="E20" s="59">
        <v>0</v>
      </c>
      <c r="F20" s="20">
        <f t="shared" si="3"/>
        <v>0</v>
      </c>
      <c r="G20" s="20">
        <f t="shared" si="0"/>
        <v>0</v>
      </c>
      <c r="H20" s="15">
        <f t="shared" si="6"/>
        <v>99749.298713730852</v>
      </c>
      <c r="I20" s="15">
        <f t="shared" si="4"/>
        <v>0</v>
      </c>
      <c r="J20" s="15">
        <f t="shared" si="1"/>
        <v>99749.298713730852</v>
      </c>
      <c r="K20" s="15">
        <f t="shared" si="2"/>
        <v>7410872.752581208</v>
      </c>
      <c r="L20" s="22">
        <f t="shared" si="5"/>
        <v>74.294986011376082</v>
      </c>
    </row>
    <row r="21" spans="1:12" x14ac:dyDescent="0.2">
      <c r="A21" s="18">
        <v>12</v>
      </c>
      <c r="B21" s="57">
        <v>0</v>
      </c>
      <c r="C21" s="10">
        <v>2026</v>
      </c>
      <c r="D21" s="10">
        <v>2017</v>
      </c>
      <c r="E21" s="59">
        <v>0</v>
      </c>
      <c r="F21" s="20">
        <f t="shared" si="3"/>
        <v>0</v>
      </c>
      <c r="G21" s="20">
        <f t="shared" si="0"/>
        <v>0</v>
      </c>
      <c r="H21" s="15">
        <f t="shared" si="6"/>
        <v>99749.298713730852</v>
      </c>
      <c r="I21" s="15">
        <f t="shared" si="4"/>
        <v>0</v>
      </c>
      <c r="J21" s="15">
        <f t="shared" si="1"/>
        <v>99749.298713730852</v>
      </c>
      <c r="K21" s="15">
        <f t="shared" si="2"/>
        <v>7311123.4538674774</v>
      </c>
      <c r="L21" s="22">
        <f t="shared" si="5"/>
        <v>73.294986011376082</v>
      </c>
    </row>
    <row r="22" spans="1:12" x14ac:dyDescent="0.2">
      <c r="A22" s="18">
        <v>13</v>
      </c>
      <c r="B22" s="57">
        <v>1</v>
      </c>
      <c r="C22" s="10">
        <v>2076</v>
      </c>
      <c r="D22" s="10">
        <v>2056</v>
      </c>
      <c r="E22" s="59">
        <v>0.43290000000000001</v>
      </c>
      <c r="F22" s="20">
        <f t="shared" si="3"/>
        <v>4.8402710551790902E-4</v>
      </c>
      <c r="G22" s="20">
        <f t="shared" si="0"/>
        <v>4.8389428051961151E-4</v>
      </c>
      <c r="H22" s="15">
        <f t="shared" si="6"/>
        <v>99749.298713730852</v>
      </c>
      <c r="I22" s="15">
        <f t="shared" si="4"/>
        <v>48.2681151334166</v>
      </c>
      <c r="J22" s="15">
        <f t="shared" si="1"/>
        <v>99721.925865638696</v>
      </c>
      <c r="K22" s="15">
        <f t="shared" si="2"/>
        <v>7211374.1551537467</v>
      </c>
      <c r="L22" s="22">
        <f t="shared" si="5"/>
        <v>72.294986011376082</v>
      </c>
    </row>
    <row r="23" spans="1:12" x14ac:dyDescent="0.2">
      <c r="A23" s="18">
        <v>14</v>
      </c>
      <c r="B23" s="57">
        <v>0</v>
      </c>
      <c r="C23" s="10">
        <v>2111</v>
      </c>
      <c r="D23" s="10">
        <v>2136</v>
      </c>
      <c r="E23" s="59">
        <v>0</v>
      </c>
      <c r="F23" s="20">
        <f t="shared" si="3"/>
        <v>0</v>
      </c>
      <c r="G23" s="20">
        <f t="shared" si="0"/>
        <v>0</v>
      </c>
      <c r="H23" s="15">
        <f t="shared" si="6"/>
        <v>99701.030598597441</v>
      </c>
      <c r="I23" s="15">
        <f t="shared" si="4"/>
        <v>0</v>
      </c>
      <c r="J23" s="15">
        <f t="shared" si="1"/>
        <v>99701.030598597441</v>
      </c>
      <c r="K23" s="15">
        <f t="shared" si="2"/>
        <v>7111652.2292881077</v>
      </c>
      <c r="L23" s="22">
        <f t="shared" si="5"/>
        <v>71.329776498701023</v>
      </c>
    </row>
    <row r="24" spans="1:12" x14ac:dyDescent="0.2">
      <c r="A24" s="18">
        <v>15</v>
      </c>
      <c r="B24" s="57">
        <v>0</v>
      </c>
      <c r="C24" s="10">
        <v>1935</v>
      </c>
      <c r="D24" s="10">
        <v>2164</v>
      </c>
      <c r="E24" s="59">
        <v>0</v>
      </c>
      <c r="F24" s="20">
        <f t="shared" si="3"/>
        <v>0</v>
      </c>
      <c r="G24" s="20">
        <f t="shared" si="0"/>
        <v>0</v>
      </c>
      <c r="H24" s="15">
        <f t="shared" si="6"/>
        <v>99701.030598597441</v>
      </c>
      <c r="I24" s="15">
        <f t="shared" si="4"/>
        <v>0</v>
      </c>
      <c r="J24" s="15">
        <f t="shared" si="1"/>
        <v>99701.030598597441</v>
      </c>
      <c r="K24" s="15">
        <f t="shared" si="2"/>
        <v>7011951.1986895101</v>
      </c>
      <c r="L24" s="22">
        <f t="shared" si="5"/>
        <v>70.329776498701023</v>
      </c>
    </row>
    <row r="25" spans="1:12" x14ac:dyDescent="0.2">
      <c r="A25" s="18">
        <v>16</v>
      </c>
      <c r="B25" s="10">
        <v>0</v>
      </c>
      <c r="C25" s="10">
        <v>1994</v>
      </c>
      <c r="D25" s="10">
        <v>1988</v>
      </c>
      <c r="E25" s="59">
        <v>0</v>
      </c>
      <c r="F25" s="20">
        <f t="shared" si="3"/>
        <v>0</v>
      </c>
      <c r="G25" s="20">
        <f t="shared" si="0"/>
        <v>0</v>
      </c>
      <c r="H25" s="15">
        <f t="shared" si="6"/>
        <v>99701.030598597441</v>
      </c>
      <c r="I25" s="15">
        <f t="shared" si="4"/>
        <v>0</v>
      </c>
      <c r="J25" s="15">
        <f t="shared" si="1"/>
        <v>99701.030598597441</v>
      </c>
      <c r="K25" s="15">
        <f t="shared" si="2"/>
        <v>6912250.1680909125</v>
      </c>
      <c r="L25" s="22">
        <f t="shared" si="5"/>
        <v>69.329776498701023</v>
      </c>
    </row>
    <row r="26" spans="1:12" x14ac:dyDescent="0.2">
      <c r="A26" s="18">
        <v>17</v>
      </c>
      <c r="B26" s="10">
        <v>0</v>
      </c>
      <c r="C26" s="10">
        <v>1845</v>
      </c>
      <c r="D26" s="10">
        <v>2035</v>
      </c>
      <c r="E26" s="59">
        <v>0</v>
      </c>
      <c r="F26" s="20">
        <f t="shared" si="3"/>
        <v>0</v>
      </c>
      <c r="G26" s="20">
        <f t="shared" si="0"/>
        <v>0</v>
      </c>
      <c r="H26" s="15">
        <f t="shared" si="6"/>
        <v>99701.030598597441</v>
      </c>
      <c r="I26" s="15">
        <f t="shared" si="4"/>
        <v>0</v>
      </c>
      <c r="J26" s="15">
        <f t="shared" si="1"/>
        <v>99701.030598597441</v>
      </c>
      <c r="K26" s="15">
        <f t="shared" si="2"/>
        <v>6812549.1374923149</v>
      </c>
      <c r="L26" s="22">
        <f t="shared" si="5"/>
        <v>68.329776498701023</v>
      </c>
    </row>
    <row r="27" spans="1:12" x14ac:dyDescent="0.2">
      <c r="A27" s="18">
        <v>18</v>
      </c>
      <c r="B27" s="10">
        <v>1</v>
      </c>
      <c r="C27" s="10">
        <v>1961</v>
      </c>
      <c r="D27" s="10">
        <v>1935</v>
      </c>
      <c r="E27" s="59">
        <v>0.73150000000000004</v>
      </c>
      <c r="F27" s="20">
        <f t="shared" si="3"/>
        <v>5.1334702258726901E-4</v>
      </c>
      <c r="G27" s="20">
        <f t="shared" si="0"/>
        <v>5.1327627583159098E-4</v>
      </c>
      <c r="H27" s="15">
        <f t="shared" si="6"/>
        <v>99701.030598597441</v>
      </c>
      <c r="I27" s="15">
        <f t="shared" si="4"/>
        <v>51.174173682219589</v>
      </c>
      <c r="J27" s="15">
        <f t="shared" si="1"/>
        <v>99687.290332963763</v>
      </c>
      <c r="K27" s="15">
        <f t="shared" si="2"/>
        <v>6712848.1068937173</v>
      </c>
      <c r="L27" s="22">
        <f t="shared" si="5"/>
        <v>67.329776498701023</v>
      </c>
    </row>
    <row r="28" spans="1:12" x14ac:dyDescent="0.2">
      <c r="A28" s="18">
        <v>19</v>
      </c>
      <c r="B28" s="10">
        <v>0</v>
      </c>
      <c r="C28" s="10">
        <v>1945</v>
      </c>
      <c r="D28" s="10">
        <v>2061</v>
      </c>
      <c r="E28" s="59">
        <v>0</v>
      </c>
      <c r="F28" s="20">
        <f t="shared" si="3"/>
        <v>0</v>
      </c>
      <c r="G28" s="20">
        <f t="shared" si="0"/>
        <v>0</v>
      </c>
      <c r="H28" s="15">
        <f t="shared" si="6"/>
        <v>99649.856424915226</v>
      </c>
      <c r="I28" s="15">
        <f t="shared" si="4"/>
        <v>0</v>
      </c>
      <c r="J28" s="15">
        <f t="shared" si="1"/>
        <v>99649.856424915226</v>
      </c>
      <c r="K28" s="15">
        <f t="shared" si="2"/>
        <v>6613160.8165607536</v>
      </c>
      <c r="L28" s="22">
        <f t="shared" si="5"/>
        <v>66.363977368534165</v>
      </c>
    </row>
    <row r="29" spans="1:12" x14ac:dyDescent="0.2">
      <c r="A29" s="18">
        <v>20</v>
      </c>
      <c r="B29" s="10">
        <v>0</v>
      </c>
      <c r="C29" s="10">
        <v>1894</v>
      </c>
      <c r="D29" s="10">
        <v>2054</v>
      </c>
      <c r="E29" s="59">
        <v>0</v>
      </c>
      <c r="F29" s="20">
        <f t="shared" si="3"/>
        <v>0</v>
      </c>
      <c r="G29" s="20">
        <f t="shared" si="0"/>
        <v>0</v>
      </c>
      <c r="H29" s="15">
        <f t="shared" si="6"/>
        <v>99649.856424915226</v>
      </c>
      <c r="I29" s="15">
        <f t="shared" si="4"/>
        <v>0</v>
      </c>
      <c r="J29" s="15">
        <f t="shared" si="1"/>
        <v>99649.856424915226</v>
      </c>
      <c r="K29" s="15">
        <f t="shared" si="2"/>
        <v>6513510.960135838</v>
      </c>
      <c r="L29" s="22">
        <f t="shared" si="5"/>
        <v>65.363977368534165</v>
      </c>
    </row>
    <row r="30" spans="1:12" x14ac:dyDescent="0.2">
      <c r="A30" s="18">
        <v>21</v>
      </c>
      <c r="B30" s="10">
        <v>1</v>
      </c>
      <c r="C30" s="10">
        <v>1754</v>
      </c>
      <c r="D30" s="10">
        <v>2001</v>
      </c>
      <c r="E30" s="59">
        <v>0.39729999999999999</v>
      </c>
      <c r="F30" s="20">
        <f t="shared" si="3"/>
        <v>5.3262316910785616E-4</v>
      </c>
      <c r="G30" s="20">
        <f t="shared" si="0"/>
        <v>5.3245224555611363E-4</v>
      </c>
      <c r="H30" s="15">
        <f t="shared" si="6"/>
        <v>99649.856424915226</v>
      </c>
      <c r="I30" s="15">
        <f t="shared" si="4"/>
        <v>53.05878982279043</v>
      </c>
      <c r="J30" s="15">
        <f t="shared" si="1"/>
        <v>99617.87789228902</v>
      </c>
      <c r="K30" s="15">
        <f t="shared" si="2"/>
        <v>6413861.1037109224</v>
      </c>
      <c r="L30" s="22">
        <f t="shared" si="5"/>
        <v>64.363977368534165</v>
      </c>
    </row>
    <row r="31" spans="1:12" x14ac:dyDescent="0.2">
      <c r="A31" s="18">
        <v>22</v>
      </c>
      <c r="B31" s="10">
        <v>0</v>
      </c>
      <c r="C31" s="10">
        <v>1846</v>
      </c>
      <c r="D31" s="10">
        <v>1901</v>
      </c>
      <c r="E31" s="59">
        <v>0</v>
      </c>
      <c r="F31" s="20">
        <f t="shared" si="3"/>
        <v>0</v>
      </c>
      <c r="G31" s="20">
        <f t="shared" si="0"/>
        <v>0</v>
      </c>
      <c r="H31" s="15">
        <f t="shared" si="6"/>
        <v>99596.797635092429</v>
      </c>
      <c r="I31" s="15">
        <f t="shared" si="4"/>
        <v>0</v>
      </c>
      <c r="J31" s="15">
        <f t="shared" si="1"/>
        <v>99596.797635092429</v>
      </c>
      <c r="K31" s="15">
        <f t="shared" si="2"/>
        <v>6314243.2258186331</v>
      </c>
      <c r="L31" s="22">
        <f t="shared" si="5"/>
        <v>63.398054714098976</v>
      </c>
    </row>
    <row r="32" spans="1:12" x14ac:dyDescent="0.2">
      <c r="A32" s="18">
        <v>23</v>
      </c>
      <c r="B32" s="10">
        <v>1</v>
      </c>
      <c r="C32" s="10">
        <v>1869</v>
      </c>
      <c r="D32" s="10">
        <v>2002</v>
      </c>
      <c r="E32" s="59">
        <v>0.26029999999999998</v>
      </c>
      <c r="F32" s="20">
        <f t="shared" si="3"/>
        <v>5.1666236114699044E-4</v>
      </c>
      <c r="G32" s="20">
        <f t="shared" si="0"/>
        <v>5.1646498106613556E-4</v>
      </c>
      <c r="H32" s="15">
        <f t="shared" si="6"/>
        <v>99596.797635092429</v>
      </c>
      <c r="I32" s="15">
        <f t="shared" si="4"/>
        <v>51.43825820485575</v>
      </c>
      <c r="J32" s="15">
        <f t="shared" si="1"/>
        <v>99558.748755498294</v>
      </c>
      <c r="K32" s="15">
        <f t="shared" si="2"/>
        <v>6214646.4281835407</v>
      </c>
      <c r="L32" s="22">
        <f t="shared" si="5"/>
        <v>62.398054714098976</v>
      </c>
    </row>
    <row r="33" spans="1:12" x14ac:dyDescent="0.2">
      <c r="A33" s="18">
        <v>24</v>
      </c>
      <c r="B33" s="10">
        <v>0</v>
      </c>
      <c r="C33" s="10">
        <v>1708</v>
      </c>
      <c r="D33" s="10">
        <v>2020</v>
      </c>
      <c r="E33" s="59">
        <v>0</v>
      </c>
      <c r="F33" s="20">
        <f t="shared" si="3"/>
        <v>0</v>
      </c>
      <c r="G33" s="20">
        <f t="shared" si="0"/>
        <v>0</v>
      </c>
      <c r="H33" s="15">
        <f t="shared" si="6"/>
        <v>99545.359376887573</v>
      </c>
      <c r="I33" s="15">
        <f t="shared" si="4"/>
        <v>0</v>
      </c>
      <c r="J33" s="15">
        <f t="shared" si="1"/>
        <v>99545.359376887573</v>
      </c>
      <c r="K33" s="15">
        <f t="shared" si="2"/>
        <v>6115087.6794280428</v>
      </c>
      <c r="L33" s="22">
        <f t="shared" si="5"/>
        <v>61.430163271356307</v>
      </c>
    </row>
    <row r="34" spans="1:12" x14ac:dyDescent="0.2">
      <c r="A34" s="18">
        <v>25</v>
      </c>
      <c r="B34" s="10">
        <v>0</v>
      </c>
      <c r="C34" s="10">
        <v>1730</v>
      </c>
      <c r="D34" s="10">
        <v>1815</v>
      </c>
      <c r="E34" s="59">
        <v>0</v>
      </c>
      <c r="F34" s="20">
        <f t="shared" si="3"/>
        <v>0</v>
      </c>
      <c r="G34" s="20">
        <f t="shared" si="0"/>
        <v>0</v>
      </c>
      <c r="H34" s="15">
        <f t="shared" si="6"/>
        <v>99545.359376887573</v>
      </c>
      <c r="I34" s="15">
        <f t="shared" si="4"/>
        <v>0</v>
      </c>
      <c r="J34" s="15">
        <f t="shared" si="1"/>
        <v>99545.359376887573</v>
      </c>
      <c r="K34" s="15">
        <f t="shared" si="2"/>
        <v>6015542.3200511551</v>
      </c>
      <c r="L34" s="22">
        <f t="shared" si="5"/>
        <v>60.4301632713563</v>
      </c>
    </row>
    <row r="35" spans="1:12" x14ac:dyDescent="0.2">
      <c r="A35" s="18">
        <v>26</v>
      </c>
      <c r="B35" s="10">
        <v>0</v>
      </c>
      <c r="C35" s="10">
        <v>1760</v>
      </c>
      <c r="D35" s="10">
        <v>1847</v>
      </c>
      <c r="E35" s="59">
        <v>0</v>
      </c>
      <c r="F35" s="20">
        <f t="shared" si="3"/>
        <v>0</v>
      </c>
      <c r="G35" s="20">
        <f t="shared" si="0"/>
        <v>0</v>
      </c>
      <c r="H35" s="15">
        <f t="shared" si="6"/>
        <v>99545.359376887573</v>
      </c>
      <c r="I35" s="15">
        <f t="shared" si="4"/>
        <v>0</v>
      </c>
      <c r="J35" s="15">
        <f t="shared" si="1"/>
        <v>99545.359376887573</v>
      </c>
      <c r="K35" s="15">
        <f t="shared" si="2"/>
        <v>5915996.9606742673</v>
      </c>
      <c r="L35" s="22">
        <f t="shared" si="5"/>
        <v>59.4301632713563</v>
      </c>
    </row>
    <row r="36" spans="1:12" x14ac:dyDescent="0.2">
      <c r="A36" s="18">
        <v>27</v>
      </c>
      <c r="B36" s="10">
        <v>0</v>
      </c>
      <c r="C36" s="10">
        <v>1813</v>
      </c>
      <c r="D36" s="10">
        <v>1912</v>
      </c>
      <c r="E36" s="59">
        <v>0</v>
      </c>
      <c r="F36" s="20">
        <f t="shared" si="3"/>
        <v>0</v>
      </c>
      <c r="G36" s="20">
        <f t="shared" si="0"/>
        <v>0</v>
      </c>
      <c r="H36" s="15">
        <f t="shared" si="6"/>
        <v>99545.359376887573</v>
      </c>
      <c r="I36" s="15">
        <f t="shared" si="4"/>
        <v>0</v>
      </c>
      <c r="J36" s="15">
        <f t="shared" si="1"/>
        <v>99545.359376887573</v>
      </c>
      <c r="K36" s="15">
        <f t="shared" si="2"/>
        <v>5816451.6012973795</v>
      </c>
      <c r="L36" s="22">
        <f t="shared" si="5"/>
        <v>58.4301632713563</v>
      </c>
    </row>
    <row r="37" spans="1:12" x14ac:dyDescent="0.2">
      <c r="A37" s="18">
        <v>28</v>
      </c>
      <c r="B37" s="10">
        <v>0</v>
      </c>
      <c r="C37" s="10">
        <v>1790</v>
      </c>
      <c r="D37" s="10">
        <v>1977</v>
      </c>
      <c r="E37" s="59">
        <v>0</v>
      </c>
      <c r="F37" s="20">
        <f t="shared" si="3"/>
        <v>0</v>
      </c>
      <c r="G37" s="20">
        <f t="shared" si="0"/>
        <v>0</v>
      </c>
      <c r="H37" s="15">
        <f t="shared" si="6"/>
        <v>99545.359376887573</v>
      </c>
      <c r="I37" s="15">
        <f t="shared" si="4"/>
        <v>0</v>
      </c>
      <c r="J37" s="15">
        <f t="shared" si="1"/>
        <v>99545.359376887573</v>
      </c>
      <c r="K37" s="15">
        <f t="shared" si="2"/>
        <v>5716906.2419204917</v>
      </c>
      <c r="L37" s="22">
        <f t="shared" si="5"/>
        <v>57.430163271356292</v>
      </c>
    </row>
    <row r="38" spans="1:12" x14ac:dyDescent="0.2">
      <c r="A38" s="18">
        <v>29</v>
      </c>
      <c r="B38" s="10">
        <v>1</v>
      </c>
      <c r="C38" s="10">
        <v>1919</v>
      </c>
      <c r="D38" s="10">
        <v>1947</v>
      </c>
      <c r="E38" s="59">
        <v>0.59730000000000005</v>
      </c>
      <c r="F38" s="20">
        <f t="shared" si="3"/>
        <v>5.1733057423693739E-4</v>
      </c>
      <c r="G38" s="20">
        <f t="shared" si="0"/>
        <v>5.1722282171220719E-4</v>
      </c>
      <c r="H38" s="15">
        <f t="shared" si="6"/>
        <v>99545.359376887573</v>
      </c>
      <c r="I38" s="15">
        <f t="shared" si="4"/>
        <v>51.487131665269516</v>
      </c>
      <c r="J38" s="15">
        <f t="shared" si="1"/>
        <v>99524.625508965968</v>
      </c>
      <c r="K38" s="15">
        <f t="shared" si="2"/>
        <v>5617360.8825436039</v>
      </c>
      <c r="L38" s="22">
        <f t="shared" si="5"/>
        <v>56.430163271356292</v>
      </c>
    </row>
    <row r="39" spans="1:12" x14ac:dyDescent="0.2">
      <c r="A39" s="18">
        <v>30</v>
      </c>
      <c r="B39" s="10">
        <v>0</v>
      </c>
      <c r="C39" s="10">
        <v>1979</v>
      </c>
      <c r="D39" s="10">
        <v>2077</v>
      </c>
      <c r="E39" s="59">
        <v>0</v>
      </c>
      <c r="F39" s="20">
        <f t="shared" si="3"/>
        <v>0</v>
      </c>
      <c r="G39" s="20">
        <f t="shared" si="0"/>
        <v>0</v>
      </c>
      <c r="H39" s="15">
        <f t="shared" si="6"/>
        <v>99493.872245222301</v>
      </c>
      <c r="I39" s="15">
        <f t="shared" si="4"/>
        <v>0</v>
      </c>
      <c r="J39" s="15">
        <f t="shared" si="1"/>
        <v>99493.872245222301</v>
      </c>
      <c r="K39" s="15">
        <f t="shared" si="2"/>
        <v>5517836.257034638</v>
      </c>
      <c r="L39" s="22">
        <f t="shared" si="5"/>
        <v>55.459056246547931</v>
      </c>
    </row>
    <row r="40" spans="1:12" x14ac:dyDescent="0.2">
      <c r="A40" s="18">
        <v>31</v>
      </c>
      <c r="B40" s="10">
        <v>0</v>
      </c>
      <c r="C40" s="10">
        <v>2006</v>
      </c>
      <c r="D40" s="10">
        <v>2091</v>
      </c>
      <c r="E40" s="59">
        <v>0</v>
      </c>
      <c r="F40" s="20">
        <f t="shared" si="3"/>
        <v>0</v>
      </c>
      <c r="G40" s="20">
        <f t="shared" si="0"/>
        <v>0</v>
      </c>
      <c r="H40" s="15">
        <f t="shared" si="6"/>
        <v>99493.872245222301</v>
      </c>
      <c r="I40" s="15">
        <f t="shared" si="4"/>
        <v>0</v>
      </c>
      <c r="J40" s="15">
        <f t="shared" si="1"/>
        <v>99493.872245222301</v>
      </c>
      <c r="K40" s="15">
        <f t="shared" si="2"/>
        <v>5418342.3847894156</v>
      </c>
      <c r="L40" s="22">
        <f t="shared" si="5"/>
        <v>54.459056246547931</v>
      </c>
    </row>
    <row r="41" spans="1:12" x14ac:dyDescent="0.2">
      <c r="A41" s="18">
        <v>32</v>
      </c>
      <c r="B41" s="10">
        <v>0</v>
      </c>
      <c r="C41" s="10">
        <v>2141</v>
      </c>
      <c r="D41" s="10">
        <v>2173</v>
      </c>
      <c r="E41" s="59">
        <v>0</v>
      </c>
      <c r="F41" s="20">
        <f t="shared" si="3"/>
        <v>0</v>
      </c>
      <c r="G41" s="20">
        <f t="shared" si="0"/>
        <v>0</v>
      </c>
      <c r="H41" s="15">
        <f t="shared" si="6"/>
        <v>99493.872245222301</v>
      </c>
      <c r="I41" s="15">
        <f t="shared" si="4"/>
        <v>0</v>
      </c>
      <c r="J41" s="15">
        <f t="shared" si="1"/>
        <v>99493.872245222301</v>
      </c>
      <c r="K41" s="15">
        <f t="shared" si="2"/>
        <v>5318848.5125441933</v>
      </c>
      <c r="L41" s="22">
        <f t="shared" si="5"/>
        <v>53.459056246547931</v>
      </c>
    </row>
    <row r="42" spans="1:12" x14ac:dyDescent="0.2">
      <c r="A42" s="18">
        <v>33</v>
      </c>
      <c r="B42" s="10">
        <v>2</v>
      </c>
      <c r="C42" s="10">
        <v>2183</v>
      </c>
      <c r="D42" s="10">
        <v>2254</v>
      </c>
      <c r="E42" s="59">
        <v>0.7</v>
      </c>
      <c r="F42" s="20">
        <f t="shared" si="3"/>
        <v>9.0151002929907598E-4</v>
      </c>
      <c r="G42" s="20">
        <f t="shared" si="0"/>
        <v>9.0126627912216664E-4</v>
      </c>
      <c r="H42" s="15">
        <f t="shared" si="6"/>
        <v>99493.872245222301</v>
      </c>
      <c r="I42" s="15">
        <f t="shared" si="4"/>
        <v>89.670472033907714</v>
      </c>
      <c r="J42" s="15">
        <f t="shared" si="1"/>
        <v>99466.97110361213</v>
      </c>
      <c r="K42" s="15">
        <f t="shared" si="2"/>
        <v>5219354.640298971</v>
      </c>
      <c r="L42" s="22">
        <f t="shared" si="5"/>
        <v>52.459056246547931</v>
      </c>
    </row>
    <row r="43" spans="1:12" x14ac:dyDescent="0.2">
      <c r="A43" s="18">
        <v>34</v>
      </c>
      <c r="B43" s="10">
        <v>1</v>
      </c>
      <c r="C43" s="10">
        <v>2292</v>
      </c>
      <c r="D43" s="10">
        <v>2285</v>
      </c>
      <c r="E43" s="59">
        <v>0.57530000000000003</v>
      </c>
      <c r="F43" s="20">
        <f t="shared" si="3"/>
        <v>4.3696744592527855E-4</v>
      </c>
      <c r="G43" s="20">
        <f t="shared" si="0"/>
        <v>4.3688636852055461E-4</v>
      </c>
      <c r="H43" s="15">
        <f t="shared" si="6"/>
        <v>99404.201773188397</v>
      </c>
      <c r="I43" s="15">
        <f t="shared" si="4"/>
        <v>43.428340728372753</v>
      </c>
      <c r="J43" s="15">
        <f t="shared" si="1"/>
        <v>99385.757756881067</v>
      </c>
      <c r="K43" s="15">
        <f t="shared" si="2"/>
        <v>5119887.6691953586</v>
      </c>
      <c r="L43" s="22">
        <f t="shared" si="5"/>
        <v>51.505747019401248</v>
      </c>
    </row>
    <row r="44" spans="1:12" x14ac:dyDescent="0.2">
      <c r="A44" s="18">
        <v>35</v>
      </c>
      <c r="B44" s="10">
        <v>1</v>
      </c>
      <c r="C44" s="10">
        <v>2494</v>
      </c>
      <c r="D44" s="10">
        <v>2350</v>
      </c>
      <c r="E44" s="59">
        <v>0.65749999999999997</v>
      </c>
      <c r="F44" s="20">
        <f t="shared" si="3"/>
        <v>4.1288191577208916E-4</v>
      </c>
      <c r="G44" s="20">
        <f t="shared" si="0"/>
        <v>4.1282353754681673E-4</v>
      </c>
      <c r="H44" s="15">
        <f t="shared" si="6"/>
        <v>99360.773432460031</v>
      </c>
      <c r="I44" s="15">
        <f t="shared" si="4"/>
        <v>41.018465981775911</v>
      </c>
      <c r="J44" s="15">
        <f t="shared" si="1"/>
        <v>99346.724607861281</v>
      </c>
      <c r="K44" s="15">
        <f t="shared" si="2"/>
        <v>5020501.9114384772</v>
      </c>
      <c r="L44" s="22">
        <f t="shared" si="5"/>
        <v>50.528007562774633</v>
      </c>
    </row>
    <row r="45" spans="1:12" x14ac:dyDescent="0.2">
      <c r="A45" s="18">
        <v>36</v>
      </c>
      <c r="B45" s="10">
        <v>1</v>
      </c>
      <c r="C45" s="10">
        <v>2587</v>
      </c>
      <c r="D45" s="10">
        <v>2590</v>
      </c>
      <c r="E45" s="59">
        <v>0.69320000000000004</v>
      </c>
      <c r="F45" s="20">
        <f t="shared" si="3"/>
        <v>3.8632412594166504E-4</v>
      </c>
      <c r="G45" s="20">
        <f t="shared" si="0"/>
        <v>3.8627834259397033E-4</v>
      </c>
      <c r="H45" s="15">
        <f t="shared" si="6"/>
        <v>99319.754966478256</v>
      </c>
      <c r="I45" s="15">
        <f t="shared" si="4"/>
        <v>38.365070335290476</v>
      </c>
      <c r="J45" s="15">
        <f t="shared" si="1"/>
        <v>99307.984562899393</v>
      </c>
      <c r="K45" s="15">
        <f t="shared" si="2"/>
        <v>4921155.1868306156</v>
      </c>
      <c r="L45" s="22">
        <f t="shared" si="5"/>
        <v>49.548603784731156</v>
      </c>
    </row>
    <row r="46" spans="1:12" x14ac:dyDescent="0.2">
      <c r="A46" s="18">
        <v>37</v>
      </c>
      <c r="B46" s="10">
        <v>2</v>
      </c>
      <c r="C46" s="10">
        <v>2664</v>
      </c>
      <c r="D46" s="10">
        <v>2608</v>
      </c>
      <c r="E46" s="59">
        <v>0.2384</v>
      </c>
      <c r="F46" s="20">
        <f t="shared" si="3"/>
        <v>7.5872534142640367E-4</v>
      </c>
      <c r="G46" s="20">
        <f t="shared" si="0"/>
        <v>7.5828716881049614E-4</v>
      </c>
      <c r="H46" s="15">
        <f t="shared" si="6"/>
        <v>99281.389896142966</v>
      </c>
      <c r="I46" s="15">
        <f t="shared" si="4"/>
        <v>75.283804059917244</v>
      </c>
      <c r="J46" s="15">
        <f t="shared" si="1"/>
        <v>99224.053750970939</v>
      </c>
      <c r="K46" s="15">
        <f t="shared" si="2"/>
        <v>4821847.2022677166</v>
      </c>
      <c r="L46" s="22">
        <f t="shared" si="5"/>
        <v>48.567482861710452</v>
      </c>
    </row>
    <row r="47" spans="1:12" x14ac:dyDescent="0.2">
      <c r="A47" s="18">
        <v>38</v>
      </c>
      <c r="B47" s="10">
        <v>1</v>
      </c>
      <c r="C47" s="10">
        <v>2805</v>
      </c>
      <c r="D47" s="10">
        <v>2750</v>
      </c>
      <c r="E47" s="59">
        <v>0.17530000000000001</v>
      </c>
      <c r="F47" s="20">
        <f t="shared" si="3"/>
        <v>3.6003600360036002E-4</v>
      </c>
      <c r="G47" s="20">
        <f t="shared" si="0"/>
        <v>3.5992913283317815E-4</v>
      </c>
      <c r="H47" s="15">
        <f t="shared" si="6"/>
        <v>99206.10609208305</v>
      </c>
      <c r="I47" s="15">
        <f t="shared" si="4"/>
        <v>35.707167737479722</v>
      </c>
      <c r="J47" s="15">
        <f t="shared" si="1"/>
        <v>99176.65839084996</v>
      </c>
      <c r="K47" s="15">
        <f t="shared" si="2"/>
        <v>4722623.1485167453</v>
      </c>
      <c r="L47" s="22">
        <f t="shared" si="5"/>
        <v>47.604157995408158</v>
      </c>
    </row>
    <row r="48" spans="1:12" x14ac:dyDescent="0.2">
      <c r="A48" s="18">
        <v>39</v>
      </c>
      <c r="B48" s="10">
        <v>1</v>
      </c>
      <c r="C48" s="10">
        <v>2847</v>
      </c>
      <c r="D48" s="10">
        <v>2848</v>
      </c>
      <c r="E48" s="59">
        <v>9.0399999999999994E-2</v>
      </c>
      <c r="F48" s="20">
        <f t="shared" si="3"/>
        <v>3.511852502194908E-4</v>
      </c>
      <c r="G48" s="20">
        <f t="shared" si="0"/>
        <v>3.5107310409289455E-4</v>
      </c>
      <c r="H48" s="15">
        <f t="shared" si="6"/>
        <v>99170.398924345573</v>
      </c>
      <c r="I48" s="15">
        <f t="shared" si="4"/>
        <v>34.816059784500652</v>
      </c>
      <c r="J48" s="15">
        <f t="shared" si="1"/>
        <v>99138.730236365591</v>
      </c>
      <c r="K48" s="15">
        <f t="shared" si="2"/>
        <v>4623446.4901258955</v>
      </c>
      <c r="L48" s="22">
        <f t="shared" si="5"/>
        <v>46.621235169710253</v>
      </c>
    </row>
    <row r="49" spans="1:12" x14ac:dyDescent="0.2">
      <c r="A49" s="18">
        <v>40</v>
      </c>
      <c r="B49" s="10">
        <v>2</v>
      </c>
      <c r="C49" s="10">
        <v>2958</v>
      </c>
      <c r="D49" s="10">
        <v>2846</v>
      </c>
      <c r="E49" s="59">
        <v>0.36159999999999998</v>
      </c>
      <c r="F49" s="20">
        <f t="shared" si="3"/>
        <v>6.8917987594762232E-4</v>
      </c>
      <c r="G49" s="20">
        <f t="shared" si="0"/>
        <v>6.8887678915079673E-4</v>
      </c>
      <c r="H49" s="15">
        <f t="shared" si="6"/>
        <v>99135.582864561075</v>
      </c>
      <c r="I49" s="15">
        <f t="shared" si="4"/>
        <v>68.292202014331579</v>
      </c>
      <c r="J49" s="15">
        <f t="shared" si="1"/>
        <v>99091.985122795129</v>
      </c>
      <c r="K49" s="15">
        <f t="shared" si="2"/>
        <v>4524307.75988953</v>
      </c>
      <c r="L49" s="22">
        <f t="shared" si="5"/>
        <v>45.637576631497033</v>
      </c>
    </row>
    <row r="50" spans="1:12" x14ac:dyDescent="0.2">
      <c r="A50" s="18">
        <v>41</v>
      </c>
      <c r="B50" s="10">
        <v>3</v>
      </c>
      <c r="C50" s="10">
        <v>3164</v>
      </c>
      <c r="D50" s="10">
        <v>3015</v>
      </c>
      <c r="E50" s="59">
        <v>0.38169999999999998</v>
      </c>
      <c r="F50" s="20">
        <f t="shared" si="3"/>
        <v>9.7103091115067163E-4</v>
      </c>
      <c r="G50" s="20">
        <f t="shared" si="0"/>
        <v>9.704482652574119E-4</v>
      </c>
      <c r="H50" s="15">
        <f t="shared" si="6"/>
        <v>99067.290662546744</v>
      </c>
      <c r="I50" s="15">
        <f t="shared" si="4"/>
        <v>96.139680367220294</v>
      </c>
      <c r="J50" s="15">
        <f t="shared" si="1"/>
        <v>99007.847498175688</v>
      </c>
      <c r="K50" s="15">
        <f t="shared" si="2"/>
        <v>4425215.7747667348</v>
      </c>
      <c r="L50" s="22">
        <f t="shared" si="5"/>
        <v>44.668787701486281</v>
      </c>
    </row>
    <row r="51" spans="1:12" x14ac:dyDescent="0.2">
      <c r="A51" s="18">
        <v>42</v>
      </c>
      <c r="B51" s="10">
        <v>4</v>
      </c>
      <c r="C51" s="10">
        <v>3098</v>
      </c>
      <c r="D51" s="10">
        <v>3223</v>
      </c>
      <c r="E51" s="59">
        <v>0.57120000000000004</v>
      </c>
      <c r="F51" s="20">
        <f t="shared" si="3"/>
        <v>1.2656225280809998E-3</v>
      </c>
      <c r="G51" s="20">
        <f t="shared" si="0"/>
        <v>1.2649360486281893E-3</v>
      </c>
      <c r="H51" s="15">
        <f t="shared" si="6"/>
        <v>98971.150982179519</v>
      </c>
      <c r="I51" s="15">
        <f t="shared" si="4"/>
        <v>125.1921766515821</v>
      </c>
      <c r="J51" s="15">
        <f t="shared" si="1"/>
        <v>98917.468576831321</v>
      </c>
      <c r="K51" s="15">
        <f t="shared" si="2"/>
        <v>4326207.9272685591</v>
      </c>
      <c r="L51" s="22">
        <f t="shared" si="5"/>
        <v>43.711807777677805</v>
      </c>
    </row>
    <row r="52" spans="1:12" x14ac:dyDescent="0.2">
      <c r="A52" s="18">
        <v>43</v>
      </c>
      <c r="B52" s="10">
        <v>2</v>
      </c>
      <c r="C52" s="10">
        <v>3354</v>
      </c>
      <c r="D52" s="10">
        <v>3150</v>
      </c>
      <c r="E52" s="59">
        <v>0.55069999999999997</v>
      </c>
      <c r="F52" s="20">
        <f t="shared" si="3"/>
        <v>6.1500615006150063E-4</v>
      </c>
      <c r="G52" s="20">
        <f t="shared" si="0"/>
        <v>6.1483625711542314E-4</v>
      </c>
      <c r="H52" s="15">
        <f t="shared" si="6"/>
        <v>98845.958805527931</v>
      </c>
      <c r="I52" s="15">
        <f t="shared" si="4"/>
        <v>60.774079342976094</v>
      </c>
      <c r="J52" s="15">
        <f t="shared" si="1"/>
        <v>98818.65301167914</v>
      </c>
      <c r="K52" s="15">
        <f t="shared" si="2"/>
        <v>4227290.4586917274</v>
      </c>
      <c r="L52" s="22">
        <f t="shared" si="5"/>
        <v>42.766447002740968</v>
      </c>
    </row>
    <row r="53" spans="1:12" x14ac:dyDescent="0.2">
      <c r="A53" s="18">
        <v>44</v>
      </c>
      <c r="B53" s="10">
        <v>4</v>
      </c>
      <c r="C53" s="10">
        <v>3523</v>
      </c>
      <c r="D53" s="10">
        <v>3417</v>
      </c>
      <c r="E53" s="59">
        <v>0.45340000000000003</v>
      </c>
      <c r="F53" s="20">
        <f t="shared" si="3"/>
        <v>1.1527377521613833E-3</v>
      </c>
      <c r="G53" s="20">
        <f t="shared" si="0"/>
        <v>1.152011885076216E-3</v>
      </c>
      <c r="H53" s="15">
        <f t="shared" si="6"/>
        <v>98785.184726184962</v>
      </c>
      <c r="I53" s="15">
        <f t="shared" si="4"/>
        <v>113.80170687401456</v>
      </c>
      <c r="J53" s="15">
        <f t="shared" si="1"/>
        <v>98722.980713207624</v>
      </c>
      <c r="K53" s="15">
        <f t="shared" si="2"/>
        <v>4128471.8056800482</v>
      </c>
      <c r="L53" s="22">
        <f t="shared" si="5"/>
        <v>41.792418742987024</v>
      </c>
    </row>
    <row r="54" spans="1:12" x14ac:dyDescent="0.2">
      <c r="A54" s="18">
        <v>45</v>
      </c>
      <c r="B54" s="10">
        <v>5</v>
      </c>
      <c r="C54" s="10">
        <v>3405</v>
      </c>
      <c r="D54" s="10">
        <v>3571</v>
      </c>
      <c r="E54" s="59">
        <v>0.46139999999999998</v>
      </c>
      <c r="F54" s="20">
        <f t="shared" si="3"/>
        <v>1.4334862385321102E-3</v>
      </c>
      <c r="G54" s="20">
        <f t="shared" si="0"/>
        <v>1.4323803325013114E-3</v>
      </c>
      <c r="H54" s="15">
        <f t="shared" si="6"/>
        <v>98671.383019310946</v>
      </c>
      <c r="I54" s="15">
        <f t="shared" si="4"/>
        <v>141.33494841756487</v>
      </c>
      <c r="J54" s="15">
        <f t="shared" si="1"/>
        <v>98595.260016093234</v>
      </c>
      <c r="K54" s="15">
        <f t="shared" si="2"/>
        <v>4029748.8249668404</v>
      </c>
      <c r="L54" s="22">
        <f t="shared" si="5"/>
        <v>40.840096709480392</v>
      </c>
    </row>
    <row r="55" spans="1:12" x14ac:dyDescent="0.2">
      <c r="A55" s="18">
        <v>46</v>
      </c>
      <c r="B55" s="10">
        <v>5</v>
      </c>
      <c r="C55" s="10">
        <v>3547</v>
      </c>
      <c r="D55" s="10">
        <v>3487</v>
      </c>
      <c r="E55" s="59">
        <v>0.36549999999999999</v>
      </c>
      <c r="F55" s="20">
        <f t="shared" si="3"/>
        <v>1.4216661927779358E-3</v>
      </c>
      <c r="G55" s="20">
        <f t="shared" si="0"/>
        <v>1.420384938522189E-3</v>
      </c>
      <c r="H55" s="15">
        <f t="shared" si="6"/>
        <v>98530.048070893376</v>
      </c>
      <c r="I55" s="15">
        <f t="shared" si="4"/>
        <v>139.95059627176423</v>
      </c>
      <c r="J55" s="15">
        <f t="shared" si="1"/>
        <v>98441.249417558938</v>
      </c>
      <c r="K55" s="15">
        <f t="shared" si="2"/>
        <v>3931153.5649507474</v>
      </c>
      <c r="L55" s="22">
        <f t="shared" si="5"/>
        <v>39.898017324849391</v>
      </c>
    </row>
    <row r="56" spans="1:12" x14ac:dyDescent="0.2">
      <c r="A56" s="18">
        <v>47</v>
      </c>
      <c r="B56" s="10">
        <v>4</v>
      </c>
      <c r="C56" s="10">
        <v>3736</v>
      </c>
      <c r="D56" s="10">
        <v>3597</v>
      </c>
      <c r="E56" s="59">
        <v>0.57530000000000003</v>
      </c>
      <c r="F56" s="20">
        <f t="shared" si="3"/>
        <v>1.0909586799399973E-3</v>
      </c>
      <c r="G56" s="20">
        <f t="shared" si="0"/>
        <v>1.0904534399825876E-3</v>
      </c>
      <c r="H56" s="15">
        <f t="shared" si="6"/>
        <v>98390.097474621609</v>
      </c>
      <c r="I56" s="15">
        <f t="shared" si="4"/>
        <v>107.28982025142324</v>
      </c>
      <c r="J56" s="15">
        <f t="shared" si="1"/>
        <v>98344.531487960834</v>
      </c>
      <c r="K56" s="15">
        <f t="shared" si="2"/>
        <v>3832712.3155331886</v>
      </c>
      <c r="L56" s="22">
        <f t="shared" si="5"/>
        <v>38.954248587077423</v>
      </c>
    </row>
    <row r="57" spans="1:12" x14ac:dyDescent="0.2">
      <c r="A57" s="18">
        <v>48</v>
      </c>
      <c r="B57" s="10">
        <v>8</v>
      </c>
      <c r="C57" s="10">
        <v>3526</v>
      </c>
      <c r="D57" s="10">
        <v>3749</v>
      </c>
      <c r="E57" s="59">
        <v>0.49180000000000001</v>
      </c>
      <c r="F57" s="20">
        <f t="shared" si="3"/>
        <v>2.1993127147766321E-3</v>
      </c>
      <c r="G57" s="20">
        <f t="shared" si="0"/>
        <v>2.1968573077469754E-3</v>
      </c>
      <c r="H57" s="15">
        <f t="shared" si="6"/>
        <v>98282.80765437019</v>
      </c>
      <c r="I57" s="15">
        <f t="shared" si="4"/>
        <v>215.91330422139353</v>
      </c>
      <c r="J57" s="15">
        <f t="shared" si="1"/>
        <v>98173.080513164881</v>
      </c>
      <c r="K57" s="15">
        <f t="shared" si="2"/>
        <v>3734367.7840452278</v>
      </c>
      <c r="L57" s="22">
        <f t="shared" si="5"/>
        <v>37.996144729379608</v>
      </c>
    </row>
    <row r="58" spans="1:12" x14ac:dyDescent="0.2">
      <c r="A58" s="18">
        <v>49</v>
      </c>
      <c r="B58" s="10">
        <v>5</v>
      </c>
      <c r="C58" s="10">
        <v>3517</v>
      </c>
      <c r="D58" s="10">
        <v>3548</v>
      </c>
      <c r="E58" s="59">
        <v>0.32929999999999998</v>
      </c>
      <c r="F58" s="20">
        <f t="shared" si="3"/>
        <v>1.4154281670205238E-3</v>
      </c>
      <c r="G58" s="20">
        <f t="shared" si="0"/>
        <v>1.4140857363010091E-3</v>
      </c>
      <c r="H58" s="15">
        <f t="shared" si="6"/>
        <v>98066.894350148796</v>
      </c>
      <c r="I58" s="15">
        <f t="shared" si="4"/>
        <v>138.67499650388342</v>
      </c>
      <c r="J58" s="15">
        <f t="shared" si="1"/>
        <v>97973.885029993646</v>
      </c>
      <c r="K58" s="15">
        <f t="shared" si="2"/>
        <v>3636194.7035320629</v>
      </c>
      <c r="L58" s="22">
        <f t="shared" si="5"/>
        <v>37.078717824477998</v>
      </c>
    </row>
    <row r="59" spans="1:12" x14ac:dyDescent="0.2">
      <c r="A59" s="18">
        <v>50</v>
      </c>
      <c r="B59" s="10">
        <v>5</v>
      </c>
      <c r="C59" s="10">
        <v>3301</v>
      </c>
      <c r="D59" s="10">
        <v>3533</v>
      </c>
      <c r="E59" s="59">
        <v>0.5726</v>
      </c>
      <c r="F59" s="20">
        <f t="shared" si="3"/>
        <v>1.4632718759145448E-3</v>
      </c>
      <c r="G59" s="20">
        <f t="shared" si="0"/>
        <v>1.4623573141409659E-3</v>
      </c>
      <c r="H59" s="15">
        <f t="shared" si="6"/>
        <v>97928.219353644919</v>
      </c>
      <c r="I59" s="15">
        <f t="shared" si="4"/>
        <v>143.20604783260353</v>
      </c>
      <c r="J59" s="15">
        <f t="shared" si="1"/>
        <v>97867.013088801265</v>
      </c>
      <c r="K59" s="15">
        <f t="shared" si="2"/>
        <v>3538220.8185020695</v>
      </c>
      <c r="L59" s="22">
        <f t="shared" si="5"/>
        <v>36.130758241652593</v>
      </c>
    </row>
    <row r="60" spans="1:12" x14ac:dyDescent="0.2">
      <c r="A60" s="18">
        <v>51</v>
      </c>
      <c r="B60" s="10">
        <v>7</v>
      </c>
      <c r="C60" s="10">
        <v>3355</v>
      </c>
      <c r="D60" s="10">
        <v>3332</v>
      </c>
      <c r="E60" s="59">
        <v>0.60429999999999995</v>
      </c>
      <c r="F60" s="20">
        <f t="shared" si="3"/>
        <v>2.0936144758486614E-3</v>
      </c>
      <c r="G60" s="20">
        <f t="shared" si="0"/>
        <v>2.0918814707683916E-3</v>
      </c>
      <c r="H60" s="15">
        <f t="shared" si="6"/>
        <v>97785.013305812317</v>
      </c>
      <c r="I60" s="15">
        <f t="shared" si="4"/>
        <v>204.55465745326941</v>
      </c>
      <c r="J60" s="15">
        <f t="shared" si="1"/>
        <v>97704.071027858066</v>
      </c>
      <c r="K60" s="15">
        <f t="shared" si="2"/>
        <v>3440353.805413268</v>
      </c>
      <c r="L60" s="22">
        <f t="shared" si="5"/>
        <v>35.182833126523434</v>
      </c>
    </row>
    <row r="61" spans="1:12" x14ac:dyDescent="0.2">
      <c r="A61" s="18">
        <v>52</v>
      </c>
      <c r="B61" s="10">
        <v>6</v>
      </c>
      <c r="C61" s="10">
        <v>2960</v>
      </c>
      <c r="D61" s="10">
        <v>3349</v>
      </c>
      <c r="E61" s="59">
        <v>0.52470000000000006</v>
      </c>
      <c r="F61" s="20">
        <f t="shared" si="3"/>
        <v>1.9020446980504042E-3</v>
      </c>
      <c r="G61" s="20">
        <f t="shared" si="0"/>
        <v>1.9003267231735154E-3</v>
      </c>
      <c r="H61" s="15">
        <f t="shared" si="6"/>
        <v>97580.458648359054</v>
      </c>
      <c r="I61" s="15">
        <f t="shared" si="4"/>
        <v>185.43475322900488</v>
      </c>
      <c r="J61" s="15">
        <f t="shared" si="1"/>
        <v>97492.321510149297</v>
      </c>
      <c r="K61" s="15">
        <f t="shared" si="2"/>
        <v>3342649.7343854099</v>
      </c>
      <c r="L61" s="22">
        <f t="shared" si="5"/>
        <v>34.255318951010288</v>
      </c>
    </row>
    <row r="62" spans="1:12" x14ac:dyDescent="0.2">
      <c r="A62" s="18">
        <v>53</v>
      </c>
      <c r="B62" s="10">
        <v>4</v>
      </c>
      <c r="C62" s="10">
        <v>2858</v>
      </c>
      <c r="D62" s="10">
        <v>2994</v>
      </c>
      <c r="E62" s="59">
        <v>0.61099999999999999</v>
      </c>
      <c r="F62" s="20">
        <f t="shared" si="3"/>
        <v>1.3670539986329461E-3</v>
      </c>
      <c r="G62" s="20">
        <f t="shared" si="0"/>
        <v>1.3663274075713669E-3</v>
      </c>
      <c r="H62" s="15">
        <f t="shared" si="6"/>
        <v>97395.023895130042</v>
      </c>
      <c r="I62" s="15">
        <f t="shared" si="4"/>
        <v>133.07349050898438</v>
      </c>
      <c r="J62" s="15">
        <f t="shared" si="1"/>
        <v>97343.258307322059</v>
      </c>
      <c r="K62" s="15">
        <f t="shared" si="2"/>
        <v>3245157.4128752607</v>
      </c>
      <c r="L62" s="22">
        <f t="shared" si="5"/>
        <v>33.319540188926688</v>
      </c>
    </row>
    <row r="63" spans="1:12" x14ac:dyDescent="0.2">
      <c r="A63" s="18">
        <v>54</v>
      </c>
      <c r="B63" s="10">
        <v>10</v>
      </c>
      <c r="C63" s="10">
        <v>2715</v>
      </c>
      <c r="D63" s="10">
        <v>2870</v>
      </c>
      <c r="E63" s="59">
        <v>0.45590000000000003</v>
      </c>
      <c r="F63" s="20">
        <f t="shared" si="3"/>
        <v>3.5810205908683975E-3</v>
      </c>
      <c r="G63" s="20">
        <f t="shared" si="0"/>
        <v>3.5740567796104347E-3</v>
      </c>
      <c r="H63" s="15">
        <f t="shared" si="6"/>
        <v>97261.950404621064</v>
      </c>
      <c r="I63" s="15">
        <f t="shared" si="4"/>
        <v>347.61973324176978</v>
      </c>
      <c r="J63" s="15">
        <f t="shared" si="1"/>
        <v>97072.810507764225</v>
      </c>
      <c r="K63" s="15">
        <f t="shared" si="2"/>
        <v>3147814.1545679388</v>
      </c>
      <c r="L63" s="22">
        <f t="shared" si="5"/>
        <v>32.364291909350619</v>
      </c>
    </row>
    <row r="64" spans="1:12" x14ac:dyDescent="0.2">
      <c r="A64" s="18">
        <v>55</v>
      </c>
      <c r="B64" s="10">
        <v>14</v>
      </c>
      <c r="C64" s="10">
        <v>2601</v>
      </c>
      <c r="D64" s="10">
        <v>2743</v>
      </c>
      <c r="E64" s="59">
        <v>0.57479999999999998</v>
      </c>
      <c r="F64" s="20">
        <f t="shared" si="3"/>
        <v>5.239520958083832E-3</v>
      </c>
      <c r="G64" s="20">
        <f t="shared" si="0"/>
        <v>5.2278740685795504E-3</v>
      </c>
      <c r="H64" s="15">
        <f t="shared" si="6"/>
        <v>96914.330671379299</v>
      </c>
      <c r="I64" s="15">
        <f t="shared" si="4"/>
        <v>506.65591619064759</v>
      </c>
      <c r="J64" s="15">
        <f t="shared" si="1"/>
        <v>96698.900575815031</v>
      </c>
      <c r="K64" s="15">
        <f t="shared" si="2"/>
        <v>3050741.3440601747</v>
      </c>
      <c r="L64" s="22">
        <f t="shared" si="5"/>
        <v>31.478743369798853</v>
      </c>
    </row>
    <row r="65" spans="1:12" x14ac:dyDescent="0.2">
      <c r="A65" s="18">
        <v>56</v>
      </c>
      <c r="B65" s="10">
        <v>9</v>
      </c>
      <c r="C65" s="10">
        <v>2364</v>
      </c>
      <c r="D65" s="10">
        <v>2600</v>
      </c>
      <c r="E65" s="59">
        <v>0.49409999999999998</v>
      </c>
      <c r="F65" s="20">
        <f t="shared" si="3"/>
        <v>3.6261079774375505E-3</v>
      </c>
      <c r="G65" s="20">
        <f t="shared" si="0"/>
        <v>3.6194682510500178E-3</v>
      </c>
      <c r="H65" s="15">
        <f t="shared" si="6"/>
        <v>96407.674755188651</v>
      </c>
      <c r="I65" s="15">
        <f t="shared" si="4"/>
        <v>348.94451793396161</v>
      </c>
      <c r="J65" s="15">
        <f t="shared" si="1"/>
        <v>96231.143723565852</v>
      </c>
      <c r="K65" s="15">
        <f t="shared" si="2"/>
        <v>2954042.4434843594</v>
      </c>
      <c r="L65" s="22">
        <f t="shared" si="5"/>
        <v>30.641154358153141</v>
      </c>
    </row>
    <row r="66" spans="1:12" x14ac:dyDescent="0.2">
      <c r="A66" s="18">
        <v>57</v>
      </c>
      <c r="B66" s="10">
        <v>7</v>
      </c>
      <c r="C66" s="10">
        <v>2275</v>
      </c>
      <c r="D66" s="10">
        <v>2367</v>
      </c>
      <c r="E66" s="59">
        <v>0.70020000000000004</v>
      </c>
      <c r="F66" s="20">
        <f t="shared" si="3"/>
        <v>3.0159414045669969E-3</v>
      </c>
      <c r="G66" s="20">
        <f t="shared" si="0"/>
        <v>3.0132169164063891E-3</v>
      </c>
      <c r="H66" s="15">
        <f t="shared" si="6"/>
        <v>96058.730237254684</v>
      </c>
      <c r="I66" s="15">
        <f t="shared" si="4"/>
        <v>289.44579091941375</v>
      </c>
      <c r="J66" s="15">
        <f t="shared" si="1"/>
        <v>95971.954389137041</v>
      </c>
      <c r="K66" s="15">
        <f t="shared" si="2"/>
        <v>2857811.2997607938</v>
      </c>
      <c r="L66" s="22">
        <f t="shared" si="5"/>
        <v>29.750667041947242</v>
      </c>
    </row>
    <row r="67" spans="1:12" x14ac:dyDescent="0.2">
      <c r="A67" s="18">
        <v>58</v>
      </c>
      <c r="B67" s="10">
        <v>11</v>
      </c>
      <c r="C67" s="10">
        <v>2227</v>
      </c>
      <c r="D67" s="10">
        <v>2290</v>
      </c>
      <c r="E67" s="59">
        <v>0.56340000000000001</v>
      </c>
      <c r="F67" s="20">
        <f t="shared" si="3"/>
        <v>4.8704892627850346E-3</v>
      </c>
      <c r="G67" s="20">
        <f t="shared" si="0"/>
        <v>4.8601543602698116E-3</v>
      </c>
      <c r="H67" s="15">
        <f t="shared" si="6"/>
        <v>95769.284446335267</v>
      </c>
      <c r="I67" s="15">
        <f t="shared" si="4"/>
        <v>465.45350538177621</v>
      </c>
      <c r="J67" s="15">
        <f t="shared" si="1"/>
        <v>95566.067445885579</v>
      </c>
      <c r="K67" s="15">
        <f t="shared" si="2"/>
        <v>2761839.3453716566</v>
      </c>
      <c r="L67" s="22">
        <f t="shared" si="5"/>
        <v>28.838466960868494</v>
      </c>
    </row>
    <row r="68" spans="1:12" x14ac:dyDescent="0.2">
      <c r="A68" s="18">
        <v>59</v>
      </c>
      <c r="B68" s="10">
        <v>11</v>
      </c>
      <c r="C68" s="10">
        <v>2162</v>
      </c>
      <c r="D68" s="10">
        <v>2210</v>
      </c>
      <c r="E68" s="59">
        <v>0.48020000000000002</v>
      </c>
      <c r="F68" s="20">
        <f t="shared" si="3"/>
        <v>5.0320219579139984E-3</v>
      </c>
      <c r="G68" s="20">
        <f t="shared" si="0"/>
        <v>5.0188943120323239E-3</v>
      </c>
      <c r="H68" s="15">
        <f t="shared" si="6"/>
        <v>95303.830940953485</v>
      </c>
      <c r="I68" s="15">
        <f t="shared" si="4"/>
        <v>478.31985502444167</v>
      </c>
      <c r="J68" s="15">
        <f t="shared" si="1"/>
        <v>95055.200280311779</v>
      </c>
      <c r="K68" s="15">
        <f t="shared" si="2"/>
        <v>2666273.2779257712</v>
      </c>
      <c r="L68" s="22">
        <f t="shared" si="5"/>
        <v>27.976559300933975</v>
      </c>
    </row>
    <row r="69" spans="1:12" x14ac:dyDescent="0.2">
      <c r="A69" s="18">
        <v>60</v>
      </c>
      <c r="B69" s="10">
        <v>8</v>
      </c>
      <c r="C69" s="10">
        <v>2076</v>
      </c>
      <c r="D69" s="10">
        <v>2171</v>
      </c>
      <c r="E69" s="59">
        <v>0.626</v>
      </c>
      <c r="F69" s="20">
        <f t="shared" si="3"/>
        <v>3.7673651989639746E-3</v>
      </c>
      <c r="G69" s="20">
        <f t="shared" si="0"/>
        <v>3.7620644704988312E-3</v>
      </c>
      <c r="H69" s="15">
        <f t="shared" si="6"/>
        <v>94825.511085929043</v>
      </c>
      <c r="I69" s="15">
        <f t="shared" si="4"/>
        <v>356.73968615326669</v>
      </c>
      <c r="J69" s="15">
        <f t="shared" si="1"/>
        <v>94692.090443307723</v>
      </c>
      <c r="K69" s="15">
        <f t="shared" si="2"/>
        <v>2571218.0776454592</v>
      </c>
      <c r="L69" s="22">
        <f t="shared" si="5"/>
        <v>27.115256729968703</v>
      </c>
    </row>
    <row r="70" spans="1:12" x14ac:dyDescent="0.2">
      <c r="A70" s="18">
        <v>61</v>
      </c>
      <c r="B70" s="10">
        <v>10</v>
      </c>
      <c r="C70" s="10">
        <v>2047</v>
      </c>
      <c r="D70" s="10">
        <v>2062</v>
      </c>
      <c r="E70" s="59">
        <v>0.53420000000000001</v>
      </c>
      <c r="F70" s="20">
        <f t="shared" si="3"/>
        <v>4.8673643222195183E-3</v>
      </c>
      <c r="G70" s="20">
        <f t="shared" si="0"/>
        <v>4.8563539077622984E-3</v>
      </c>
      <c r="H70" s="15">
        <f t="shared" si="6"/>
        <v>94468.771399775782</v>
      </c>
      <c r="I70" s="15">
        <f t="shared" si="4"/>
        <v>458.77378714880439</v>
      </c>
      <c r="J70" s="15">
        <f t="shared" si="1"/>
        <v>94255.074569721866</v>
      </c>
      <c r="K70" s="15">
        <f t="shared" si="2"/>
        <v>2476525.9872021517</v>
      </c>
      <c r="L70" s="22">
        <f t="shared" si="5"/>
        <v>26.215287343178357</v>
      </c>
    </row>
    <row r="71" spans="1:12" x14ac:dyDescent="0.2">
      <c r="A71" s="18">
        <v>62</v>
      </c>
      <c r="B71" s="10">
        <v>7</v>
      </c>
      <c r="C71" s="10">
        <v>1991</v>
      </c>
      <c r="D71" s="10">
        <v>2038</v>
      </c>
      <c r="E71" s="59">
        <v>0.45050000000000001</v>
      </c>
      <c r="F71" s="20">
        <f t="shared" si="3"/>
        <v>3.474807644576818E-3</v>
      </c>
      <c r="G71" s="20">
        <f t="shared" si="0"/>
        <v>3.4681854676587983E-3</v>
      </c>
      <c r="H71" s="15">
        <f t="shared" si="6"/>
        <v>94009.997612626976</v>
      </c>
      <c r="I71" s="15">
        <f t="shared" si="4"/>
        <v>326.04410753475122</v>
      </c>
      <c r="J71" s="15">
        <f t="shared" si="1"/>
        <v>93830.83637553663</v>
      </c>
      <c r="K71" s="15">
        <f t="shared" si="2"/>
        <v>2382270.91263243</v>
      </c>
      <c r="L71" s="22">
        <f t="shared" si="5"/>
        <v>25.340612414955054</v>
      </c>
    </row>
    <row r="72" spans="1:12" x14ac:dyDescent="0.2">
      <c r="A72" s="18">
        <v>63</v>
      </c>
      <c r="B72" s="10">
        <v>12</v>
      </c>
      <c r="C72" s="10">
        <v>1892</v>
      </c>
      <c r="D72" s="10">
        <v>1989</v>
      </c>
      <c r="E72" s="59">
        <v>0.50249999999999995</v>
      </c>
      <c r="F72" s="20">
        <f t="shared" si="3"/>
        <v>6.1839732027827877E-3</v>
      </c>
      <c r="G72" s="20">
        <f t="shared" si="0"/>
        <v>6.1650063961941354E-3</v>
      </c>
      <c r="H72" s="15">
        <f t="shared" si="6"/>
        <v>93683.953505092228</v>
      </c>
      <c r="I72" s="15">
        <f t="shared" si="4"/>
        <v>577.56217257964761</v>
      </c>
      <c r="J72" s="15">
        <f t="shared" si="1"/>
        <v>93396.616324233852</v>
      </c>
      <c r="K72" s="15">
        <f t="shared" si="2"/>
        <v>2288440.0762568936</v>
      </c>
      <c r="L72" s="22">
        <f t="shared" si="5"/>
        <v>24.427236369059774</v>
      </c>
    </row>
    <row r="73" spans="1:12" x14ac:dyDescent="0.2">
      <c r="A73" s="18">
        <v>64</v>
      </c>
      <c r="B73" s="10">
        <v>10</v>
      </c>
      <c r="C73" s="10">
        <v>1768</v>
      </c>
      <c r="D73" s="10">
        <v>1878</v>
      </c>
      <c r="E73" s="59">
        <v>0.51119999999999999</v>
      </c>
      <c r="F73" s="20">
        <f t="shared" si="3"/>
        <v>5.485463521667581E-3</v>
      </c>
      <c r="G73" s="20">
        <f t="shared" ref="G73:G108" si="7">F73/((1+(1-E73)*F73))</f>
        <v>5.4707947095226847E-3</v>
      </c>
      <c r="H73" s="15">
        <f t="shared" si="6"/>
        <v>93106.391332512576</v>
      </c>
      <c r="I73" s="15">
        <f t="shared" si="4"/>
        <v>509.36595312465857</v>
      </c>
      <c r="J73" s="15">
        <f t="shared" ref="J73:J108" si="8">H74+I73*E73</f>
        <v>92857.413254625251</v>
      </c>
      <c r="K73" s="15">
        <f t="shared" ref="K73:K97" si="9">K74+J73</f>
        <v>2195043.4599326598</v>
      </c>
      <c r="L73" s="22">
        <f t="shared" si="5"/>
        <v>23.575647477233442</v>
      </c>
    </row>
    <row r="74" spans="1:12" x14ac:dyDescent="0.2">
      <c r="A74" s="18">
        <v>65</v>
      </c>
      <c r="B74" s="10">
        <v>7</v>
      </c>
      <c r="C74" s="10">
        <v>1804</v>
      </c>
      <c r="D74" s="10">
        <v>1763</v>
      </c>
      <c r="E74" s="59">
        <v>0.4642</v>
      </c>
      <c r="F74" s="20">
        <f t="shared" ref="F74:F108" si="10">B74/((C74+D74)/2)</f>
        <v>3.9248668348752453E-3</v>
      </c>
      <c r="G74" s="20">
        <f t="shared" si="7"/>
        <v>3.9166303818837719E-3</v>
      </c>
      <c r="H74" s="15">
        <f t="shared" si="6"/>
        <v>92597.025379387924</v>
      </c>
      <c r="I74" s="15">
        <f t="shared" ref="I74:I108" si="11">H74*G74</f>
        <v>362.66832287297342</v>
      </c>
      <c r="J74" s="15">
        <f t="shared" si="8"/>
        <v>92402.707691992589</v>
      </c>
      <c r="K74" s="15">
        <f t="shared" si="9"/>
        <v>2102186.0466780346</v>
      </c>
      <c r="L74" s="22">
        <f t="shared" ref="L74:L108" si="12">K74/H74</f>
        <v>22.702522441352428</v>
      </c>
    </row>
    <row r="75" spans="1:12" x14ac:dyDescent="0.2">
      <c r="A75" s="18">
        <v>66</v>
      </c>
      <c r="B75" s="10">
        <v>15</v>
      </c>
      <c r="C75" s="10">
        <v>1628</v>
      </c>
      <c r="D75" s="10">
        <v>1811</v>
      </c>
      <c r="E75" s="59">
        <v>0.6552</v>
      </c>
      <c r="F75" s="20">
        <f t="shared" si="10"/>
        <v>8.7234661238732181E-3</v>
      </c>
      <c r="G75" s="20">
        <f t="shared" si="7"/>
        <v>8.6973059225174398E-3</v>
      </c>
      <c r="H75" s="15">
        <f t="shared" ref="H75:H108" si="13">H74-I74</f>
        <v>92234.357056514957</v>
      </c>
      <c r="I75" s="15">
        <f t="shared" si="11"/>
        <v>802.19041988721574</v>
      </c>
      <c r="J75" s="15">
        <f t="shared" si="8"/>
        <v>91957.76179973784</v>
      </c>
      <c r="K75" s="15">
        <f t="shared" si="9"/>
        <v>2009783.3389860422</v>
      </c>
      <c r="L75" s="22">
        <f t="shared" si="12"/>
        <v>21.789964207747264</v>
      </c>
    </row>
    <row r="76" spans="1:12" x14ac:dyDescent="0.2">
      <c r="A76" s="18">
        <v>67</v>
      </c>
      <c r="B76" s="10">
        <v>15</v>
      </c>
      <c r="C76" s="10">
        <v>1635</v>
      </c>
      <c r="D76" s="10">
        <v>1643</v>
      </c>
      <c r="E76" s="59">
        <v>0.38790000000000002</v>
      </c>
      <c r="F76" s="20">
        <f t="shared" si="10"/>
        <v>9.1519219035997561E-3</v>
      </c>
      <c r="G76" s="20">
        <f t="shared" si="7"/>
        <v>9.1009394293043583E-3</v>
      </c>
      <c r="H76" s="15">
        <f t="shared" si="13"/>
        <v>91432.166636627735</v>
      </c>
      <c r="I76" s="15">
        <f t="shared" si="11"/>
        <v>832.11861045001183</v>
      </c>
      <c r="J76" s="15">
        <f t="shared" si="8"/>
        <v>90922.82683517129</v>
      </c>
      <c r="K76" s="15">
        <f t="shared" si="9"/>
        <v>1917825.5771863044</v>
      </c>
      <c r="L76" s="22">
        <f t="shared" si="12"/>
        <v>20.975392443757571</v>
      </c>
    </row>
    <row r="77" spans="1:12" x14ac:dyDescent="0.2">
      <c r="A77" s="18">
        <v>68</v>
      </c>
      <c r="B77" s="10">
        <v>13</v>
      </c>
      <c r="C77" s="10">
        <v>1510</v>
      </c>
      <c r="D77" s="10">
        <v>1644</v>
      </c>
      <c r="E77" s="59">
        <v>0.53890000000000005</v>
      </c>
      <c r="F77" s="20">
        <f t="shared" si="10"/>
        <v>8.2435003170577038E-3</v>
      </c>
      <c r="G77" s="20">
        <f t="shared" si="7"/>
        <v>8.2122847820740724E-3</v>
      </c>
      <c r="H77" s="15">
        <f t="shared" si="13"/>
        <v>90600.048026177727</v>
      </c>
      <c r="I77" s="15">
        <f t="shared" si="11"/>
        <v>744.03339566055945</v>
      </c>
      <c r="J77" s="15">
        <f t="shared" si="8"/>
        <v>90256.974227438637</v>
      </c>
      <c r="K77" s="15">
        <f t="shared" si="9"/>
        <v>1826902.7503511331</v>
      </c>
      <c r="L77" s="22">
        <f t="shared" si="12"/>
        <v>20.164478829230564</v>
      </c>
    </row>
    <row r="78" spans="1:12" x14ac:dyDescent="0.2">
      <c r="A78" s="18">
        <v>69</v>
      </c>
      <c r="B78" s="10">
        <v>19</v>
      </c>
      <c r="C78" s="10">
        <v>1689</v>
      </c>
      <c r="D78" s="10">
        <v>1500</v>
      </c>
      <c r="E78" s="59">
        <v>0.57020000000000004</v>
      </c>
      <c r="F78" s="20">
        <f t="shared" si="10"/>
        <v>1.1915961116337409E-2</v>
      </c>
      <c r="G78" s="20">
        <f t="shared" si="7"/>
        <v>1.18552447165854E-2</v>
      </c>
      <c r="H78" s="15">
        <f t="shared" si="13"/>
        <v>89856.014630517166</v>
      </c>
      <c r="I78" s="15">
        <f t="shared" si="11"/>
        <v>1065.2650427018591</v>
      </c>
      <c r="J78" s="15">
        <f t="shared" si="8"/>
        <v>89398.163715163915</v>
      </c>
      <c r="K78" s="15">
        <f t="shared" si="9"/>
        <v>1736645.7761236944</v>
      </c>
      <c r="L78" s="22">
        <f t="shared" si="12"/>
        <v>19.326984212071761</v>
      </c>
    </row>
    <row r="79" spans="1:12" x14ac:dyDescent="0.2">
      <c r="A79" s="18">
        <v>70</v>
      </c>
      <c r="B79" s="10">
        <v>12</v>
      </c>
      <c r="C79" s="10">
        <v>1696</v>
      </c>
      <c r="D79" s="10">
        <v>1693</v>
      </c>
      <c r="E79" s="59">
        <v>0.43009999999999998</v>
      </c>
      <c r="F79" s="20">
        <f t="shared" si="10"/>
        <v>7.0817350250811451E-3</v>
      </c>
      <c r="G79" s="20">
        <f t="shared" si="7"/>
        <v>7.0532688727254099E-3</v>
      </c>
      <c r="H79" s="15">
        <f t="shared" si="13"/>
        <v>88790.749587815313</v>
      </c>
      <c r="I79" s="15">
        <f t="shared" si="11"/>
        <v>626.26503025369425</v>
      </c>
      <c r="J79" s="15">
        <f t="shared" si="8"/>
        <v>88433.841147073734</v>
      </c>
      <c r="K79" s="15">
        <f t="shared" si="9"/>
        <v>1647247.6124085304</v>
      </c>
      <c r="L79" s="22">
        <f t="shared" si="12"/>
        <v>18.552018313342192</v>
      </c>
    </row>
    <row r="80" spans="1:12" x14ac:dyDescent="0.2">
      <c r="A80" s="18">
        <v>71</v>
      </c>
      <c r="B80" s="10">
        <v>16</v>
      </c>
      <c r="C80" s="10">
        <v>1709</v>
      </c>
      <c r="D80" s="10">
        <v>1677</v>
      </c>
      <c r="E80" s="59">
        <v>0.49690000000000001</v>
      </c>
      <c r="F80" s="20">
        <f t="shared" si="10"/>
        <v>9.4506792675723567E-3</v>
      </c>
      <c r="G80" s="20">
        <f t="shared" si="7"/>
        <v>9.4059573571517244E-3</v>
      </c>
      <c r="H80" s="15">
        <f t="shared" si="13"/>
        <v>88164.48455756162</v>
      </c>
      <c r="I80" s="15">
        <f t="shared" si="11"/>
        <v>829.27138216368633</v>
      </c>
      <c r="J80" s="15">
        <f t="shared" si="8"/>
        <v>87747.278125195066</v>
      </c>
      <c r="K80" s="15">
        <f t="shared" si="9"/>
        <v>1558813.7712614567</v>
      </c>
      <c r="L80" s="22">
        <f t="shared" si="12"/>
        <v>17.680745019767276</v>
      </c>
    </row>
    <row r="81" spans="1:12" x14ac:dyDescent="0.2">
      <c r="A81" s="18">
        <v>72</v>
      </c>
      <c r="B81" s="10">
        <v>19</v>
      </c>
      <c r="C81" s="10">
        <v>1692</v>
      </c>
      <c r="D81" s="10">
        <v>1691</v>
      </c>
      <c r="E81" s="59">
        <v>0.5827</v>
      </c>
      <c r="F81" s="20">
        <f t="shared" si="10"/>
        <v>1.1232633757020397E-2</v>
      </c>
      <c r="G81" s="20">
        <f t="shared" si="7"/>
        <v>1.1180227802437373E-2</v>
      </c>
      <c r="H81" s="15">
        <f t="shared" si="13"/>
        <v>87335.213175397934</v>
      </c>
      <c r="I81" s="15">
        <f t="shared" si="11"/>
        <v>976.42757847537871</v>
      </c>
      <c r="J81" s="15">
        <f t="shared" si="8"/>
        <v>86927.749946900149</v>
      </c>
      <c r="K81" s="15">
        <f t="shared" si="9"/>
        <v>1471066.4931362616</v>
      </c>
      <c r="L81" s="22">
        <f t="shared" si="12"/>
        <v>16.843910258533114</v>
      </c>
    </row>
    <row r="82" spans="1:12" x14ac:dyDescent="0.2">
      <c r="A82" s="18">
        <v>73</v>
      </c>
      <c r="B82" s="10">
        <v>21</v>
      </c>
      <c r="C82" s="10">
        <v>1993</v>
      </c>
      <c r="D82" s="10">
        <v>1659</v>
      </c>
      <c r="E82" s="59">
        <v>0.4879</v>
      </c>
      <c r="F82" s="20">
        <f t="shared" si="10"/>
        <v>1.1500547645125958E-2</v>
      </c>
      <c r="G82" s="20">
        <f t="shared" si="7"/>
        <v>1.1433212535091114E-2</v>
      </c>
      <c r="H82" s="15">
        <f t="shared" si="13"/>
        <v>86358.785596922549</v>
      </c>
      <c r="I82" s="15">
        <f t="shared" si="11"/>
        <v>987.35835000198085</v>
      </c>
      <c r="J82" s="15">
        <f t="shared" si="8"/>
        <v>85853.159385886538</v>
      </c>
      <c r="K82" s="15">
        <f t="shared" si="9"/>
        <v>1384138.7431893614</v>
      </c>
      <c r="L82" s="22">
        <f t="shared" si="12"/>
        <v>16.027769886086563</v>
      </c>
    </row>
    <row r="83" spans="1:12" x14ac:dyDescent="0.2">
      <c r="A83" s="18">
        <v>74</v>
      </c>
      <c r="B83" s="10">
        <v>25</v>
      </c>
      <c r="C83" s="10">
        <v>2250</v>
      </c>
      <c r="D83" s="10">
        <v>1981</v>
      </c>
      <c r="E83" s="59">
        <v>0.59150000000000003</v>
      </c>
      <c r="F83" s="20">
        <f t="shared" si="10"/>
        <v>1.181753722524226E-2</v>
      </c>
      <c r="G83" s="20">
        <f t="shared" si="7"/>
        <v>1.1760762567844899E-2</v>
      </c>
      <c r="H83" s="15">
        <f t="shared" si="13"/>
        <v>85371.427246920575</v>
      </c>
      <c r="I83" s="15">
        <f t="shared" si="11"/>
        <v>1004.0330859290776</v>
      </c>
      <c r="J83" s="15">
        <f t="shared" si="8"/>
        <v>84961.279731318544</v>
      </c>
      <c r="K83" s="15">
        <f t="shared" si="9"/>
        <v>1298285.5838034749</v>
      </c>
      <c r="L83" s="22">
        <f t="shared" si="12"/>
        <v>15.207495360812365</v>
      </c>
    </row>
    <row r="84" spans="1:12" x14ac:dyDescent="0.2">
      <c r="A84" s="18">
        <v>75</v>
      </c>
      <c r="B84" s="10">
        <v>35</v>
      </c>
      <c r="C84" s="10">
        <v>2083</v>
      </c>
      <c r="D84" s="10">
        <v>2206</v>
      </c>
      <c r="E84" s="59">
        <v>0.4642</v>
      </c>
      <c r="F84" s="20">
        <f t="shared" si="10"/>
        <v>1.6320820704126836E-2</v>
      </c>
      <c r="G84" s="20">
        <f t="shared" si="7"/>
        <v>1.6179337322079296E-2</v>
      </c>
      <c r="H84" s="15">
        <f t="shared" si="13"/>
        <v>84367.394160991491</v>
      </c>
      <c r="I84" s="15">
        <f t="shared" si="11"/>
        <v>1365.0085291155044</v>
      </c>
      <c r="J84" s="15">
        <f t="shared" si="8"/>
        <v>83636.022591091416</v>
      </c>
      <c r="K84" s="15">
        <f t="shared" si="9"/>
        <v>1213324.3040721563</v>
      </c>
      <c r="L84" s="22">
        <f t="shared" si="12"/>
        <v>14.381436289911568</v>
      </c>
    </row>
    <row r="85" spans="1:12" x14ac:dyDescent="0.2">
      <c r="A85" s="18">
        <v>76</v>
      </c>
      <c r="B85" s="10">
        <v>31</v>
      </c>
      <c r="C85" s="10">
        <v>1903</v>
      </c>
      <c r="D85" s="10">
        <v>2049</v>
      </c>
      <c r="E85" s="59">
        <v>0.45900000000000002</v>
      </c>
      <c r="F85" s="20">
        <f t="shared" si="10"/>
        <v>1.568825910931174E-2</v>
      </c>
      <c r="G85" s="20">
        <f t="shared" si="7"/>
        <v>1.5556227986055599E-2</v>
      </c>
      <c r="H85" s="15">
        <f t="shared" si="13"/>
        <v>83002.385631875994</v>
      </c>
      <c r="I85" s="15">
        <f t="shared" si="11"/>
        <v>1291.2040342759685</v>
      </c>
      <c r="J85" s="15">
        <f t="shared" si="8"/>
        <v>82303.844249332687</v>
      </c>
      <c r="K85" s="15">
        <f t="shared" si="9"/>
        <v>1129688.2814810649</v>
      </c>
      <c r="L85" s="22">
        <f t="shared" si="12"/>
        <v>13.610310991437608</v>
      </c>
    </row>
    <row r="86" spans="1:12" x14ac:dyDescent="0.2">
      <c r="A86" s="18">
        <v>77</v>
      </c>
      <c r="B86" s="10">
        <v>43</v>
      </c>
      <c r="C86" s="10">
        <v>2036</v>
      </c>
      <c r="D86" s="10">
        <v>1872</v>
      </c>
      <c r="E86" s="59">
        <v>0.51590000000000003</v>
      </c>
      <c r="F86" s="20">
        <f t="shared" si="10"/>
        <v>2.2006141248720572E-2</v>
      </c>
      <c r="G86" s="20">
        <f t="shared" si="7"/>
        <v>2.1774177172833746E-2</v>
      </c>
      <c r="H86" s="15">
        <f t="shared" si="13"/>
        <v>81711.181597600022</v>
      </c>
      <c r="I86" s="15">
        <f t="shared" si="11"/>
        <v>1779.1937451077354</v>
      </c>
      <c r="J86" s="15">
        <f t="shared" si="8"/>
        <v>80849.873905593369</v>
      </c>
      <c r="K86" s="15">
        <f t="shared" si="9"/>
        <v>1047384.4372317322</v>
      </c>
      <c r="L86" s="22">
        <f t="shared" si="12"/>
        <v>12.818128642292152</v>
      </c>
    </row>
    <row r="87" spans="1:12" x14ac:dyDescent="0.2">
      <c r="A87" s="18">
        <v>78</v>
      </c>
      <c r="B87" s="10">
        <v>39</v>
      </c>
      <c r="C87" s="10">
        <v>1867</v>
      </c>
      <c r="D87" s="10">
        <v>1993</v>
      </c>
      <c r="E87" s="59">
        <v>0.51910000000000001</v>
      </c>
      <c r="F87" s="20">
        <f t="shared" si="10"/>
        <v>2.0207253886010364E-2</v>
      </c>
      <c r="G87" s="20">
        <f t="shared" si="7"/>
        <v>2.001277636168855E-2</v>
      </c>
      <c r="H87" s="15">
        <f t="shared" si="13"/>
        <v>79931.987852492282</v>
      </c>
      <c r="I87" s="15">
        <f t="shared" si="11"/>
        <v>1599.6609970371339</v>
      </c>
      <c r="J87" s="15">
        <f t="shared" si="8"/>
        <v>79162.710879017119</v>
      </c>
      <c r="K87" s="15">
        <f t="shared" si="9"/>
        <v>966534.56332613877</v>
      </c>
      <c r="L87" s="22">
        <f t="shared" si="12"/>
        <v>12.091962045405358</v>
      </c>
    </row>
    <row r="88" spans="1:12" x14ac:dyDescent="0.2">
      <c r="A88" s="18">
        <v>79</v>
      </c>
      <c r="B88" s="10">
        <v>50</v>
      </c>
      <c r="C88" s="10">
        <v>1702</v>
      </c>
      <c r="D88" s="10">
        <v>1823</v>
      </c>
      <c r="E88" s="59">
        <v>0.46899999999999997</v>
      </c>
      <c r="F88" s="20">
        <f t="shared" si="10"/>
        <v>2.8368794326241134E-2</v>
      </c>
      <c r="G88" s="20">
        <f t="shared" si="7"/>
        <v>2.7947793521701458E-2</v>
      </c>
      <c r="H88" s="15">
        <f t="shared" si="13"/>
        <v>78332.326855455147</v>
      </c>
      <c r="I88" s="15">
        <f t="shared" si="11"/>
        <v>2189.2156970306905</v>
      </c>
      <c r="J88" s="15">
        <f t="shared" si="8"/>
        <v>77169.853320331837</v>
      </c>
      <c r="K88" s="15">
        <f t="shared" si="9"/>
        <v>887371.85244712164</v>
      </c>
      <c r="L88" s="22">
        <f t="shared" si="12"/>
        <v>11.328296861199702</v>
      </c>
    </row>
    <row r="89" spans="1:12" x14ac:dyDescent="0.2">
      <c r="A89" s="18">
        <v>80</v>
      </c>
      <c r="B89" s="10">
        <v>38</v>
      </c>
      <c r="C89" s="10">
        <v>1272</v>
      </c>
      <c r="D89" s="10">
        <v>1654</v>
      </c>
      <c r="E89" s="59">
        <v>0.53029999999999999</v>
      </c>
      <c r="F89" s="20">
        <f t="shared" si="10"/>
        <v>2.5974025974025976E-2</v>
      </c>
      <c r="G89" s="20">
        <f t="shared" si="7"/>
        <v>2.5660962234761883E-2</v>
      </c>
      <c r="H89" s="15">
        <f t="shared" si="13"/>
        <v>76143.11115842445</v>
      </c>
      <c r="I89" s="15">
        <f t="shared" si="11"/>
        <v>1953.905499873606</v>
      </c>
      <c r="J89" s="15">
        <f t="shared" si="8"/>
        <v>75225.361745133807</v>
      </c>
      <c r="K89" s="15">
        <f t="shared" si="9"/>
        <v>810201.99912678986</v>
      </c>
      <c r="L89" s="22">
        <f t="shared" si="12"/>
        <v>10.640516086098346</v>
      </c>
    </row>
    <row r="90" spans="1:12" x14ac:dyDescent="0.2">
      <c r="A90" s="18">
        <v>81</v>
      </c>
      <c r="B90" s="10">
        <v>41</v>
      </c>
      <c r="C90" s="10">
        <v>1031</v>
      </c>
      <c r="D90" s="10">
        <v>1240</v>
      </c>
      <c r="E90" s="59">
        <v>0.47339999999999999</v>
      </c>
      <c r="F90" s="20">
        <f t="shared" si="10"/>
        <v>3.6107441655658302E-2</v>
      </c>
      <c r="G90" s="20">
        <f t="shared" si="7"/>
        <v>3.543369896877565E-2</v>
      </c>
      <c r="H90" s="15">
        <f t="shared" si="13"/>
        <v>74189.20565855084</v>
      </c>
      <c r="I90" s="15">
        <f t="shared" si="11"/>
        <v>2628.7979800376775</v>
      </c>
      <c r="J90" s="15">
        <f t="shared" si="8"/>
        <v>72804.880642263</v>
      </c>
      <c r="K90" s="15">
        <f t="shared" si="9"/>
        <v>734976.6373816561</v>
      </c>
      <c r="L90" s="22">
        <f t="shared" si="12"/>
        <v>9.9067867199484532</v>
      </c>
    </row>
    <row r="91" spans="1:12" x14ac:dyDescent="0.2">
      <c r="A91" s="18">
        <v>82</v>
      </c>
      <c r="B91" s="10">
        <v>35</v>
      </c>
      <c r="C91" s="10">
        <v>1251</v>
      </c>
      <c r="D91" s="10">
        <v>983</v>
      </c>
      <c r="E91" s="59">
        <v>0.51319999999999999</v>
      </c>
      <c r="F91" s="20">
        <f t="shared" si="10"/>
        <v>3.133393017009848E-2</v>
      </c>
      <c r="G91" s="20">
        <f t="shared" si="7"/>
        <v>3.0863163315515005E-2</v>
      </c>
      <c r="H91" s="15">
        <f t="shared" si="13"/>
        <v>71560.407678513162</v>
      </c>
      <c r="I91" s="15">
        <f t="shared" si="11"/>
        <v>2208.5805491067858</v>
      </c>
      <c r="J91" s="15">
        <f t="shared" si="8"/>
        <v>70485.27066720798</v>
      </c>
      <c r="K91" s="15">
        <f t="shared" si="9"/>
        <v>662171.75673939311</v>
      </c>
      <c r="L91" s="22">
        <f t="shared" si="12"/>
        <v>9.2533256617851531</v>
      </c>
    </row>
    <row r="92" spans="1:12" x14ac:dyDescent="0.2">
      <c r="A92" s="18">
        <v>83</v>
      </c>
      <c r="B92" s="10">
        <v>56</v>
      </c>
      <c r="C92" s="10">
        <v>693</v>
      </c>
      <c r="D92" s="10">
        <v>1176</v>
      </c>
      <c r="E92" s="59">
        <v>0.37869999999999998</v>
      </c>
      <c r="F92" s="20">
        <f t="shared" si="10"/>
        <v>5.9925093632958802E-2</v>
      </c>
      <c r="G92" s="20">
        <f t="shared" si="7"/>
        <v>5.7774080236642635E-2</v>
      </c>
      <c r="H92" s="15">
        <f t="shared" si="13"/>
        <v>69351.827129406374</v>
      </c>
      <c r="I92" s="15">
        <f t="shared" si="11"/>
        <v>4006.7380251320933</v>
      </c>
      <c r="J92" s="15">
        <f t="shared" si="8"/>
        <v>66862.440794391805</v>
      </c>
      <c r="K92" s="15">
        <f t="shared" si="9"/>
        <v>591686.4860721851</v>
      </c>
      <c r="L92" s="22">
        <f t="shared" si="12"/>
        <v>8.5316639887242385</v>
      </c>
    </row>
    <row r="93" spans="1:12" x14ac:dyDescent="0.2">
      <c r="A93" s="18">
        <v>84</v>
      </c>
      <c r="B93" s="10">
        <v>37</v>
      </c>
      <c r="C93" s="10">
        <v>732</v>
      </c>
      <c r="D93" s="10">
        <v>659</v>
      </c>
      <c r="E93" s="59">
        <v>0.50029999999999997</v>
      </c>
      <c r="F93" s="20">
        <f t="shared" si="10"/>
        <v>5.3199137311286844E-2</v>
      </c>
      <c r="G93" s="20">
        <f t="shared" si="7"/>
        <v>5.1821533920205207E-2</v>
      </c>
      <c r="H93" s="15">
        <f t="shared" si="13"/>
        <v>65345.089104274281</v>
      </c>
      <c r="I93" s="15">
        <f t="shared" si="11"/>
        <v>3386.2827515359813</v>
      </c>
      <c r="J93" s="15">
        <f t="shared" si="8"/>
        <v>63652.963613331747</v>
      </c>
      <c r="K93" s="15">
        <f t="shared" si="9"/>
        <v>524824.04527779331</v>
      </c>
      <c r="L93" s="22">
        <f t="shared" si="12"/>
        <v>8.0315759374098725</v>
      </c>
    </row>
    <row r="94" spans="1:12" x14ac:dyDescent="0.2">
      <c r="A94" s="18">
        <v>85</v>
      </c>
      <c r="B94" s="10">
        <v>44</v>
      </c>
      <c r="C94" s="10">
        <v>762</v>
      </c>
      <c r="D94" s="10">
        <v>690</v>
      </c>
      <c r="E94" s="59">
        <v>0.4839</v>
      </c>
      <c r="F94" s="20">
        <f t="shared" si="10"/>
        <v>6.0606060606060608E-2</v>
      </c>
      <c r="G94" s="20">
        <f t="shared" si="7"/>
        <v>5.8767872779309005E-2</v>
      </c>
      <c r="H94" s="15">
        <f t="shared" si="13"/>
        <v>61958.806352738298</v>
      </c>
      <c r="I94" s="15">
        <f t="shared" si="11"/>
        <v>3641.1872492955667</v>
      </c>
      <c r="J94" s="15">
        <f t="shared" si="8"/>
        <v>60079.589613376855</v>
      </c>
      <c r="K94" s="15">
        <f t="shared" si="9"/>
        <v>461171.08166446153</v>
      </c>
      <c r="L94" s="22">
        <f t="shared" si="12"/>
        <v>7.4431886088793231</v>
      </c>
    </row>
    <row r="95" spans="1:12" x14ac:dyDescent="0.2">
      <c r="A95" s="18">
        <v>86</v>
      </c>
      <c r="B95" s="10">
        <v>49</v>
      </c>
      <c r="C95" s="10">
        <v>671</v>
      </c>
      <c r="D95" s="10">
        <v>709</v>
      </c>
      <c r="E95" s="59">
        <v>0.61760000000000004</v>
      </c>
      <c r="F95" s="20">
        <f t="shared" si="10"/>
        <v>7.101449275362319E-2</v>
      </c>
      <c r="G95" s="20">
        <f t="shared" si="7"/>
        <v>6.9137012062009978E-2</v>
      </c>
      <c r="H95" s="15">
        <f t="shared" si="13"/>
        <v>58317.619103442732</v>
      </c>
      <c r="I95" s="15">
        <f t="shared" si="11"/>
        <v>4031.9059353824236</v>
      </c>
      <c r="J95" s="15">
        <f t="shared" si="8"/>
        <v>56775.818273752491</v>
      </c>
      <c r="K95" s="15">
        <f t="shared" si="9"/>
        <v>401091.49205108464</v>
      </c>
      <c r="L95" s="22">
        <f t="shared" si="12"/>
        <v>6.8777069128908686</v>
      </c>
    </row>
    <row r="96" spans="1:12" x14ac:dyDescent="0.2">
      <c r="A96" s="18">
        <v>87</v>
      </c>
      <c r="B96" s="10">
        <v>43</v>
      </c>
      <c r="C96" s="10">
        <v>587</v>
      </c>
      <c r="D96" s="10">
        <v>605</v>
      </c>
      <c r="E96" s="59">
        <v>0.54420000000000002</v>
      </c>
      <c r="F96" s="20">
        <f t="shared" si="10"/>
        <v>7.2147651006711416E-2</v>
      </c>
      <c r="G96" s="20">
        <f t="shared" si="7"/>
        <v>6.9850620387219356E-2</v>
      </c>
      <c r="H96" s="15">
        <f t="shared" si="13"/>
        <v>54285.713168060305</v>
      </c>
      <c r="I96" s="15">
        <f t="shared" si="11"/>
        <v>3791.8907429516553</v>
      </c>
      <c r="J96" s="15">
        <f t="shared" si="8"/>
        <v>52557.369367422943</v>
      </c>
      <c r="K96" s="15">
        <f t="shared" si="9"/>
        <v>344315.67377733218</v>
      </c>
      <c r="L96" s="22">
        <f t="shared" si="12"/>
        <v>6.3426572791147322</v>
      </c>
    </row>
    <row r="97" spans="1:12" x14ac:dyDescent="0.2">
      <c r="A97" s="18">
        <v>88</v>
      </c>
      <c r="B97" s="10">
        <v>41</v>
      </c>
      <c r="C97" s="10">
        <v>479</v>
      </c>
      <c r="D97" s="10">
        <v>552</v>
      </c>
      <c r="E97" s="59">
        <v>0.52359999999999995</v>
      </c>
      <c r="F97" s="20">
        <f t="shared" si="10"/>
        <v>7.953443258971872E-2</v>
      </c>
      <c r="G97" s="20">
        <f t="shared" si="7"/>
        <v>7.663087319571675E-2</v>
      </c>
      <c r="H97" s="15">
        <f t="shared" si="13"/>
        <v>50493.82242510865</v>
      </c>
      <c r="I97" s="15">
        <f t="shared" si="11"/>
        <v>3869.3857034255398</v>
      </c>
      <c r="J97" s="15">
        <f t="shared" si="8"/>
        <v>48650.447075996723</v>
      </c>
      <c r="K97" s="15">
        <f t="shared" si="9"/>
        <v>291758.30440990924</v>
      </c>
      <c r="L97" s="22">
        <f t="shared" si="12"/>
        <v>5.7780989910724001</v>
      </c>
    </row>
    <row r="98" spans="1:12" x14ac:dyDescent="0.2">
      <c r="A98" s="18">
        <v>89</v>
      </c>
      <c r="B98" s="10">
        <v>59</v>
      </c>
      <c r="C98" s="10">
        <v>438</v>
      </c>
      <c r="D98" s="10">
        <v>439</v>
      </c>
      <c r="E98" s="59">
        <v>0.50060000000000004</v>
      </c>
      <c r="F98" s="20">
        <f t="shared" si="10"/>
        <v>0.1345496009122007</v>
      </c>
      <c r="G98" s="20">
        <f t="shared" si="7"/>
        <v>0.12607791273100574</v>
      </c>
      <c r="H98" s="15">
        <f t="shared" si="13"/>
        <v>46624.436721683109</v>
      </c>
      <c r="I98" s="15">
        <f t="shared" si="11"/>
        <v>5878.3116641286624</v>
      </c>
      <c r="J98" s="15">
        <f t="shared" si="8"/>
        <v>43688.807876617255</v>
      </c>
      <c r="K98" s="15">
        <f>K99+J98</f>
        <v>243107.85733391251</v>
      </c>
      <c r="L98" s="22">
        <f t="shared" si="12"/>
        <v>5.2141725332813094</v>
      </c>
    </row>
    <row r="99" spans="1:12" x14ac:dyDescent="0.2">
      <c r="A99" s="18">
        <v>90</v>
      </c>
      <c r="B99" s="10">
        <v>50</v>
      </c>
      <c r="C99" s="10">
        <v>372</v>
      </c>
      <c r="D99" s="10">
        <v>380</v>
      </c>
      <c r="E99" s="59">
        <v>0.4385</v>
      </c>
      <c r="F99" s="24">
        <f t="shared" si="10"/>
        <v>0.13297872340425532</v>
      </c>
      <c r="G99" s="24">
        <f t="shared" si="7"/>
        <v>0.12373940481346285</v>
      </c>
      <c r="H99" s="25">
        <f t="shared" si="13"/>
        <v>40746.125057554447</v>
      </c>
      <c r="I99" s="25">
        <f t="shared" si="11"/>
        <v>5041.901263076712</v>
      </c>
      <c r="J99" s="25">
        <f t="shared" si="8"/>
        <v>37915.097498336872</v>
      </c>
      <c r="K99" s="25">
        <f t="shared" ref="K99:K108" si="14">K100+J99</f>
        <v>199419.04945729524</v>
      </c>
      <c r="L99" s="26">
        <f t="shared" si="12"/>
        <v>4.8941843960772511</v>
      </c>
    </row>
    <row r="100" spans="1:12" x14ac:dyDescent="0.2">
      <c r="A100" s="18">
        <v>91</v>
      </c>
      <c r="B100" s="10">
        <v>49</v>
      </c>
      <c r="C100" s="10">
        <v>258</v>
      </c>
      <c r="D100" s="10">
        <v>322</v>
      </c>
      <c r="E100" s="59">
        <v>0.51400000000000001</v>
      </c>
      <c r="F100" s="24">
        <f t="shared" si="10"/>
        <v>0.16896551724137931</v>
      </c>
      <c r="G100" s="24">
        <f t="shared" si="7"/>
        <v>0.15614344802972463</v>
      </c>
      <c r="H100" s="25">
        <f t="shared" si="13"/>
        <v>35704.223794477737</v>
      </c>
      <c r="I100" s="25">
        <f t="shared" si="11"/>
        <v>5574.9806124946917</v>
      </c>
      <c r="J100" s="25">
        <f t="shared" si="8"/>
        <v>32994.783216805314</v>
      </c>
      <c r="K100" s="25">
        <f t="shared" si="14"/>
        <v>161503.95195895838</v>
      </c>
      <c r="L100" s="26">
        <f t="shared" si="12"/>
        <v>4.5233850451031987</v>
      </c>
    </row>
    <row r="101" spans="1:12" x14ac:dyDescent="0.2">
      <c r="A101" s="18">
        <v>92</v>
      </c>
      <c r="B101" s="10">
        <v>36</v>
      </c>
      <c r="C101" s="10">
        <v>216</v>
      </c>
      <c r="D101" s="10">
        <v>217</v>
      </c>
      <c r="E101" s="59">
        <v>0.4516</v>
      </c>
      <c r="F101" s="24">
        <f t="shared" si="10"/>
        <v>0.16628175519630484</v>
      </c>
      <c r="G101" s="24">
        <f t="shared" si="7"/>
        <v>0.15238585452907691</v>
      </c>
      <c r="H101" s="25">
        <f t="shared" si="13"/>
        <v>30129.243181983045</v>
      </c>
      <c r="I101" s="25">
        <f t="shared" si="11"/>
        <v>4591.270468600851</v>
      </c>
      <c r="J101" s="25">
        <f t="shared" si="8"/>
        <v>27611.390457002337</v>
      </c>
      <c r="K101" s="25">
        <f t="shared" si="14"/>
        <v>128509.16874215307</v>
      </c>
      <c r="L101" s="26">
        <f t="shared" si="12"/>
        <v>4.2652637494392867</v>
      </c>
    </row>
    <row r="102" spans="1:12" x14ac:dyDescent="0.2">
      <c r="A102" s="18">
        <v>93</v>
      </c>
      <c r="B102" s="10">
        <v>23</v>
      </c>
      <c r="C102" s="10">
        <v>175</v>
      </c>
      <c r="D102" s="10">
        <v>180</v>
      </c>
      <c r="E102" s="59">
        <v>0.52569999999999995</v>
      </c>
      <c r="F102" s="24">
        <f t="shared" si="10"/>
        <v>0.12957746478873239</v>
      </c>
      <c r="G102" s="24">
        <f t="shared" si="7"/>
        <v>0.12207491259701637</v>
      </c>
      <c r="H102" s="25">
        <f t="shared" si="13"/>
        <v>25537.972713382194</v>
      </c>
      <c r="I102" s="25">
        <f t="shared" si="11"/>
        <v>3117.5457868911203</v>
      </c>
      <c r="J102" s="25">
        <f t="shared" si="8"/>
        <v>24059.320746659734</v>
      </c>
      <c r="K102" s="25">
        <f t="shared" si="14"/>
        <v>100897.77828515074</v>
      </c>
      <c r="L102" s="26">
        <f t="shared" si="12"/>
        <v>3.9508922426046422</v>
      </c>
    </row>
    <row r="103" spans="1:12" x14ac:dyDescent="0.2">
      <c r="A103" s="18">
        <v>94</v>
      </c>
      <c r="B103" s="10">
        <v>27</v>
      </c>
      <c r="C103" s="10">
        <v>128</v>
      </c>
      <c r="D103" s="10">
        <v>147</v>
      </c>
      <c r="E103" s="59">
        <v>0.50149999999999995</v>
      </c>
      <c r="F103" s="24">
        <f t="shared" si="10"/>
        <v>0.19636363636363635</v>
      </c>
      <c r="G103" s="24">
        <f t="shared" si="7"/>
        <v>0.17885591830921535</v>
      </c>
      <c r="H103" s="25">
        <f t="shared" si="13"/>
        <v>22420.426926491073</v>
      </c>
      <c r="I103" s="25">
        <f t="shared" si="11"/>
        <v>4010.0260468222195</v>
      </c>
      <c r="J103" s="25">
        <f t="shared" si="8"/>
        <v>20421.428942150196</v>
      </c>
      <c r="K103" s="25">
        <f t="shared" si="14"/>
        <v>76838.457538490999</v>
      </c>
      <c r="L103" s="26">
        <f t="shared" si="12"/>
        <v>3.4271629969588928</v>
      </c>
    </row>
    <row r="104" spans="1:12" x14ac:dyDescent="0.2">
      <c r="A104" s="18">
        <v>95</v>
      </c>
      <c r="B104" s="10">
        <v>23</v>
      </c>
      <c r="C104" s="10">
        <v>101</v>
      </c>
      <c r="D104" s="10">
        <v>99</v>
      </c>
      <c r="E104" s="59">
        <v>0.47870000000000001</v>
      </c>
      <c r="F104" s="24">
        <f t="shared" si="10"/>
        <v>0.23</v>
      </c>
      <c r="G104" s="24">
        <f t="shared" si="7"/>
        <v>0.20537566334106916</v>
      </c>
      <c r="H104" s="25">
        <f t="shared" si="13"/>
        <v>18410.400879668854</v>
      </c>
      <c r="I104" s="25">
        <f t="shared" si="11"/>
        <v>3781.048293036994</v>
      </c>
      <c r="J104" s="25">
        <f t="shared" si="8"/>
        <v>16439.340404508668</v>
      </c>
      <c r="K104" s="25">
        <f t="shared" si="14"/>
        <v>56417.02859634081</v>
      </c>
      <c r="L104" s="26">
        <f t="shared" si="12"/>
        <v>3.0644106537975384</v>
      </c>
    </row>
    <row r="105" spans="1:12" x14ac:dyDescent="0.2">
      <c r="A105" s="18">
        <v>96</v>
      </c>
      <c r="B105" s="10">
        <v>13</v>
      </c>
      <c r="C105" s="10">
        <v>62</v>
      </c>
      <c r="D105" s="10">
        <v>87</v>
      </c>
      <c r="E105" s="59">
        <v>0.51929999999999998</v>
      </c>
      <c r="F105" s="24">
        <f t="shared" si="10"/>
        <v>0.17449664429530201</v>
      </c>
      <c r="G105" s="24">
        <f t="shared" si="7"/>
        <v>0.16099250641802818</v>
      </c>
      <c r="H105" s="25">
        <f t="shared" si="13"/>
        <v>14629.35258663186</v>
      </c>
      <c r="I105" s="25">
        <f t="shared" si="11"/>
        <v>2355.2161401949265</v>
      </c>
      <c r="J105" s="25">
        <f t="shared" si="8"/>
        <v>13497.200188040159</v>
      </c>
      <c r="K105" s="25">
        <f t="shared" si="14"/>
        <v>39977.688191832145</v>
      </c>
      <c r="L105" s="26">
        <f t="shared" si="12"/>
        <v>2.7327038537825188</v>
      </c>
    </row>
    <row r="106" spans="1:12" x14ac:dyDescent="0.2">
      <c r="A106" s="18">
        <v>97</v>
      </c>
      <c r="B106" s="10">
        <v>13</v>
      </c>
      <c r="C106" s="10">
        <v>47</v>
      </c>
      <c r="D106" s="10">
        <v>54</v>
      </c>
      <c r="E106" s="59">
        <v>0.58819999999999995</v>
      </c>
      <c r="F106" s="24">
        <f t="shared" si="10"/>
        <v>0.25742574257425743</v>
      </c>
      <c r="G106" s="24">
        <f t="shared" si="7"/>
        <v>0.23275216907117563</v>
      </c>
      <c r="H106" s="25">
        <f t="shared" si="13"/>
        <v>12274.136446436933</v>
      </c>
      <c r="I106" s="25">
        <f t="shared" si="11"/>
        <v>2856.8318813837677</v>
      </c>
      <c r="J106" s="25">
        <f t="shared" si="8"/>
        <v>11097.693077683096</v>
      </c>
      <c r="K106" s="25">
        <f t="shared" si="14"/>
        <v>26480.488003791983</v>
      </c>
      <c r="L106" s="26">
        <f t="shared" si="12"/>
        <v>2.1574216743760433</v>
      </c>
    </row>
    <row r="107" spans="1:12" x14ac:dyDescent="0.2">
      <c r="A107" s="18">
        <v>98</v>
      </c>
      <c r="B107" s="10">
        <v>11</v>
      </c>
      <c r="C107" s="10">
        <v>36</v>
      </c>
      <c r="D107" s="10">
        <v>31</v>
      </c>
      <c r="E107" s="59">
        <v>0.36059999999999998</v>
      </c>
      <c r="F107" s="24">
        <f t="shared" si="10"/>
        <v>0.32835820895522388</v>
      </c>
      <c r="G107" s="24">
        <f t="shared" si="7"/>
        <v>0.27138113259682139</v>
      </c>
      <c r="H107" s="25">
        <f t="shared" si="13"/>
        <v>9417.304565053164</v>
      </c>
      <c r="I107" s="25">
        <f t="shared" si="11"/>
        <v>2555.6787788733441</v>
      </c>
      <c r="J107" s="25">
        <f t="shared" si="8"/>
        <v>7783.2035538415485</v>
      </c>
      <c r="K107" s="25">
        <f t="shared" si="14"/>
        <v>15382.794926108887</v>
      </c>
      <c r="L107" s="26">
        <f t="shared" si="12"/>
        <v>1.633460489659978</v>
      </c>
    </row>
    <row r="108" spans="1:12" x14ac:dyDescent="0.2">
      <c r="A108" s="18">
        <v>99</v>
      </c>
      <c r="B108" s="10">
        <v>11</v>
      </c>
      <c r="C108" s="10">
        <v>28</v>
      </c>
      <c r="D108" s="10">
        <v>26</v>
      </c>
      <c r="E108" s="59">
        <v>0.42320000000000002</v>
      </c>
      <c r="F108" s="24">
        <f t="shared" si="10"/>
        <v>0.40740740740740738</v>
      </c>
      <c r="G108" s="24">
        <f t="shared" si="7"/>
        <v>0.32988651903745109</v>
      </c>
      <c r="H108" s="25">
        <f t="shared" si="13"/>
        <v>6861.6257861798204</v>
      </c>
      <c r="I108" s="25">
        <f t="shared" si="11"/>
        <v>2263.5578455404748</v>
      </c>
      <c r="J108" s="25">
        <f t="shared" si="8"/>
        <v>5556.0056208720744</v>
      </c>
      <c r="K108" s="25">
        <f t="shared" si="14"/>
        <v>7599.5913722673395</v>
      </c>
      <c r="L108" s="26">
        <f t="shared" si="12"/>
        <v>1.1075496695803311</v>
      </c>
    </row>
    <row r="109" spans="1:12" x14ac:dyDescent="0.2">
      <c r="A109" s="18" t="s">
        <v>25</v>
      </c>
      <c r="B109" s="25">
        <v>20</v>
      </c>
      <c r="C109" s="56">
        <v>46</v>
      </c>
      <c r="D109" s="56">
        <v>44</v>
      </c>
      <c r="E109" s="23"/>
      <c r="F109" s="24">
        <f>B109/((C109+D109)/2)</f>
        <v>0.44444444444444442</v>
      </c>
      <c r="G109" s="24">
        <v>1</v>
      </c>
      <c r="H109" s="25">
        <f>H108-I108</f>
        <v>4598.0679406393456</v>
      </c>
      <c r="I109" s="25">
        <f>H109*G109</f>
        <v>4598.0679406393456</v>
      </c>
      <c r="J109" s="25">
        <f>H109*F109</f>
        <v>2043.5857513952647</v>
      </c>
      <c r="K109" s="25">
        <f>J109</f>
        <v>2043.5857513952647</v>
      </c>
      <c r="L109" s="26">
        <f>K109/H109</f>
        <v>0.44444444444444442</v>
      </c>
    </row>
    <row r="110" spans="1:12" x14ac:dyDescent="0.2">
      <c r="A110" s="27"/>
      <c r="B110" s="27"/>
      <c r="C110" s="27"/>
      <c r="D110" s="27"/>
      <c r="E110" s="64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63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65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E113" s="66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6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6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6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6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6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6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6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6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6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6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6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65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E126" s="66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66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66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66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66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66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66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66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66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66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66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66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66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66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66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66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66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66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66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66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66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66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66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66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66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66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66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66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66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66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66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66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66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66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66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66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66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66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66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66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66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66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66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66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66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66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66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66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66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66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66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66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66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66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66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66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66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66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66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66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66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66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66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66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66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66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66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E193" s="66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E194" s="66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E195" s="66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E196" s="66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E197" s="66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0.85546875" style="12"/>
    <col min="8" max="11" width="10.85546875" style="11"/>
    <col min="12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14.75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44562</v>
      </c>
      <c r="D7" s="45">
        <v>44927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1545</v>
      </c>
      <c r="D9" s="10">
        <v>1518</v>
      </c>
      <c r="E9" s="58">
        <v>1.0999999999999999E-2</v>
      </c>
      <c r="F9" s="20">
        <f>B9/((C9+D9)/2)</f>
        <v>1.9588638589618022E-3</v>
      </c>
      <c r="G9" s="20">
        <f t="shared" ref="G9:G72" si="0">F9/((1+(1-E9)*F9))</f>
        <v>1.9550762577494334E-3</v>
      </c>
      <c r="H9" s="15">
        <v>100000</v>
      </c>
      <c r="I9" s="15">
        <f>H9*G9</f>
        <v>195.50762577494334</v>
      </c>
      <c r="J9" s="15">
        <f t="shared" ref="J9:J72" si="1">H10+I9*E9</f>
        <v>99806.642958108583</v>
      </c>
      <c r="K9" s="15">
        <f t="shared" ref="K9:K72" si="2">K10+J9</f>
        <v>8450211.0537167564</v>
      </c>
      <c r="L9" s="21">
        <f>K9/H9</f>
        <v>84.502110537167567</v>
      </c>
    </row>
    <row r="10" spans="1:13" x14ac:dyDescent="0.2">
      <c r="A10" s="18">
        <v>1</v>
      </c>
      <c r="B10" s="10">
        <v>1</v>
      </c>
      <c r="C10" s="10">
        <v>1569</v>
      </c>
      <c r="D10" s="10">
        <v>1573</v>
      </c>
      <c r="E10" s="58">
        <v>0.2082</v>
      </c>
      <c r="F10" s="20">
        <f t="shared" ref="F10:F73" si="3">B10/((C10+D10)/2)</f>
        <v>6.3653723742838951E-4</v>
      </c>
      <c r="G10" s="20">
        <f t="shared" si="0"/>
        <v>6.3621657779357286E-4</v>
      </c>
      <c r="H10" s="15">
        <f>H9-I9</f>
        <v>99804.492374225054</v>
      </c>
      <c r="I10" s="15">
        <f t="shared" ref="I10:I73" si="4">H10*G10</f>
        <v>63.4972725867542</v>
      </c>
      <c r="J10" s="15">
        <f t="shared" si="1"/>
        <v>99754.215233790863</v>
      </c>
      <c r="K10" s="15">
        <f t="shared" si="2"/>
        <v>8350404.4107586481</v>
      </c>
      <c r="L10" s="22">
        <f t="shared" ref="L10:L73" si="5">K10/H10</f>
        <v>83.667620686332711</v>
      </c>
    </row>
    <row r="11" spans="1:13" x14ac:dyDescent="0.2">
      <c r="A11" s="18">
        <v>2</v>
      </c>
      <c r="B11" s="57">
        <v>0</v>
      </c>
      <c r="C11" s="10">
        <v>1765</v>
      </c>
      <c r="D11" s="10">
        <v>1572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99740.995101638298</v>
      </c>
      <c r="I11" s="15">
        <f t="shared" si="4"/>
        <v>0</v>
      </c>
      <c r="J11" s="15">
        <f t="shared" si="1"/>
        <v>99740.995101638298</v>
      </c>
      <c r="K11" s="15">
        <f t="shared" si="2"/>
        <v>8250650.1955248574</v>
      </c>
      <c r="L11" s="22">
        <f t="shared" si="5"/>
        <v>82.720752756850487</v>
      </c>
    </row>
    <row r="12" spans="1:13" x14ac:dyDescent="0.2">
      <c r="A12" s="18">
        <v>3</v>
      </c>
      <c r="B12" s="57">
        <v>0</v>
      </c>
      <c r="C12" s="10">
        <v>1864</v>
      </c>
      <c r="D12" s="10">
        <v>1814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99740.995101638298</v>
      </c>
      <c r="I12" s="15">
        <f t="shared" si="4"/>
        <v>0</v>
      </c>
      <c r="J12" s="15">
        <f t="shared" si="1"/>
        <v>99740.995101638298</v>
      </c>
      <c r="K12" s="15">
        <f t="shared" si="2"/>
        <v>8150909.2004232192</v>
      </c>
      <c r="L12" s="22">
        <f t="shared" si="5"/>
        <v>81.720752756850487</v>
      </c>
    </row>
    <row r="13" spans="1:13" x14ac:dyDescent="0.2">
      <c r="A13" s="18">
        <v>4</v>
      </c>
      <c r="B13" s="57">
        <v>0</v>
      </c>
      <c r="C13" s="10">
        <v>1996</v>
      </c>
      <c r="D13" s="10">
        <v>1901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99740.995101638298</v>
      </c>
      <c r="I13" s="15">
        <f t="shared" si="4"/>
        <v>0</v>
      </c>
      <c r="J13" s="15">
        <f t="shared" si="1"/>
        <v>99740.995101638298</v>
      </c>
      <c r="K13" s="15">
        <f t="shared" si="2"/>
        <v>8051168.2053215811</v>
      </c>
      <c r="L13" s="22">
        <f t="shared" si="5"/>
        <v>80.720752756850487</v>
      </c>
    </row>
    <row r="14" spans="1:13" x14ac:dyDescent="0.2">
      <c r="A14" s="18">
        <v>5</v>
      </c>
      <c r="B14" s="57">
        <v>0</v>
      </c>
      <c r="C14" s="10">
        <v>2007</v>
      </c>
      <c r="D14" s="10">
        <v>2044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99740.995101638298</v>
      </c>
      <c r="I14" s="15">
        <f t="shared" si="4"/>
        <v>0</v>
      </c>
      <c r="J14" s="15">
        <f t="shared" si="1"/>
        <v>99740.995101638298</v>
      </c>
      <c r="K14" s="15">
        <f t="shared" si="2"/>
        <v>7951427.210219943</v>
      </c>
      <c r="L14" s="22">
        <f t="shared" si="5"/>
        <v>79.720752756850487</v>
      </c>
    </row>
    <row r="15" spans="1:13" x14ac:dyDescent="0.2">
      <c r="A15" s="18">
        <v>6</v>
      </c>
      <c r="B15" s="57">
        <v>0</v>
      </c>
      <c r="C15" s="10">
        <v>2026</v>
      </c>
      <c r="D15" s="10">
        <v>2028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99740.995101638298</v>
      </c>
      <c r="I15" s="15">
        <f t="shared" si="4"/>
        <v>0</v>
      </c>
      <c r="J15" s="15">
        <f t="shared" si="1"/>
        <v>99740.995101638298</v>
      </c>
      <c r="K15" s="15">
        <f t="shared" si="2"/>
        <v>7851686.2151183048</v>
      </c>
      <c r="L15" s="22">
        <f t="shared" si="5"/>
        <v>78.720752756850501</v>
      </c>
    </row>
    <row r="16" spans="1:13" x14ac:dyDescent="0.2">
      <c r="A16" s="18">
        <v>7</v>
      </c>
      <c r="B16" s="57">
        <v>0</v>
      </c>
      <c r="C16" s="10">
        <v>2008</v>
      </c>
      <c r="D16" s="10">
        <v>2081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99740.995101638298</v>
      </c>
      <c r="I16" s="15">
        <f t="shared" si="4"/>
        <v>0</v>
      </c>
      <c r="J16" s="15">
        <f t="shared" si="1"/>
        <v>99740.995101638298</v>
      </c>
      <c r="K16" s="15">
        <f t="shared" si="2"/>
        <v>7751945.2200166667</v>
      </c>
      <c r="L16" s="22">
        <f t="shared" si="5"/>
        <v>77.720752756850501</v>
      </c>
    </row>
    <row r="17" spans="1:12" x14ac:dyDescent="0.2">
      <c r="A17" s="18">
        <v>8</v>
      </c>
      <c r="B17" s="57">
        <v>0</v>
      </c>
      <c r="C17" s="10">
        <v>1914</v>
      </c>
      <c r="D17" s="10">
        <v>2038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99740.995101638298</v>
      </c>
      <c r="I17" s="15">
        <f t="shared" si="4"/>
        <v>0</v>
      </c>
      <c r="J17" s="15">
        <f t="shared" si="1"/>
        <v>99740.995101638298</v>
      </c>
      <c r="K17" s="15">
        <f t="shared" si="2"/>
        <v>7652204.2249150285</v>
      </c>
      <c r="L17" s="22">
        <f t="shared" si="5"/>
        <v>76.720752756850501</v>
      </c>
    </row>
    <row r="18" spans="1:12" x14ac:dyDescent="0.2">
      <c r="A18" s="18">
        <v>9</v>
      </c>
      <c r="B18" s="57">
        <v>0</v>
      </c>
      <c r="C18" s="10">
        <v>2005</v>
      </c>
      <c r="D18" s="10">
        <v>1951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99740.995101638298</v>
      </c>
      <c r="I18" s="15">
        <f t="shared" si="4"/>
        <v>0</v>
      </c>
      <c r="J18" s="15">
        <f t="shared" si="1"/>
        <v>99740.995101638298</v>
      </c>
      <c r="K18" s="15">
        <f t="shared" si="2"/>
        <v>7552463.2298133904</v>
      </c>
      <c r="L18" s="22">
        <f t="shared" si="5"/>
        <v>75.720752756850501</v>
      </c>
    </row>
    <row r="19" spans="1:12" x14ac:dyDescent="0.2">
      <c r="A19" s="18">
        <v>10</v>
      </c>
      <c r="B19" s="57">
        <v>0</v>
      </c>
      <c r="C19" s="10">
        <v>1941</v>
      </c>
      <c r="D19" s="10">
        <v>2050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99740.995101638298</v>
      </c>
      <c r="I19" s="15">
        <f t="shared" si="4"/>
        <v>0</v>
      </c>
      <c r="J19" s="15">
        <f t="shared" si="1"/>
        <v>99740.995101638298</v>
      </c>
      <c r="K19" s="15">
        <f t="shared" si="2"/>
        <v>7452722.2347117523</v>
      </c>
      <c r="L19" s="22">
        <f t="shared" si="5"/>
        <v>74.720752756850501</v>
      </c>
    </row>
    <row r="20" spans="1:12" x14ac:dyDescent="0.2">
      <c r="A20" s="18">
        <v>11</v>
      </c>
      <c r="B20" s="57">
        <v>0</v>
      </c>
      <c r="C20" s="10">
        <v>1981</v>
      </c>
      <c r="D20" s="10">
        <v>1979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99740.995101638298</v>
      </c>
      <c r="I20" s="15">
        <f t="shared" si="4"/>
        <v>0</v>
      </c>
      <c r="J20" s="15">
        <f t="shared" si="1"/>
        <v>99740.995101638298</v>
      </c>
      <c r="K20" s="15">
        <f t="shared" si="2"/>
        <v>7352981.2396101141</v>
      </c>
      <c r="L20" s="22">
        <f t="shared" si="5"/>
        <v>73.720752756850501</v>
      </c>
    </row>
    <row r="21" spans="1:12" x14ac:dyDescent="0.2">
      <c r="A21" s="18">
        <v>12</v>
      </c>
      <c r="B21" s="57">
        <v>0</v>
      </c>
      <c r="C21" s="10">
        <v>2031</v>
      </c>
      <c r="D21" s="10">
        <v>2026</v>
      </c>
      <c r="E21" s="58">
        <v>0</v>
      </c>
      <c r="F21" s="20">
        <f t="shared" si="3"/>
        <v>0</v>
      </c>
      <c r="G21" s="20">
        <f t="shared" si="0"/>
        <v>0</v>
      </c>
      <c r="H21" s="15">
        <f t="shared" si="6"/>
        <v>99740.995101638298</v>
      </c>
      <c r="I21" s="15">
        <f t="shared" si="4"/>
        <v>0</v>
      </c>
      <c r="J21" s="15">
        <f t="shared" si="1"/>
        <v>99740.995101638298</v>
      </c>
      <c r="K21" s="15">
        <f t="shared" si="2"/>
        <v>7253240.244508476</v>
      </c>
      <c r="L21" s="22">
        <f t="shared" si="5"/>
        <v>72.720752756850501</v>
      </c>
    </row>
    <row r="22" spans="1:12" x14ac:dyDescent="0.2">
      <c r="A22" s="18">
        <v>13</v>
      </c>
      <c r="B22" s="57">
        <v>0</v>
      </c>
      <c r="C22" s="10">
        <v>2051</v>
      </c>
      <c r="D22" s="10">
        <v>2076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99740.995101638298</v>
      </c>
      <c r="I22" s="15">
        <f t="shared" si="4"/>
        <v>0</v>
      </c>
      <c r="J22" s="15">
        <f t="shared" si="1"/>
        <v>99740.995101638298</v>
      </c>
      <c r="K22" s="15">
        <f t="shared" si="2"/>
        <v>7153499.2494068379</v>
      </c>
      <c r="L22" s="22">
        <f t="shared" si="5"/>
        <v>71.720752756850501</v>
      </c>
    </row>
    <row r="23" spans="1:12" x14ac:dyDescent="0.2">
      <c r="A23" s="18">
        <v>14</v>
      </c>
      <c r="B23" s="57">
        <v>0</v>
      </c>
      <c r="C23" s="10">
        <v>1864</v>
      </c>
      <c r="D23" s="10">
        <v>2111</v>
      </c>
      <c r="E23" s="58">
        <v>0</v>
      </c>
      <c r="F23" s="20">
        <f t="shared" si="3"/>
        <v>0</v>
      </c>
      <c r="G23" s="20">
        <f t="shared" si="0"/>
        <v>0</v>
      </c>
      <c r="H23" s="15">
        <f t="shared" si="6"/>
        <v>99740.995101638298</v>
      </c>
      <c r="I23" s="15">
        <f t="shared" si="4"/>
        <v>0</v>
      </c>
      <c r="J23" s="15">
        <f t="shared" si="1"/>
        <v>99740.995101638298</v>
      </c>
      <c r="K23" s="15">
        <f t="shared" si="2"/>
        <v>7053758.2543051997</v>
      </c>
      <c r="L23" s="22">
        <f t="shared" si="5"/>
        <v>70.720752756850501</v>
      </c>
    </row>
    <row r="24" spans="1:12" x14ac:dyDescent="0.2">
      <c r="A24" s="18">
        <v>15</v>
      </c>
      <c r="B24" s="57">
        <v>1</v>
      </c>
      <c r="C24" s="10">
        <v>1965</v>
      </c>
      <c r="D24" s="10">
        <v>1935</v>
      </c>
      <c r="E24" s="58">
        <v>0.93420000000000003</v>
      </c>
      <c r="F24" s="20">
        <f t="shared" si="3"/>
        <v>5.1282051282051282E-4</v>
      </c>
      <c r="G24" s="20">
        <f t="shared" si="0"/>
        <v>5.1280320899940919E-4</v>
      </c>
      <c r="H24" s="15">
        <f t="shared" si="6"/>
        <v>99740.995101638298</v>
      </c>
      <c r="I24" s="15">
        <f t="shared" si="4"/>
        <v>51.147502356914472</v>
      </c>
      <c r="J24" s="15">
        <f t="shared" si="1"/>
        <v>99737.62959598322</v>
      </c>
      <c r="K24" s="15">
        <f t="shared" si="2"/>
        <v>6954017.2592035616</v>
      </c>
      <c r="L24" s="22">
        <f t="shared" si="5"/>
        <v>69.720752756850516</v>
      </c>
    </row>
    <row r="25" spans="1:12" x14ac:dyDescent="0.2">
      <c r="A25" s="18">
        <v>16</v>
      </c>
      <c r="B25" s="10">
        <v>0</v>
      </c>
      <c r="C25" s="10">
        <v>1813</v>
      </c>
      <c r="D25" s="10">
        <v>1994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99689.847599281391</v>
      </c>
      <c r="I25" s="15">
        <f t="shared" si="4"/>
        <v>0</v>
      </c>
      <c r="J25" s="15">
        <f t="shared" si="1"/>
        <v>99689.847599281391</v>
      </c>
      <c r="K25" s="15">
        <f t="shared" si="2"/>
        <v>6854279.6296075787</v>
      </c>
      <c r="L25" s="22">
        <f t="shared" si="5"/>
        <v>68.756044819723328</v>
      </c>
    </row>
    <row r="26" spans="1:12" x14ac:dyDescent="0.2">
      <c r="A26" s="18">
        <v>17</v>
      </c>
      <c r="B26" s="10">
        <v>0</v>
      </c>
      <c r="C26" s="10">
        <v>1897</v>
      </c>
      <c r="D26" s="10">
        <v>1845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99689.847599281391</v>
      </c>
      <c r="I26" s="15">
        <f t="shared" si="4"/>
        <v>0</v>
      </c>
      <c r="J26" s="15">
        <f t="shared" si="1"/>
        <v>99689.847599281391</v>
      </c>
      <c r="K26" s="15">
        <f t="shared" si="2"/>
        <v>6754589.7820082977</v>
      </c>
      <c r="L26" s="22">
        <f t="shared" si="5"/>
        <v>67.756044819723328</v>
      </c>
    </row>
    <row r="27" spans="1:12" x14ac:dyDescent="0.2">
      <c r="A27" s="18">
        <v>18</v>
      </c>
      <c r="B27" s="10">
        <v>0</v>
      </c>
      <c r="C27" s="10">
        <v>1854</v>
      </c>
      <c r="D27" s="10">
        <v>1961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99689.847599281391</v>
      </c>
      <c r="I27" s="15">
        <f t="shared" si="4"/>
        <v>0</v>
      </c>
      <c r="J27" s="15">
        <f t="shared" si="1"/>
        <v>99689.847599281391</v>
      </c>
      <c r="K27" s="15">
        <f t="shared" si="2"/>
        <v>6654899.9344090167</v>
      </c>
      <c r="L27" s="22">
        <f t="shared" si="5"/>
        <v>66.756044819723328</v>
      </c>
    </row>
    <row r="28" spans="1:12" x14ac:dyDescent="0.2">
      <c r="A28" s="18">
        <v>19</v>
      </c>
      <c r="B28" s="10">
        <v>1</v>
      </c>
      <c r="C28" s="10">
        <v>1849</v>
      </c>
      <c r="D28" s="10">
        <v>1945</v>
      </c>
      <c r="E28" s="58">
        <v>0.1014</v>
      </c>
      <c r="F28" s="20">
        <f t="shared" si="3"/>
        <v>5.2714812862414342E-4</v>
      </c>
      <c r="G28" s="20">
        <f t="shared" si="0"/>
        <v>5.268985392581037E-4</v>
      </c>
      <c r="H28" s="15">
        <f t="shared" si="6"/>
        <v>99689.847599281391</v>
      </c>
      <c r="I28" s="15">
        <f t="shared" si="4"/>
        <v>52.526435078924344</v>
      </c>
      <c r="J28" s="15">
        <f t="shared" si="1"/>
        <v>99642.647344719473</v>
      </c>
      <c r="K28" s="15">
        <f t="shared" si="2"/>
        <v>6555210.0868097357</v>
      </c>
      <c r="L28" s="22">
        <f t="shared" si="5"/>
        <v>65.756044819723328</v>
      </c>
    </row>
    <row r="29" spans="1:12" x14ac:dyDescent="0.2">
      <c r="A29" s="18">
        <v>20</v>
      </c>
      <c r="B29" s="10">
        <v>0</v>
      </c>
      <c r="C29" s="10">
        <v>1723</v>
      </c>
      <c r="D29" s="10">
        <v>1894</v>
      </c>
      <c r="E29" s="58">
        <v>0</v>
      </c>
      <c r="F29" s="20">
        <f t="shared" si="3"/>
        <v>0</v>
      </c>
      <c r="G29" s="20">
        <f t="shared" si="0"/>
        <v>0</v>
      </c>
      <c r="H29" s="15">
        <f t="shared" si="6"/>
        <v>99637.321164202469</v>
      </c>
      <c r="I29" s="15">
        <f t="shared" si="4"/>
        <v>0</v>
      </c>
      <c r="J29" s="15">
        <f t="shared" si="1"/>
        <v>99637.321164202469</v>
      </c>
      <c r="K29" s="15">
        <f t="shared" si="2"/>
        <v>6455567.4394650161</v>
      </c>
      <c r="L29" s="22">
        <f t="shared" si="5"/>
        <v>64.790656392961736</v>
      </c>
    </row>
    <row r="30" spans="1:12" x14ac:dyDescent="0.2">
      <c r="A30" s="18">
        <v>21</v>
      </c>
      <c r="B30" s="10">
        <v>0</v>
      </c>
      <c r="C30" s="10">
        <v>1767</v>
      </c>
      <c r="D30" s="10">
        <v>1754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99637.321164202469</v>
      </c>
      <c r="I30" s="15">
        <f t="shared" si="4"/>
        <v>0</v>
      </c>
      <c r="J30" s="15">
        <f t="shared" si="1"/>
        <v>99637.321164202469</v>
      </c>
      <c r="K30" s="15">
        <f t="shared" si="2"/>
        <v>6355930.1183008133</v>
      </c>
      <c r="L30" s="22">
        <f t="shared" si="5"/>
        <v>63.790656392961729</v>
      </c>
    </row>
    <row r="31" spans="1:12" x14ac:dyDescent="0.2">
      <c r="A31" s="18">
        <v>22</v>
      </c>
      <c r="B31" s="10">
        <v>1</v>
      </c>
      <c r="C31" s="10">
        <v>1836</v>
      </c>
      <c r="D31" s="10">
        <v>1846</v>
      </c>
      <c r="E31" s="58">
        <v>0.88770000000000004</v>
      </c>
      <c r="F31" s="20">
        <f t="shared" si="3"/>
        <v>5.4318305268875606E-4</v>
      </c>
      <c r="G31" s="20">
        <f t="shared" si="0"/>
        <v>5.4314992083861471E-4</v>
      </c>
      <c r="H31" s="15">
        <f t="shared" si="6"/>
        <v>99637.321164202469</v>
      </c>
      <c r="I31" s="15">
        <f t="shared" si="4"/>
        <v>54.118003102908204</v>
      </c>
      <c r="J31" s="15">
        <f t="shared" si="1"/>
        <v>99631.243712454016</v>
      </c>
      <c r="K31" s="15">
        <f t="shared" si="2"/>
        <v>6256292.7971366104</v>
      </c>
      <c r="L31" s="22">
        <f t="shared" si="5"/>
        <v>62.790656392961722</v>
      </c>
    </row>
    <row r="32" spans="1:12" x14ac:dyDescent="0.2">
      <c r="A32" s="18">
        <v>23</v>
      </c>
      <c r="B32" s="10">
        <v>1</v>
      </c>
      <c r="C32" s="10">
        <v>1627</v>
      </c>
      <c r="D32" s="10">
        <v>1869</v>
      </c>
      <c r="E32" s="58">
        <v>0.1014</v>
      </c>
      <c r="F32" s="20">
        <f t="shared" si="3"/>
        <v>5.7208237986270023E-4</v>
      </c>
      <c r="G32" s="20">
        <f t="shared" si="0"/>
        <v>5.7178843873509876E-4</v>
      </c>
      <c r="H32" s="15">
        <f t="shared" si="6"/>
        <v>99583.203161099562</v>
      </c>
      <c r="I32" s="15">
        <f t="shared" si="4"/>
        <v>56.940524259725272</v>
      </c>
      <c r="J32" s="15">
        <f t="shared" si="1"/>
        <v>99532.036405999766</v>
      </c>
      <c r="K32" s="15">
        <f t="shared" si="2"/>
        <v>6156661.5534241563</v>
      </c>
      <c r="L32" s="22">
        <f t="shared" si="5"/>
        <v>61.824297250855537</v>
      </c>
    </row>
    <row r="33" spans="1:12" x14ac:dyDescent="0.2">
      <c r="A33" s="18">
        <v>24</v>
      </c>
      <c r="B33" s="10">
        <v>1</v>
      </c>
      <c r="C33" s="10">
        <v>1647</v>
      </c>
      <c r="D33" s="10">
        <v>1708</v>
      </c>
      <c r="E33" s="58">
        <v>0.89859999999999995</v>
      </c>
      <c r="F33" s="20">
        <f t="shared" si="3"/>
        <v>5.9612518628912071E-4</v>
      </c>
      <c r="G33" s="20">
        <f t="shared" si="0"/>
        <v>5.9608915443203612E-4</v>
      </c>
      <c r="H33" s="15">
        <f t="shared" si="6"/>
        <v>99526.262636839834</v>
      </c>
      <c r="I33" s="15">
        <f t="shared" si="4"/>
        <v>59.32652573897461</v>
      </c>
      <c r="J33" s="15">
        <f t="shared" si="1"/>
        <v>99520.246927129905</v>
      </c>
      <c r="K33" s="15">
        <f t="shared" si="2"/>
        <v>6057129.5170181561</v>
      </c>
      <c r="L33" s="22">
        <f t="shared" si="5"/>
        <v>60.859609881262621</v>
      </c>
    </row>
    <row r="34" spans="1:12" x14ac:dyDescent="0.2">
      <c r="A34" s="18">
        <v>25</v>
      </c>
      <c r="B34" s="10">
        <v>0</v>
      </c>
      <c r="C34" s="10">
        <v>1704</v>
      </c>
      <c r="D34" s="10">
        <v>1730</v>
      </c>
      <c r="E34" s="58">
        <v>0</v>
      </c>
      <c r="F34" s="20">
        <f t="shared" si="3"/>
        <v>0</v>
      </c>
      <c r="G34" s="20">
        <f t="shared" si="0"/>
        <v>0</v>
      </c>
      <c r="H34" s="15">
        <f t="shared" si="6"/>
        <v>99466.936111100862</v>
      </c>
      <c r="I34" s="15">
        <f t="shared" si="4"/>
        <v>0</v>
      </c>
      <c r="J34" s="15">
        <f t="shared" si="1"/>
        <v>99466.936111100862</v>
      </c>
      <c r="K34" s="15">
        <f t="shared" si="2"/>
        <v>5957609.2700910261</v>
      </c>
      <c r="L34" s="22">
        <f t="shared" si="5"/>
        <v>59.895373307131912</v>
      </c>
    </row>
    <row r="35" spans="1:12" x14ac:dyDescent="0.2">
      <c r="A35" s="18">
        <v>26</v>
      </c>
      <c r="B35" s="10">
        <v>0</v>
      </c>
      <c r="C35" s="10">
        <v>1760</v>
      </c>
      <c r="D35" s="10">
        <v>1760</v>
      </c>
      <c r="E35" s="58">
        <v>0</v>
      </c>
      <c r="F35" s="20">
        <f t="shared" si="3"/>
        <v>0</v>
      </c>
      <c r="G35" s="20">
        <f t="shared" si="0"/>
        <v>0</v>
      </c>
      <c r="H35" s="15">
        <f t="shared" si="6"/>
        <v>99466.936111100862</v>
      </c>
      <c r="I35" s="15">
        <f t="shared" si="4"/>
        <v>0</v>
      </c>
      <c r="J35" s="15">
        <f t="shared" si="1"/>
        <v>99466.936111100862</v>
      </c>
      <c r="K35" s="15">
        <f t="shared" si="2"/>
        <v>5858142.3339799251</v>
      </c>
      <c r="L35" s="22">
        <f t="shared" si="5"/>
        <v>58.895373307131912</v>
      </c>
    </row>
    <row r="36" spans="1:12" x14ac:dyDescent="0.2">
      <c r="A36" s="18">
        <v>27</v>
      </c>
      <c r="B36" s="10">
        <v>1</v>
      </c>
      <c r="C36" s="10">
        <v>1704</v>
      </c>
      <c r="D36" s="10">
        <v>1813</v>
      </c>
      <c r="E36" s="58">
        <v>0.59450000000000003</v>
      </c>
      <c r="F36" s="20">
        <f t="shared" si="3"/>
        <v>5.6866647711117425E-4</v>
      </c>
      <c r="G36" s="20">
        <f t="shared" si="0"/>
        <v>5.6853537611884202E-4</v>
      </c>
      <c r="H36" s="15">
        <f t="shared" si="6"/>
        <v>99466.936111100862</v>
      </c>
      <c r="I36" s="15">
        <f t="shared" si="4"/>
        <v>56.55047193331356</v>
      </c>
      <c r="J36" s="15">
        <f t="shared" si="1"/>
        <v>99444.004894731901</v>
      </c>
      <c r="K36" s="15">
        <f t="shared" si="2"/>
        <v>5758675.3978688242</v>
      </c>
      <c r="L36" s="22">
        <f t="shared" si="5"/>
        <v>57.895373307131912</v>
      </c>
    </row>
    <row r="37" spans="1:12" x14ac:dyDescent="0.2">
      <c r="A37" s="18">
        <v>28</v>
      </c>
      <c r="B37" s="10">
        <v>0</v>
      </c>
      <c r="C37" s="10">
        <v>1854</v>
      </c>
      <c r="D37" s="10">
        <v>1790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99410.385639167551</v>
      </c>
      <c r="I37" s="15">
        <f t="shared" si="4"/>
        <v>0</v>
      </c>
      <c r="J37" s="15">
        <f t="shared" si="1"/>
        <v>99410.385639167551</v>
      </c>
      <c r="K37" s="15">
        <f t="shared" si="2"/>
        <v>5659231.3929740926</v>
      </c>
      <c r="L37" s="22">
        <f t="shared" si="5"/>
        <v>56.927969412728679</v>
      </c>
    </row>
    <row r="38" spans="1:12" x14ac:dyDescent="0.2">
      <c r="A38" s="18">
        <v>29</v>
      </c>
      <c r="B38" s="10">
        <v>0</v>
      </c>
      <c r="C38" s="10">
        <v>1915</v>
      </c>
      <c r="D38" s="10">
        <v>1919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99410.385639167551</v>
      </c>
      <c r="I38" s="15">
        <f t="shared" si="4"/>
        <v>0</v>
      </c>
      <c r="J38" s="15">
        <f t="shared" si="1"/>
        <v>99410.385639167551</v>
      </c>
      <c r="K38" s="15">
        <f t="shared" si="2"/>
        <v>5559821.0073349252</v>
      </c>
      <c r="L38" s="22">
        <f t="shared" si="5"/>
        <v>55.927969412728679</v>
      </c>
    </row>
    <row r="39" spans="1:12" x14ac:dyDescent="0.2">
      <c r="A39" s="18">
        <v>30</v>
      </c>
      <c r="B39" s="10">
        <v>0</v>
      </c>
      <c r="C39" s="10">
        <v>1928</v>
      </c>
      <c r="D39" s="10">
        <v>1979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99410.385639167551</v>
      </c>
      <c r="I39" s="15">
        <f t="shared" si="4"/>
        <v>0</v>
      </c>
      <c r="J39" s="15">
        <f t="shared" si="1"/>
        <v>99410.385639167551</v>
      </c>
      <c r="K39" s="15">
        <f t="shared" si="2"/>
        <v>5460410.6216957578</v>
      </c>
      <c r="L39" s="22">
        <f t="shared" si="5"/>
        <v>54.927969412728679</v>
      </c>
    </row>
    <row r="40" spans="1:12" x14ac:dyDescent="0.2">
      <c r="A40" s="18">
        <v>31</v>
      </c>
      <c r="B40" s="10">
        <v>1</v>
      </c>
      <c r="C40" s="10">
        <v>2062</v>
      </c>
      <c r="D40" s="10">
        <v>2006</v>
      </c>
      <c r="E40" s="58">
        <v>2.7400000000000001E-2</v>
      </c>
      <c r="F40" s="20">
        <f t="shared" si="3"/>
        <v>4.9164208456243857E-4</v>
      </c>
      <c r="G40" s="20">
        <f t="shared" si="0"/>
        <v>4.9140710788931512E-4</v>
      </c>
      <c r="H40" s="15">
        <f t="shared" si="6"/>
        <v>99410.385639167551</v>
      </c>
      <c r="I40" s="15">
        <f t="shared" si="4"/>
        <v>48.850970101104835</v>
      </c>
      <c r="J40" s="15">
        <f t="shared" si="1"/>
        <v>99362.873185647215</v>
      </c>
      <c r="K40" s="15">
        <f t="shared" si="2"/>
        <v>5361000.2360565905</v>
      </c>
      <c r="L40" s="22">
        <f t="shared" si="5"/>
        <v>53.927969412728686</v>
      </c>
    </row>
    <row r="41" spans="1:12" x14ac:dyDescent="0.2">
      <c r="A41" s="18">
        <v>32</v>
      </c>
      <c r="B41" s="10">
        <v>0</v>
      </c>
      <c r="C41" s="10">
        <v>2113</v>
      </c>
      <c r="D41" s="10">
        <v>2141</v>
      </c>
      <c r="E41" s="58">
        <v>0</v>
      </c>
      <c r="F41" s="20">
        <f t="shared" si="3"/>
        <v>0</v>
      </c>
      <c r="G41" s="20">
        <f t="shared" si="0"/>
        <v>0</v>
      </c>
      <c r="H41" s="15">
        <f t="shared" si="6"/>
        <v>99361.534669066445</v>
      </c>
      <c r="I41" s="15">
        <f t="shared" si="4"/>
        <v>0</v>
      </c>
      <c r="J41" s="15">
        <f t="shared" si="1"/>
        <v>99361.534669066445</v>
      </c>
      <c r="K41" s="15">
        <f t="shared" si="2"/>
        <v>5261637.3628709428</v>
      </c>
      <c r="L41" s="22">
        <f t="shared" si="5"/>
        <v>52.954469558017131</v>
      </c>
    </row>
    <row r="42" spans="1:12" x14ac:dyDescent="0.2">
      <c r="A42" s="18">
        <v>33</v>
      </c>
      <c r="B42" s="10">
        <v>3</v>
      </c>
      <c r="C42" s="10">
        <v>2231</v>
      </c>
      <c r="D42" s="10">
        <v>2183</v>
      </c>
      <c r="E42" s="58">
        <v>0.41189999999999999</v>
      </c>
      <c r="F42" s="20">
        <f t="shared" si="3"/>
        <v>1.3593112822836431E-3</v>
      </c>
      <c r="G42" s="20">
        <f t="shared" si="0"/>
        <v>1.3582255019243114E-3</v>
      </c>
      <c r="H42" s="15">
        <f t="shared" si="6"/>
        <v>99361.534669066445</v>
      </c>
      <c r="I42" s="15">
        <f t="shared" si="4"/>
        <v>134.95537029786263</v>
      </c>
      <c r="J42" s="15">
        <f t="shared" si="1"/>
        <v>99282.167415794276</v>
      </c>
      <c r="K42" s="15">
        <f t="shared" si="2"/>
        <v>5162275.828201876</v>
      </c>
      <c r="L42" s="22">
        <f t="shared" si="5"/>
        <v>51.954469558017131</v>
      </c>
    </row>
    <row r="43" spans="1:12" x14ac:dyDescent="0.2">
      <c r="A43" s="18">
        <v>34</v>
      </c>
      <c r="B43" s="10">
        <v>2</v>
      </c>
      <c r="C43" s="10">
        <v>2429</v>
      </c>
      <c r="D43" s="10">
        <v>2292</v>
      </c>
      <c r="E43" s="58">
        <v>0.30819999999999997</v>
      </c>
      <c r="F43" s="20">
        <f t="shared" si="3"/>
        <v>8.4727811904257574E-4</v>
      </c>
      <c r="G43" s="20">
        <f t="shared" si="0"/>
        <v>8.4678178043998435E-4</v>
      </c>
      <c r="H43" s="15">
        <f t="shared" si="6"/>
        <v>99226.579298768585</v>
      </c>
      <c r="I43" s="15">
        <f t="shared" si="4"/>
        <v>84.023259485580553</v>
      </c>
      <c r="J43" s="15">
        <f t="shared" si="1"/>
        <v>99168.452007856467</v>
      </c>
      <c r="K43" s="15">
        <f t="shared" si="2"/>
        <v>5062993.660786082</v>
      </c>
      <c r="L43" s="22">
        <f t="shared" si="5"/>
        <v>51.024571204269201</v>
      </c>
    </row>
    <row r="44" spans="1:12" x14ac:dyDescent="0.2">
      <c r="A44" s="18">
        <v>35</v>
      </c>
      <c r="B44" s="10">
        <v>1</v>
      </c>
      <c r="C44" s="10">
        <v>2497</v>
      </c>
      <c r="D44" s="10">
        <v>2494</v>
      </c>
      <c r="E44" s="58">
        <v>0.69589999999999996</v>
      </c>
      <c r="F44" s="20">
        <f t="shared" si="3"/>
        <v>4.0072129833700662E-4</v>
      </c>
      <c r="G44" s="20">
        <f t="shared" si="0"/>
        <v>4.0067247265119892E-4</v>
      </c>
      <c r="H44" s="15">
        <f t="shared" si="6"/>
        <v>99142.556039283008</v>
      </c>
      <c r="I44" s="15">
        <f t="shared" si="4"/>
        <v>39.723693073219579</v>
      </c>
      <c r="J44" s="15">
        <f t="shared" si="1"/>
        <v>99130.476064219445</v>
      </c>
      <c r="K44" s="15">
        <f t="shared" si="2"/>
        <v>4963825.2087782258</v>
      </c>
      <c r="L44" s="22">
        <f t="shared" si="5"/>
        <v>50.067553299830415</v>
      </c>
    </row>
    <row r="45" spans="1:12" x14ac:dyDescent="0.2">
      <c r="A45" s="18">
        <v>36</v>
      </c>
      <c r="B45" s="10">
        <v>1</v>
      </c>
      <c r="C45" s="10">
        <v>2650</v>
      </c>
      <c r="D45" s="10">
        <v>2587</v>
      </c>
      <c r="E45" s="58">
        <v>0.52329999999999999</v>
      </c>
      <c r="F45" s="20">
        <f t="shared" si="3"/>
        <v>3.818980332251289E-4</v>
      </c>
      <c r="G45" s="20">
        <f t="shared" si="0"/>
        <v>3.8182852104029795E-4</v>
      </c>
      <c r="H45" s="15">
        <f t="shared" si="6"/>
        <v>99102.832346209791</v>
      </c>
      <c r="I45" s="15">
        <f t="shared" si="4"/>
        <v>37.840287905657888</v>
      </c>
      <c r="J45" s="15">
        <f t="shared" si="1"/>
        <v>99084.793880965168</v>
      </c>
      <c r="K45" s="15">
        <f t="shared" si="2"/>
        <v>4864694.7327140067</v>
      </c>
      <c r="L45" s="22">
        <f t="shared" si="5"/>
        <v>49.087343091461683</v>
      </c>
    </row>
    <row r="46" spans="1:12" x14ac:dyDescent="0.2">
      <c r="A46" s="18">
        <v>37</v>
      </c>
      <c r="B46" s="10">
        <v>1</v>
      </c>
      <c r="C46" s="10">
        <v>2794</v>
      </c>
      <c r="D46" s="10">
        <v>2664</v>
      </c>
      <c r="E46" s="58">
        <v>0.82740000000000002</v>
      </c>
      <c r="F46" s="20">
        <f t="shared" si="3"/>
        <v>3.6643459142543056E-4</v>
      </c>
      <c r="G46" s="20">
        <f t="shared" si="0"/>
        <v>3.6641141714525494E-4</v>
      </c>
      <c r="H46" s="15">
        <f t="shared" si="6"/>
        <v>99064.992058304138</v>
      </c>
      <c r="I46" s="15">
        <f t="shared" si="4"/>
        <v>36.298544129566643</v>
      </c>
      <c r="J46" s="15">
        <f t="shared" si="1"/>
        <v>99058.726929587385</v>
      </c>
      <c r="K46" s="15">
        <f t="shared" si="2"/>
        <v>4765609.9388330411</v>
      </c>
      <c r="L46" s="22">
        <f t="shared" si="5"/>
        <v>48.105893311213997</v>
      </c>
    </row>
    <row r="47" spans="1:12" x14ac:dyDescent="0.2">
      <c r="A47" s="18">
        <v>38</v>
      </c>
      <c r="B47" s="10">
        <v>1</v>
      </c>
      <c r="C47" s="10">
        <v>2784</v>
      </c>
      <c r="D47" s="10">
        <v>2805</v>
      </c>
      <c r="E47" s="58">
        <v>0.49320000000000003</v>
      </c>
      <c r="F47" s="20">
        <f t="shared" si="3"/>
        <v>3.5784576847378778E-4</v>
      </c>
      <c r="G47" s="20">
        <f t="shared" si="0"/>
        <v>3.5778088267978455E-4</v>
      </c>
      <c r="H47" s="15">
        <f t="shared" si="6"/>
        <v>99028.693514174578</v>
      </c>
      <c r="I47" s="15">
        <f t="shared" si="4"/>
        <v>35.430573376127235</v>
      </c>
      <c r="J47" s="15">
        <f t="shared" si="1"/>
        <v>99010.737299587548</v>
      </c>
      <c r="K47" s="15">
        <f t="shared" si="2"/>
        <v>4666551.2119034538</v>
      </c>
      <c r="L47" s="22">
        <f t="shared" si="5"/>
        <v>47.123223040759413</v>
      </c>
    </row>
    <row r="48" spans="1:12" x14ac:dyDescent="0.2">
      <c r="A48" s="18">
        <v>39</v>
      </c>
      <c r="B48" s="10">
        <v>2</v>
      </c>
      <c r="C48" s="10">
        <v>2951</v>
      </c>
      <c r="D48" s="10">
        <v>2847</v>
      </c>
      <c r="E48" s="58">
        <v>0.374</v>
      </c>
      <c r="F48" s="20">
        <f t="shared" si="3"/>
        <v>6.898930665746809E-4</v>
      </c>
      <c r="G48" s="20">
        <f t="shared" si="0"/>
        <v>6.8959524896457269E-4</v>
      </c>
      <c r="H48" s="15">
        <f t="shared" si="6"/>
        <v>98993.26294079845</v>
      </c>
      <c r="I48" s="15">
        <f t="shared" si="4"/>
        <v>68.265283803475313</v>
      </c>
      <c r="J48" s="15">
        <f t="shared" si="1"/>
        <v>98950.528873137475</v>
      </c>
      <c r="K48" s="15">
        <f t="shared" si="2"/>
        <v>4567540.4746038662</v>
      </c>
      <c r="L48" s="22">
        <f t="shared" si="5"/>
        <v>46.139912342675487</v>
      </c>
    </row>
    <row r="49" spans="1:12" x14ac:dyDescent="0.2">
      <c r="A49" s="18">
        <v>40</v>
      </c>
      <c r="B49" s="10">
        <v>1</v>
      </c>
      <c r="C49" s="10">
        <v>3145</v>
      </c>
      <c r="D49" s="10">
        <v>2958</v>
      </c>
      <c r="E49" s="58">
        <v>0.97529999999999994</v>
      </c>
      <c r="F49" s="20">
        <f t="shared" si="3"/>
        <v>3.2770768474520726E-4</v>
      </c>
      <c r="G49" s="20">
        <f t="shared" si="0"/>
        <v>3.2770503217621007E-4</v>
      </c>
      <c r="H49" s="15">
        <f t="shared" si="6"/>
        <v>98924.997656994979</v>
      </c>
      <c r="I49" s="15">
        <f t="shared" si="4"/>
        <v>32.418219540217045</v>
      </c>
      <c r="J49" s="15">
        <f t="shared" si="1"/>
        <v>98924.196926972349</v>
      </c>
      <c r="K49" s="15">
        <f t="shared" si="2"/>
        <v>4468589.945730729</v>
      </c>
      <c r="L49" s="22">
        <f t="shared" si="5"/>
        <v>45.171494077005477</v>
      </c>
    </row>
    <row r="50" spans="1:12" x14ac:dyDescent="0.2">
      <c r="A50" s="18">
        <v>41</v>
      </c>
      <c r="B50" s="10">
        <v>1</v>
      </c>
      <c r="C50" s="10">
        <v>3041</v>
      </c>
      <c r="D50" s="10">
        <v>3164</v>
      </c>
      <c r="E50" s="58">
        <v>0.30959999999999999</v>
      </c>
      <c r="F50" s="20">
        <f t="shared" si="3"/>
        <v>3.2232070910556004E-4</v>
      </c>
      <c r="G50" s="20">
        <f t="shared" si="0"/>
        <v>3.222489989657096E-4</v>
      </c>
      <c r="H50" s="15">
        <f t="shared" si="6"/>
        <v>98892.57943745477</v>
      </c>
      <c r="I50" s="15">
        <f t="shared" si="4"/>
        <v>31.868034728856717</v>
      </c>
      <c r="J50" s="15">
        <f t="shared" si="1"/>
        <v>98870.577746277966</v>
      </c>
      <c r="K50" s="15">
        <f t="shared" si="2"/>
        <v>4369665.7488037571</v>
      </c>
      <c r="L50" s="22">
        <f t="shared" si="5"/>
        <v>44.185982140018702</v>
      </c>
    </row>
    <row r="51" spans="1:12" x14ac:dyDescent="0.2">
      <c r="A51" s="18">
        <v>42</v>
      </c>
      <c r="B51" s="10">
        <v>2</v>
      </c>
      <c r="C51" s="10">
        <v>3366</v>
      </c>
      <c r="D51" s="10">
        <v>3098</v>
      </c>
      <c r="E51" s="58">
        <v>0.13150000000000001</v>
      </c>
      <c r="F51" s="20">
        <f t="shared" si="3"/>
        <v>6.1881188118811882E-4</v>
      </c>
      <c r="G51" s="20">
        <f t="shared" si="0"/>
        <v>6.1847948673624355E-4</v>
      </c>
      <c r="H51" s="15">
        <f t="shared" si="6"/>
        <v>98860.711402725909</v>
      </c>
      <c r="I51" s="15">
        <f t="shared" si="4"/>
        <v>61.143322046737822</v>
      </c>
      <c r="J51" s="15">
        <f t="shared" si="1"/>
        <v>98807.608427528306</v>
      </c>
      <c r="K51" s="15">
        <f t="shared" si="2"/>
        <v>4270795.1710574795</v>
      </c>
      <c r="L51" s="22">
        <f t="shared" si="5"/>
        <v>43.200125818027644</v>
      </c>
    </row>
    <row r="52" spans="1:12" x14ac:dyDescent="0.2">
      <c r="A52" s="18">
        <v>43</v>
      </c>
      <c r="B52" s="10">
        <v>0</v>
      </c>
      <c r="C52" s="10">
        <v>3463</v>
      </c>
      <c r="D52" s="10">
        <v>3354</v>
      </c>
      <c r="E52" s="58">
        <v>0</v>
      </c>
      <c r="F52" s="20">
        <f t="shared" si="3"/>
        <v>0</v>
      </c>
      <c r="G52" s="20">
        <f t="shared" si="0"/>
        <v>0</v>
      </c>
      <c r="H52" s="15">
        <f t="shared" si="6"/>
        <v>98799.568080679164</v>
      </c>
      <c r="I52" s="15">
        <f t="shared" si="4"/>
        <v>0</v>
      </c>
      <c r="J52" s="15">
        <f t="shared" si="1"/>
        <v>98799.568080679164</v>
      </c>
      <c r="K52" s="15">
        <f t="shared" si="2"/>
        <v>4171987.5626299512</v>
      </c>
      <c r="L52" s="22">
        <f t="shared" si="5"/>
        <v>42.226779364289627</v>
      </c>
    </row>
    <row r="53" spans="1:12" x14ac:dyDescent="0.2">
      <c r="A53" s="18">
        <v>44</v>
      </c>
      <c r="B53" s="10">
        <v>2</v>
      </c>
      <c r="C53" s="10">
        <v>3414</v>
      </c>
      <c r="D53" s="10">
        <v>3523</v>
      </c>
      <c r="E53" s="58">
        <v>0.40139999999999998</v>
      </c>
      <c r="F53" s="20">
        <f t="shared" si="3"/>
        <v>5.7661813464033446E-4</v>
      </c>
      <c r="G53" s="20">
        <f t="shared" si="0"/>
        <v>5.7641917571366172E-4</v>
      </c>
      <c r="H53" s="15">
        <f t="shared" si="6"/>
        <v>98799.568080679164</v>
      </c>
      <c r="I53" s="15">
        <f t="shared" si="4"/>
        <v>56.949965593930884</v>
      </c>
      <c r="J53" s="15">
        <f t="shared" si="1"/>
        <v>98765.477831274635</v>
      </c>
      <c r="K53" s="15">
        <f t="shared" si="2"/>
        <v>4073187.9945492721</v>
      </c>
      <c r="L53" s="22">
        <f t="shared" si="5"/>
        <v>41.226779364289627</v>
      </c>
    </row>
    <row r="54" spans="1:12" x14ac:dyDescent="0.2">
      <c r="A54" s="18">
        <v>45</v>
      </c>
      <c r="B54" s="10">
        <v>5</v>
      </c>
      <c r="C54" s="10">
        <v>3544</v>
      </c>
      <c r="D54" s="10">
        <v>3405</v>
      </c>
      <c r="E54" s="58">
        <v>0.53590000000000004</v>
      </c>
      <c r="F54" s="20">
        <f t="shared" si="3"/>
        <v>1.439055979277594E-3</v>
      </c>
      <c r="G54" s="20">
        <f t="shared" si="0"/>
        <v>1.4380955243447281E-3</v>
      </c>
      <c r="H54" s="15">
        <f t="shared" si="6"/>
        <v>98742.618115085235</v>
      </c>
      <c r="I54" s="15">
        <f t="shared" si="4"/>
        <v>142.00131717338476</v>
      </c>
      <c r="J54" s="15">
        <f t="shared" si="1"/>
        <v>98676.715303785066</v>
      </c>
      <c r="K54" s="15">
        <f t="shared" si="2"/>
        <v>3974422.5167179974</v>
      </c>
      <c r="L54" s="22">
        <f t="shared" si="5"/>
        <v>40.250325468236817</v>
      </c>
    </row>
    <row r="55" spans="1:12" x14ac:dyDescent="0.2">
      <c r="A55" s="18">
        <v>46</v>
      </c>
      <c r="B55" s="10">
        <v>5</v>
      </c>
      <c r="C55" s="10">
        <v>3710</v>
      </c>
      <c r="D55" s="10">
        <v>3547</v>
      </c>
      <c r="E55" s="58">
        <v>0.46079999999999999</v>
      </c>
      <c r="F55" s="20">
        <f t="shared" si="3"/>
        <v>1.3779798814937301E-3</v>
      </c>
      <c r="G55" s="20">
        <f t="shared" si="0"/>
        <v>1.3769567932989571E-3</v>
      </c>
      <c r="H55" s="15">
        <f t="shared" si="6"/>
        <v>98600.616797911847</v>
      </c>
      <c r="I55" s="15">
        <f t="shared" si="4"/>
        <v>135.76878912335198</v>
      </c>
      <c r="J55" s="15">
        <f t="shared" si="1"/>
        <v>98527.410266816543</v>
      </c>
      <c r="K55" s="15">
        <f t="shared" si="2"/>
        <v>3875745.8014142122</v>
      </c>
      <c r="L55" s="22">
        <f t="shared" si="5"/>
        <v>39.307520858188916</v>
      </c>
    </row>
    <row r="56" spans="1:12" x14ac:dyDescent="0.2">
      <c r="A56" s="18">
        <v>47</v>
      </c>
      <c r="B56" s="10">
        <v>4</v>
      </c>
      <c r="C56" s="10">
        <v>3507</v>
      </c>
      <c r="D56" s="10">
        <v>3736</v>
      </c>
      <c r="E56" s="58">
        <v>0.28770000000000001</v>
      </c>
      <c r="F56" s="20">
        <f t="shared" si="3"/>
        <v>1.1045147038519949E-3</v>
      </c>
      <c r="G56" s="20">
        <f t="shared" si="0"/>
        <v>1.1036464146445932E-3</v>
      </c>
      <c r="H56" s="15">
        <f t="shared" si="6"/>
        <v>98464.848008788496</v>
      </c>
      <c r="I56" s="15">
        <f t="shared" si="4"/>
        <v>108.67037647342424</v>
      </c>
      <c r="J56" s="15">
        <f t="shared" si="1"/>
        <v>98387.442099626467</v>
      </c>
      <c r="K56" s="15">
        <f t="shared" si="2"/>
        <v>3777218.3911473956</v>
      </c>
      <c r="L56" s="22">
        <f t="shared" si="5"/>
        <v>38.361084869701514</v>
      </c>
    </row>
    <row r="57" spans="1:12" x14ac:dyDescent="0.2">
      <c r="A57" s="18">
        <v>48</v>
      </c>
      <c r="B57" s="10">
        <v>4</v>
      </c>
      <c r="C57" s="10">
        <v>3491</v>
      </c>
      <c r="D57" s="10">
        <v>3526</v>
      </c>
      <c r="E57" s="58">
        <v>0.42470000000000002</v>
      </c>
      <c r="F57" s="20">
        <f t="shared" si="3"/>
        <v>1.1400883568476556E-3</v>
      </c>
      <c r="G57" s="20">
        <f t="shared" si="0"/>
        <v>1.1393410712061964E-3</v>
      </c>
      <c r="H57" s="15">
        <f t="shared" si="6"/>
        <v>98356.17763231507</v>
      </c>
      <c r="I57" s="15">
        <f t="shared" si="4"/>
        <v>112.06123278334879</v>
      </c>
      <c r="J57" s="15">
        <f t="shared" si="1"/>
        <v>98291.708805094808</v>
      </c>
      <c r="K57" s="15">
        <f t="shared" si="2"/>
        <v>3678830.949047769</v>
      </c>
      <c r="L57" s="22">
        <f t="shared" si="5"/>
        <v>37.403150850375091</v>
      </c>
    </row>
    <row r="58" spans="1:12" x14ac:dyDescent="0.2">
      <c r="A58" s="18">
        <v>49</v>
      </c>
      <c r="B58" s="10">
        <v>5</v>
      </c>
      <c r="C58" s="10">
        <v>3276</v>
      </c>
      <c r="D58" s="10">
        <v>3517</v>
      </c>
      <c r="E58" s="58">
        <v>0.34899999999999998</v>
      </c>
      <c r="F58" s="20">
        <f t="shared" si="3"/>
        <v>1.4721036360959812E-3</v>
      </c>
      <c r="G58" s="20">
        <f t="shared" si="0"/>
        <v>1.4706942117887908E-3</v>
      </c>
      <c r="H58" s="15">
        <f t="shared" si="6"/>
        <v>98244.116399531718</v>
      </c>
      <c r="I58" s="15">
        <f t="shared" si="4"/>
        <v>144.48705333109552</v>
      </c>
      <c r="J58" s="15">
        <f t="shared" si="1"/>
        <v>98150.055327813185</v>
      </c>
      <c r="K58" s="15">
        <f t="shared" si="2"/>
        <v>3580539.240242674</v>
      </c>
      <c r="L58" s="22">
        <f t="shared" si="5"/>
        <v>36.445329974587068</v>
      </c>
    </row>
    <row r="59" spans="1:12" x14ac:dyDescent="0.2">
      <c r="A59" s="18">
        <v>50</v>
      </c>
      <c r="B59" s="10">
        <v>10</v>
      </c>
      <c r="C59" s="10">
        <v>3354</v>
      </c>
      <c r="D59" s="10">
        <v>3301</v>
      </c>
      <c r="E59" s="58">
        <v>0.53339999999999999</v>
      </c>
      <c r="F59" s="20">
        <f t="shared" si="3"/>
        <v>3.0052592036063112E-3</v>
      </c>
      <c r="G59" s="20">
        <f t="shared" si="0"/>
        <v>3.0010509680490106E-3</v>
      </c>
      <c r="H59" s="15">
        <f t="shared" si="6"/>
        <v>98099.629346200629</v>
      </c>
      <c r="I59" s="15">
        <f t="shared" si="4"/>
        <v>294.40198761466451</v>
      </c>
      <c r="J59" s="15">
        <f t="shared" si="1"/>
        <v>97962.261378779629</v>
      </c>
      <c r="K59" s="15">
        <f t="shared" si="2"/>
        <v>3482389.1849148609</v>
      </c>
      <c r="L59" s="22">
        <f t="shared" si="5"/>
        <v>35.498494827388797</v>
      </c>
    </row>
    <row r="60" spans="1:12" x14ac:dyDescent="0.2">
      <c r="A60" s="18">
        <v>51</v>
      </c>
      <c r="B60" s="10">
        <v>6</v>
      </c>
      <c r="C60" s="10">
        <v>2962</v>
      </c>
      <c r="D60" s="10">
        <v>3355</v>
      </c>
      <c r="E60" s="58">
        <v>0.65710000000000002</v>
      </c>
      <c r="F60" s="20">
        <f t="shared" si="3"/>
        <v>1.8996359031185689E-3</v>
      </c>
      <c r="G60" s="20">
        <f t="shared" si="0"/>
        <v>1.8983993139944238E-3</v>
      </c>
      <c r="H60" s="15">
        <f t="shared" si="6"/>
        <v>97805.227358585966</v>
      </c>
      <c r="I60" s="15">
        <f t="shared" si="4"/>
        <v>185.67337652260824</v>
      </c>
      <c r="J60" s="15">
        <f t="shared" si="1"/>
        <v>97741.559957776364</v>
      </c>
      <c r="K60" s="15">
        <f t="shared" si="2"/>
        <v>3384426.9235360813</v>
      </c>
      <c r="L60" s="22">
        <f t="shared" si="5"/>
        <v>34.60374271333847</v>
      </c>
    </row>
    <row r="61" spans="1:12" x14ac:dyDescent="0.2">
      <c r="A61" s="18">
        <v>52</v>
      </c>
      <c r="B61" s="10">
        <v>7</v>
      </c>
      <c r="C61" s="10">
        <v>2884</v>
      </c>
      <c r="D61" s="10">
        <v>2960</v>
      </c>
      <c r="E61" s="58">
        <v>0.51349999999999996</v>
      </c>
      <c r="F61" s="20">
        <f t="shared" si="3"/>
        <v>2.3956194387405884E-3</v>
      </c>
      <c r="G61" s="20">
        <f t="shared" si="0"/>
        <v>2.3928306691157857E-3</v>
      </c>
      <c r="H61" s="15">
        <f t="shared" si="6"/>
        <v>97619.553982063357</v>
      </c>
      <c r="I61" s="15">
        <f t="shared" si="4"/>
        <v>233.58706267368521</v>
      </c>
      <c r="J61" s="15">
        <f t="shared" si="1"/>
        <v>97505.913876072605</v>
      </c>
      <c r="K61" s="15">
        <f t="shared" si="2"/>
        <v>3286685.3635783051</v>
      </c>
      <c r="L61" s="22">
        <f t="shared" si="5"/>
        <v>33.668309570254763</v>
      </c>
    </row>
    <row r="62" spans="1:12" x14ac:dyDescent="0.2">
      <c r="A62" s="18">
        <v>53</v>
      </c>
      <c r="B62" s="10">
        <v>5</v>
      </c>
      <c r="C62" s="10">
        <v>2710</v>
      </c>
      <c r="D62" s="10">
        <v>2858</v>
      </c>
      <c r="E62" s="58">
        <v>0.55120000000000002</v>
      </c>
      <c r="F62" s="20">
        <f t="shared" si="3"/>
        <v>1.7959770114942528E-3</v>
      </c>
      <c r="G62" s="20">
        <f t="shared" si="0"/>
        <v>1.7945305579841538E-3</v>
      </c>
      <c r="H62" s="15">
        <f t="shared" si="6"/>
        <v>97385.96691938967</v>
      </c>
      <c r="I62" s="15">
        <f t="shared" si="4"/>
        <v>174.76209355567869</v>
      </c>
      <c r="J62" s="15">
        <f t="shared" si="1"/>
        <v>97307.533691801887</v>
      </c>
      <c r="K62" s="15">
        <f t="shared" si="2"/>
        <v>3189179.4497022326</v>
      </c>
      <c r="L62" s="22">
        <f t="shared" si="5"/>
        <v>32.747833703207426</v>
      </c>
    </row>
    <row r="63" spans="1:12" x14ac:dyDescent="0.2">
      <c r="A63" s="18">
        <v>54</v>
      </c>
      <c r="B63" s="10">
        <v>11</v>
      </c>
      <c r="C63" s="10">
        <v>2609</v>
      </c>
      <c r="D63" s="10">
        <v>2715</v>
      </c>
      <c r="E63" s="58">
        <v>0.48570000000000002</v>
      </c>
      <c r="F63" s="20">
        <f t="shared" si="3"/>
        <v>4.1322314049586778E-3</v>
      </c>
      <c r="G63" s="20">
        <f t="shared" si="0"/>
        <v>4.1234681831133256E-3</v>
      </c>
      <c r="H63" s="15">
        <f t="shared" si="6"/>
        <v>97211.204825833993</v>
      </c>
      <c r="I63" s="15">
        <f t="shared" si="4"/>
        <v>400.84731014143904</v>
      </c>
      <c r="J63" s="15">
        <f t="shared" si="1"/>
        <v>97005.04905422825</v>
      </c>
      <c r="K63" s="15">
        <f t="shared" si="2"/>
        <v>3091871.9160104305</v>
      </c>
      <c r="L63" s="22">
        <f t="shared" si="5"/>
        <v>31.805715416755763</v>
      </c>
    </row>
    <row r="64" spans="1:12" x14ac:dyDescent="0.2">
      <c r="A64" s="18">
        <v>55</v>
      </c>
      <c r="B64" s="10">
        <v>5</v>
      </c>
      <c r="C64" s="10">
        <v>2369</v>
      </c>
      <c r="D64" s="10">
        <v>2601</v>
      </c>
      <c r="E64" s="58">
        <v>0.3896</v>
      </c>
      <c r="F64" s="20">
        <f t="shared" si="3"/>
        <v>2.012072434607646E-3</v>
      </c>
      <c r="G64" s="20">
        <f t="shared" si="0"/>
        <v>2.0096043008747408E-3</v>
      </c>
      <c r="H64" s="15">
        <f t="shared" si="6"/>
        <v>96810.357515692551</v>
      </c>
      <c r="I64" s="15">
        <f t="shared" si="4"/>
        <v>194.55051083275703</v>
      </c>
      <c r="J64" s="15">
        <f t="shared" si="1"/>
        <v>96691.603883880234</v>
      </c>
      <c r="K64" s="15">
        <f t="shared" si="2"/>
        <v>2994866.8669562023</v>
      </c>
      <c r="L64" s="22">
        <f t="shared" si="5"/>
        <v>30.935397242704603</v>
      </c>
    </row>
    <row r="65" spans="1:12" x14ac:dyDescent="0.2">
      <c r="A65" s="18">
        <v>56</v>
      </c>
      <c r="B65" s="10">
        <v>12</v>
      </c>
      <c r="C65" s="10">
        <v>2285</v>
      </c>
      <c r="D65" s="10">
        <v>2364</v>
      </c>
      <c r="E65" s="58">
        <v>0.63329999999999997</v>
      </c>
      <c r="F65" s="20">
        <f t="shared" si="3"/>
        <v>5.1624005162400517E-3</v>
      </c>
      <c r="G65" s="20">
        <f t="shared" si="0"/>
        <v>5.1526462874925865E-3</v>
      </c>
      <c r="H65" s="15">
        <f t="shared" si="6"/>
        <v>96615.807004859787</v>
      </c>
      <c r="I65" s="15">
        <f t="shared" si="4"/>
        <v>497.82707927669099</v>
      </c>
      <c r="J65" s="15">
        <f t="shared" si="1"/>
        <v>96433.253814889031</v>
      </c>
      <c r="K65" s="15">
        <f t="shared" si="2"/>
        <v>2898175.2630723221</v>
      </c>
      <c r="L65" s="22">
        <f t="shared" si="5"/>
        <v>29.99690581611085</v>
      </c>
    </row>
    <row r="66" spans="1:12" x14ac:dyDescent="0.2">
      <c r="A66" s="18">
        <v>57</v>
      </c>
      <c r="B66" s="10">
        <v>10</v>
      </c>
      <c r="C66" s="10">
        <v>2216</v>
      </c>
      <c r="D66" s="10">
        <v>2275</v>
      </c>
      <c r="E66" s="58">
        <v>0.43919999999999998</v>
      </c>
      <c r="F66" s="20">
        <f t="shared" si="3"/>
        <v>4.4533511467379199E-3</v>
      </c>
      <c r="G66" s="20">
        <f t="shared" si="0"/>
        <v>4.4422568797232295E-3</v>
      </c>
      <c r="H66" s="15">
        <f t="shared" si="6"/>
        <v>96117.979925583102</v>
      </c>
      <c r="I66" s="15">
        <f t="shared" si="4"/>
        <v>426.98075758952081</v>
      </c>
      <c r="J66" s="15">
        <f t="shared" si="1"/>
        <v>95878.529116726888</v>
      </c>
      <c r="K66" s="15">
        <f t="shared" si="2"/>
        <v>2801742.009257433</v>
      </c>
      <c r="L66" s="22">
        <f t="shared" si="5"/>
        <v>29.148989725196163</v>
      </c>
    </row>
    <row r="67" spans="1:12" x14ac:dyDescent="0.2">
      <c r="A67" s="18">
        <v>58</v>
      </c>
      <c r="B67" s="10">
        <v>9</v>
      </c>
      <c r="C67" s="10">
        <v>2188</v>
      </c>
      <c r="D67" s="10">
        <v>2227</v>
      </c>
      <c r="E67" s="58">
        <v>0.64629999999999999</v>
      </c>
      <c r="F67" s="20">
        <f t="shared" si="3"/>
        <v>4.0770101925254815E-3</v>
      </c>
      <c r="G67" s="20">
        <f t="shared" si="0"/>
        <v>4.071139452675108E-3</v>
      </c>
      <c r="H67" s="15">
        <f t="shared" si="6"/>
        <v>95690.999167993577</v>
      </c>
      <c r="I67" s="15">
        <f t="shared" si="4"/>
        <v>389.57140197871956</v>
      </c>
      <c r="J67" s="15">
        <f t="shared" si="1"/>
        <v>95553.207763113693</v>
      </c>
      <c r="K67" s="15">
        <f t="shared" si="2"/>
        <v>2705863.4801407061</v>
      </c>
      <c r="L67" s="22">
        <f t="shared" si="5"/>
        <v>28.27709506293623</v>
      </c>
    </row>
    <row r="68" spans="1:12" x14ac:dyDescent="0.2">
      <c r="A68" s="18">
        <v>59</v>
      </c>
      <c r="B68" s="10">
        <v>10</v>
      </c>
      <c r="C68" s="10">
        <v>2085</v>
      </c>
      <c r="D68" s="10">
        <v>2162</v>
      </c>
      <c r="E68" s="58">
        <v>0.53859999999999997</v>
      </c>
      <c r="F68" s="20">
        <f t="shared" si="3"/>
        <v>4.7092064987049684E-3</v>
      </c>
      <c r="G68" s="20">
        <f t="shared" si="0"/>
        <v>4.6989963883513758E-3</v>
      </c>
      <c r="H68" s="15">
        <f t="shared" si="6"/>
        <v>95301.427766014851</v>
      </c>
      <c r="I68" s="15">
        <f t="shared" si="4"/>
        <v>447.82106487723331</v>
      </c>
      <c r="J68" s="15">
        <f t="shared" si="1"/>
        <v>95094.80312668049</v>
      </c>
      <c r="K68" s="15">
        <f t="shared" si="2"/>
        <v>2610310.2723775925</v>
      </c>
      <c r="L68" s="22">
        <f t="shared" si="5"/>
        <v>27.390043712529216</v>
      </c>
    </row>
    <row r="69" spans="1:12" x14ac:dyDescent="0.2">
      <c r="A69" s="18">
        <v>60</v>
      </c>
      <c r="B69" s="10">
        <v>4</v>
      </c>
      <c r="C69" s="10">
        <v>2057</v>
      </c>
      <c r="D69" s="10">
        <v>2076</v>
      </c>
      <c r="E69" s="58">
        <v>0.43290000000000001</v>
      </c>
      <c r="F69" s="20">
        <f t="shared" si="3"/>
        <v>1.9356399709654004E-3</v>
      </c>
      <c r="G69" s="20">
        <f t="shared" si="0"/>
        <v>1.9335175459949988E-3</v>
      </c>
      <c r="H69" s="15">
        <f t="shared" si="6"/>
        <v>94853.606701137614</v>
      </c>
      <c r="I69" s="15">
        <f t="shared" si="4"/>
        <v>183.40111285755839</v>
      </c>
      <c r="J69" s="15">
        <f t="shared" si="1"/>
        <v>94749.5999300361</v>
      </c>
      <c r="K69" s="15">
        <f t="shared" si="2"/>
        <v>2515215.4692509118</v>
      </c>
      <c r="L69" s="22">
        <f t="shared" si="5"/>
        <v>26.51681424382512</v>
      </c>
    </row>
    <row r="70" spans="1:12" x14ac:dyDescent="0.2">
      <c r="A70" s="18">
        <v>61</v>
      </c>
      <c r="B70" s="10">
        <v>11</v>
      </c>
      <c r="C70" s="10">
        <v>2004</v>
      </c>
      <c r="D70" s="10">
        <v>2047</v>
      </c>
      <c r="E70" s="58">
        <v>0.39850000000000002</v>
      </c>
      <c r="F70" s="20">
        <f t="shared" si="3"/>
        <v>5.4307578375709705E-3</v>
      </c>
      <c r="G70" s="20">
        <f t="shared" si="0"/>
        <v>5.4130754806626493E-3</v>
      </c>
      <c r="H70" s="15">
        <f t="shared" si="6"/>
        <v>94670.205588280063</v>
      </c>
      <c r="I70" s="15">
        <f t="shared" si="4"/>
        <v>512.4569686192109</v>
      </c>
      <c r="J70" s="15">
        <f t="shared" si="1"/>
        <v>94361.962721655611</v>
      </c>
      <c r="K70" s="15">
        <f t="shared" si="2"/>
        <v>2420465.869320876</v>
      </c>
      <c r="L70" s="22">
        <f t="shared" si="5"/>
        <v>25.567345653050147</v>
      </c>
    </row>
    <row r="71" spans="1:12" x14ac:dyDescent="0.2">
      <c r="A71" s="18">
        <v>62</v>
      </c>
      <c r="B71" s="10">
        <v>9</v>
      </c>
      <c r="C71" s="10">
        <v>1903</v>
      </c>
      <c r="D71" s="10">
        <v>1991</v>
      </c>
      <c r="E71" s="58">
        <v>0.45750000000000002</v>
      </c>
      <c r="F71" s="20">
        <f t="shared" si="3"/>
        <v>4.6224961479198771E-3</v>
      </c>
      <c r="G71" s="20">
        <f t="shared" si="0"/>
        <v>4.6109332913226077E-3</v>
      </c>
      <c r="H71" s="15">
        <f t="shared" si="6"/>
        <v>94157.748619660852</v>
      </c>
      <c r="I71" s="15">
        <f t="shared" si="4"/>
        <v>434.15509774637951</v>
      </c>
      <c r="J71" s="15">
        <f t="shared" si="1"/>
        <v>93922.219479133448</v>
      </c>
      <c r="K71" s="15">
        <f t="shared" si="2"/>
        <v>2326103.9065992204</v>
      </c>
      <c r="L71" s="22">
        <f t="shared" si="5"/>
        <v>24.704328010169863</v>
      </c>
    </row>
    <row r="72" spans="1:12" x14ac:dyDescent="0.2">
      <c r="A72" s="18">
        <v>63</v>
      </c>
      <c r="B72" s="10">
        <v>14</v>
      </c>
      <c r="C72" s="10">
        <v>1789</v>
      </c>
      <c r="D72" s="10">
        <v>1892</v>
      </c>
      <c r="E72" s="58">
        <v>0.55769999999999997</v>
      </c>
      <c r="F72" s="20">
        <f t="shared" si="3"/>
        <v>7.6066286335234991E-3</v>
      </c>
      <c r="G72" s="20">
        <f t="shared" si="0"/>
        <v>7.5811226148028354E-3</v>
      </c>
      <c r="H72" s="15">
        <f t="shared" si="6"/>
        <v>93723.593521914474</v>
      </c>
      <c r="I72" s="15">
        <f t="shared" si="4"/>
        <v>710.53005438957439</v>
      </c>
      <c r="J72" s="15">
        <f t="shared" si="1"/>
        <v>93409.326078857965</v>
      </c>
      <c r="K72" s="15">
        <f t="shared" si="2"/>
        <v>2232181.687120087</v>
      </c>
      <c r="L72" s="22">
        <f t="shared" si="5"/>
        <v>23.816646409296691</v>
      </c>
    </row>
    <row r="73" spans="1:12" x14ac:dyDescent="0.2">
      <c r="A73" s="18">
        <v>64</v>
      </c>
      <c r="B73" s="10">
        <v>9</v>
      </c>
      <c r="C73" s="10">
        <v>1832</v>
      </c>
      <c r="D73" s="10">
        <v>1768</v>
      </c>
      <c r="E73" s="58">
        <v>0.57530000000000003</v>
      </c>
      <c r="F73" s="20">
        <f t="shared" si="3"/>
        <v>5.0000000000000001E-3</v>
      </c>
      <c r="G73" s="20">
        <f t="shared" ref="G73:G108" si="7">F73/((1+(1-E73)*F73))</f>
        <v>4.9894049984857162E-3</v>
      </c>
      <c r="H73" s="15">
        <f t="shared" si="6"/>
        <v>93013.063467524902</v>
      </c>
      <c r="I73" s="15">
        <f t="shared" si="4"/>
        <v>464.07984378933793</v>
      </c>
      <c r="J73" s="15">
        <f t="shared" ref="J73:J108" si="8">H74+I73*E73</f>
        <v>92815.968757867566</v>
      </c>
      <c r="K73" s="15">
        <f t="shared" ref="K73:K97" si="9">K74+J73</f>
        <v>2138772.3610412292</v>
      </c>
      <c r="L73" s="22">
        <f t="shared" si="5"/>
        <v>22.99432231675685</v>
      </c>
    </row>
    <row r="74" spans="1:12" x14ac:dyDescent="0.2">
      <c r="A74" s="18">
        <v>65</v>
      </c>
      <c r="B74" s="10">
        <v>20</v>
      </c>
      <c r="C74" s="10">
        <v>1665</v>
      </c>
      <c r="D74" s="10">
        <v>1804</v>
      </c>
      <c r="E74" s="58">
        <v>0.54010000000000002</v>
      </c>
      <c r="F74" s="20">
        <f t="shared" ref="F74:F108" si="10">B74/((C74+D74)/2)</f>
        <v>1.1530700490054771E-2</v>
      </c>
      <c r="G74" s="20">
        <f t="shared" si="7"/>
        <v>1.1469876090928591E-2</v>
      </c>
      <c r="H74" s="15">
        <f t="shared" si="6"/>
        <v>92548.983623735563</v>
      </c>
      <c r="I74" s="15">
        <f t="shared" ref="I74:I108" si="11">H74*G74</f>
        <v>1061.5253745056264</v>
      </c>
      <c r="J74" s="15">
        <f t="shared" si="8"/>
        <v>92060.788104000429</v>
      </c>
      <c r="K74" s="15">
        <f t="shared" si="9"/>
        <v>2045956.3922833619</v>
      </c>
      <c r="L74" s="22">
        <f t="shared" ref="L74:L108" si="12">K74/H74</f>
        <v>22.106740800107996</v>
      </c>
    </row>
    <row r="75" spans="1:12" x14ac:dyDescent="0.2">
      <c r="A75" s="18">
        <v>66</v>
      </c>
      <c r="B75" s="10">
        <v>15</v>
      </c>
      <c r="C75" s="10">
        <v>1653</v>
      </c>
      <c r="D75" s="10">
        <v>1628</v>
      </c>
      <c r="E75" s="58">
        <v>0.45129999999999998</v>
      </c>
      <c r="F75" s="20">
        <f t="shared" si="10"/>
        <v>9.1435537945748248E-3</v>
      </c>
      <c r="G75" s="20">
        <f t="shared" si="7"/>
        <v>9.0979089669294046E-3</v>
      </c>
      <c r="H75" s="15">
        <f t="shared" ref="H75:H108" si="13">H74-I74</f>
        <v>91487.458249229938</v>
      </c>
      <c r="I75" s="15">
        <f t="shared" si="11"/>
        <v>832.34456676724858</v>
      </c>
      <c r="J75" s="15">
        <f t="shared" si="8"/>
        <v>91030.750785444747</v>
      </c>
      <c r="K75" s="15">
        <f t="shared" si="9"/>
        <v>1953895.6041793614</v>
      </c>
      <c r="L75" s="22">
        <f t="shared" si="12"/>
        <v>21.356977683832501</v>
      </c>
    </row>
    <row r="76" spans="1:12" x14ac:dyDescent="0.2">
      <c r="A76" s="18">
        <v>67</v>
      </c>
      <c r="B76" s="10">
        <v>13</v>
      </c>
      <c r="C76" s="10">
        <v>1526</v>
      </c>
      <c r="D76" s="10">
        <v>1635</v>
      </c>
      <c r="E76" s="58">
        <v>0.5071</v>
      </c>
      <c r="F76" s="20">
        <f t="shared" si="10"/>
        <v>8.2252451755773486E-3</v>
      </c>
      <c r="G76" s="20">
        <f t="shared" si="7"/>
        <v>8.1920328447583953E-3</v>
      </c>
      <c r="H76" s="15">
        <f t="shared" si="13"/>
        <v>90655.113682462688</v>
      </c>
      <c r="I76" s="15">
        <f t="shared" si="11"/>
        <v>742.64966883204056</v>
      </c>
      <c r="J76" s="15">
        <f t="shared" si="8"/>
        <v>90289.06166069537</v>
      </c>
      <c r="K76" s="15">
        <f t="shared" si="9"/>
        <v>1862864.8533939165</v>
      </c>
      <c r="L76" s="22">
        <f t="shared" si="12"/>
        <v>20.548921927548026</v>
      </c>
    </row>
    <row r="77" spans="1:12" x14ac:dyDescent="0.2">
      <c r="A77" s="18">
        <v>68</v>
      </c>
      <c r="B77" s="10">
        <v>16</v>
      </c>
      <c r="C77" s="10">
        <v>1718</v>
      </c>
      <c r="D77" s="10">
        <v>1510</v>
      </c>
      <c r="E77" s="58">
        <v>0.53969999999999996</v>
      </c>
      <c r="F77" s="20">
        <f t="shared" si="10"/>
        <v>9.9132589838909543E-3</v>
      </c>
      <c r="G77" s="20">
        <f t="shared" si="7"/>
        <v>9.8682295310716008E-3</v>
      </c>
      <c r="H77" s="15">
        <f t="shared" si="13"/>
        <v>89912.464013630641</v>
      </c>
      <c r="I77" s="15">
        <f t="shared" si="11"/>
        <v>887.27683259072251</v>
      </c>
      <c r="J77" s="15">
        <f t="shared" si="8"/>
        <v>89504.050487589135</v>
      </c>
      <c r="K77" s="15">
        <f t="shared" si="9"/>
        <v>1772575.7917332212</v>
      </c>
      <c r="L77" s="22">
        <f t="shared" si="12"/>
        <v>19.714461294982421</v>
      </c>
    </row>
    <row r="78" spans="1:12" x14ac:dyDescent="0.2">
      <c r="A78" s="18">
        <v>69</v>
      </c>
      <c r="B78" s="10">
        <v>16</v>
      </c>
      <c r="C78" s="10">
        <v>1712</v>
      </c>
      <c r="D78" s="10">
        <v>1689</v>
      </c>
      <c r="E78" s="58">
        <v>0.39040000000000002</v>
      </c>
      <c r="F78" s="20">
        <f t="shared" si="10"/>
        <v>9.4089973537194935E-3</v>
      </c>
      <c r="G78" s="20">
        <f t="shared" si="7"/>
        <v>9.3553377113195363E-3</v>
      </c>
      <c r="H78" s="15">
        <f t="shared" si="13"/>
        <v>89025.187181039917</v>
      </c>
      <c r="I78" s="15">
        <f t="shared" si="11"/>
        <v>832.8606908920633</v>
      </c>
      <c r="J78" s="15">
        <f t="shared" si="8"/>
        <v>88517.47530387211</v>
      </c>
      <c r="K78" s="15">
        <f t="shared" si="9"/>
        <v>1683071.7412456321</v>
      </c>
      <c r="L78" s="22">
        <f t="shared" si="12"/>
        <v>18.905568126725413</v>
      </c>
    </row>
    <row r="79" spans="1:12" x14ac:dyDescent="0.2">
      <c r="A79" s="18">
        <v>70</v>
      </c>
      <c r="B79" s="10">
        <v>19</v>
      </c>
      <c r="C79" s="10">
        <v>1722</v>
      </c>
      <c r="D79" s="10">
        <v>1696</v>
      </c>
      <c r="E79" s="58">
        <v>0.57520000000000004</v>
      </c>
      <c r="F79" s="20">
        <f t="shared" si="10"/>
        <v>1.1117612638970159E-2</v>
      </c>
      <c r="G79" s="20">
        <f t="shared" si="7"/>
        <v>1.106535360909903E-2</v>
      </c>
      <c r="H79" s="15">
        <f t="shared" si="13"/>
        <v>88192.326490147854</v>
      </c>
      <c r="I79" s="15">
        <f t="shared" si="11"/>
        <v>975.87927822259758</v>
      </c>
      <c r="J79" s="15">
        <f t="shared" si="8"/>
        <v>87777.772972758903</v>
      </c>
      <c r="K79" s="15">
        <f t="shared" si="9"/>
        <v>1594554.26594176</v>
      </c>
      <c r="L79" s="22">
        <f t="shared" si="12"/>
        <v>18.080419571649365</v>
      </c>
    </row>
    <row r="80" spans="1:12" x14ac:dyDescent="0.2">
      <c r="A80" s="18">
        <v>71</v>
      </c>
      <c r="B80" s="10">
        <v>16</v>
      </c>
      <c r="C80" s="10">
        <v>1712</v>
      </c>
      <c r="D80" s="10">
        <v>1709</v>
      </c>
      <c r="E80" s="58">
        <v>0.49759999999999999</v>
      </c>
      <c r="F80" s="20">
        <f t="shared" si="10"/>
        <v>9.3539900613855594E-3</v>
      </c>
      <c r="G80" s="20">
        <f t="shared" si="7"/>
        <v>9.3102371177740343E-3</v>
      </c>
      <c r="H80" s="15">
        <f t="shared" si="13"/>
        <v>87216.44721192526</v>
      </c>
      <c r="I80" s="15">
        <f t="shared" si="11"/>
        <v>812.00580411284625</v>
      </c>
      <c r="J80" s="15">
        <f t="shared" si="8"/>
        <v>86808.495495938958</v>
      </c>
      <c r="K80" s="15">
        <f t="shared" si="9"/>
        <v>1506776.4929690012</v>
      </c>
      <c r="L80" s="22">
        <f t="shared" si="12"/>
        <v>17.276288373771052</v>
      </c>
    </row>
    <row r="81" spans="1:12" x14ac:dyDescent="0.2">
      <c r="A81" s="18">
        <v>72</v>
      </c>
      <c r="B81" s="10">
        <v>25</v>
      </c>
      <c r="C81" s="10">
        <v>2023</v>
      </c>
      <c r="D81" s="10">
        <v>1692</v>
      </c>
      <c r="E81" s="58">
        <v>0.54830000000000001</v>
      </c>
      <c r="F81" s="20">
        <f t="shared" si="10"/>
        <v>1.3458950201884253E-2</v>
      </c>
      <c r="G81" s="20">
        <f t="shared" si="7"/>
        <v>1.3377622181167784E-2</v>
      </c>
      <c r="H81" s="15">
        <f t="shared" si="13"/>
        <v>86404.44140781241</v>
      </c>
      <c r="I81" s="15">
        <f t="shared" si="11"/>
        <v>1155.8859719285635</v>
      </c>
      <c r="J81" s="15">
        <f t="shared" si="8"/>
        <v>85882.327714292274</v>
      </c>
      <c r="K81" s="15">
        <f t="shared" si="9"/>
        <v>1419967.9974730622</v>
      </c>
      <c r="L81" s="22">
        <f t="shared" si="12"/>
        <v>16.433969994332646</v>
      </c>
    </row>
    <row r="82" spans="1:12" x14ac:dyDescent="0.2">
      <c r="A82" s="18">
        <v>73</v>
      </c>
      <c r="B82" s="10">
        <v>29</v>
      </c>
      <c r="C82" s="10">
        <v>2292</v>
      </c>
      <c r="D82" s="10">
        <v>1993</v>
      </c>
      <c r="E82" s="58">
        <v>0.60329999999999995</v>
      </c>
      <c r="F82" s="20">
        <f t="shared" si="10"/>
        <v>1.353558926487748E-2</v>
      </c>
      <c r="G82" s="20">
        <f t="shared" si="7"/>
        <v>1.3463297171690885E-2</v>
      </c>
      <c r="H82" s="15">
        <f t="shared" si="13"/>
        <v>85248.555435883842</v>
      </c>
      <c r="I82" s="15">
        <f t="shared" si="11"/>
        <v>1147.7266352906686</v>
      </c>
      <c r="J82" s="15">
        <f t="shared" si="8"/>
        <v>84793.252279664026</v>
      </c>
      <c r="K82" s="15">
        <f t="shared" si="9"/>
        <v>1334085.6697587699</v>
      </c>
      <c r="L82" s="22">
        <f t="shared" si="12"/>
        <v>15.649363944496947</v>
      </c>
    </row>
    <row r="83" spans="1:12" x14ac:dyDescent="0.2">
      <c r="A83" s="18">
        <v>74</v>
      </c>
      <c r="B83" s="10">
        <v>36</v>
      </c>
      <c r="C83" s="10">
        <v>2126</v>
      </c>
      <c r="D83" s="10">
        <v>2250</v>
      </c>
      <c r="E83" s="58">
        <v>0.50329999999999997</v>
      </c>
      <c r="F83" s="20">
        <f t="shared" si="10"/>
        <v>1.6453382084095063E-2</v>
      </c>
      <c r="G83" s="20">
        <f t="shared" si="7"/>
        <v>1.6320008529924455E-2</v>
      </c>
      <c r="H83" s="15">
        <f t="shared" si="13"/>
        <v>84100.828800593168</v>
      </c>
      <c r="I83" s="15">
        <f t="shared" si="11"/>
        <v>1372.5262433993969</v>
      </c>
      <c r="J83" s="15">
        <f t="shared" si="8"/>
        <v>83419.095015496699</v>
      </c>
      <c r="K83" s="15">
        <f t="shared" si="9"/>
        <v>1249292.417479106</v>
      </c>
      <c r="L83" s="22">
        <f t="shared" si="12"/>
        <v>14.854698048710485</v>
      </c>
    </row>
    <row r="84" spans="1:12" x14ac:dyDescent="0.2">
      <c r="A84" s="18">
        <v>75</v>
      </c>
      <c r="B84" s="10">
        <v>37</v>
      </c>
      <c r="C84" s="10">
        <v>1960</v>
      </c>
      <c r="D84" s="10">
        <v>2083</v>
      </c>
      <c r="E84" s="58">
        <v>0.51170000000000004</v>
      </c>
      <c r="F84" s="20">
        <f t="shared" si="10"/>
        <v>1.8303240168191938E-2</v>
      </c>
      <c r="G84" s="20">
        <f t="shared" si="7"/>
        <v>1.8141104551058898E-2</v>
      </c>
      <c r="H84" s="15">
        <f t="shared" si="13"/>
        <v>82728.302557193776</v>
      </c>
      <c r="I84" s="15">
        <f t="shared" si="11"/>
        <v>1500.7827860216855</v>
      </c>
      <c r="J84" s="15">
        <f t="shared" si="8"/>
        <v>81995.470322779394</v>
      </c>
      <c r="K84" s="15">
        <f t="shared" si="9"/>
        <v>1165873.3224636093</v>
      </c>
      <c r="L84" s="22">
        <f t="shared" si="12"/>
        <v>14.092798793467193</v>
      </c>
    </row>
    <row r="85" spans="1:12" x14ac:dyDescent="0.2">
      <c r="A85" s="18">
        <v>76</v>
      </c>
      <c r="B85" s="10">
        <v>44</v>
      </c>
      <c r="C85" s="10">
        <v>2089</v>
      </c>
      <c r="D85" s="10">
        <v>1903</v>
      </c>
      <c r="E85" s="58">
        <v>0.57620000000000005</v>
      </c>
      <c r="F85" s="20">
        <f t="shared" si="10"/>
        <v>2.2044088176352707E-2</v>
      </c>
      <c r="G85" s="20">
        <f t="shared" si="7"/>
        <v>2.1840052193753828E-2</v>
      </c>
      <c r="H85" s="15">
        <f t="shared" si="13"/>
        <v>81227.519771172098</v>
      </c>
      <c r="I85" s="15">
        <f t="shared" si="11"/>
        <v>1774.0132713715695</v>
      </c>
      <c r="J85" s="15">
        <f t="shared" si="8"/>
        <v>80475.69294676483</v>
      </c>
      <c r="K85" s="15">
        <f t="shared" si="9"/>
        <v>1083877.8521408299</v>
      </c>
      <c r="L85" s="22">
        <f t="shared" si="12"/>
        <v>13.343727042192683</v>
      </c>
    </row>
    <row r="86" spans="1:12" x14ac:dyDescent="0.2">
      <c r="A86" s="18">
        <v>77</v>
      </c>
      <c r="B86" s="10">
        <v>32</v>
      </c>
      <c r="C86" s="10">
        <v>1902</v>
      </c>
      <c r="D86" s="10">
        <v>2036</v>
      </c>
      <c r="E86" s="58">
        <v>0.45179999999999998</v>
      </c>
      <c r="F86" s="20">
        <f t="shared" si="10"/>
        <v>1.6251904520060943E-2</v>
      </c>
      <c r="G86" s="20">
        <f t="shared" si="7"/>
        <v>1.6108390135544048E-2</v>
      </c>
      <c r="H86" s="15">
        <f t="shared" si="13"/>
        <v>79453.506499800525</v>
      </c>
      <c r="I86" s="15">
        <f t="shared" si="11"/>
        <v>1279.8680803357718</v>
      </c>
      <c r="J86" s="15">
        <f t="shared" si="8"/>
        <v>78751.882818160462</v>
      </c>
      <c r="K86" s="15">
        <f t="shared" si="9"/>
        <v>1003402.1591940651</v>
      </c>
      <c r="L86" s="22">
        <f t="shared" si="12"/>
        <v>12.628796429476454</v>
      </c>
    </row>
    <row r="87" spans="1:12" x14ac:dyDescent="0.2">
      <c r="A87" s="18">
        <v>78</v>
      </c>
      <c r="B87" s="10">
        <v>48</v>
      </c>
      <c r="C87" s="10">
        <v>1763</v>
      </c>
      <c r="D87" s="10">
        <v>1867</v>
      </c>
      <c r="E87" s="58">
        <v>0.53549999999999998</v>
      </c>
      <c r="F87" s="20">
        <f t="shared" si="10"/>
        <v>2.6446280991735537E-2</v>
      </c>
      <c r="G87" s="20">
        <f t="shared" si="7"/>
        <v>2.612534942654858E-2</v>
      </c>
      <c r="H87" s="15">
        <f t="shared" si="13"/>
        <v>78173.638419464754</v>
      </c>
      <c r="I87" s="15">
        <f t="shared" si="11"/>
        <v>2042.3136196531796</v>
      </c>
      <c r="J87" s="15">
        <f t="shared" si="8"/>
        <v>77224.983743135846</v>
      </c>
      <c r="K87" s="15">
        <f t="shared" si="9"/>
        <v>924650.27637590468</v>
      </c>
      <c r="L87" s="22">
        <f t="shared" si="12"/>
        <v>11.828159659326698</v>
      </c>
    </row>
    <row r="88" spans="1:12" x14ac:dyDescent="0.2">
      <c r="A88" s="18">
        <v>79</v>
      </c>
      <c r="B88" s="10">
        <v>49</v>
      </c>
      <c r="C88" s="10">
        <v>1322</v>
      </c>
      <c r="D88" s="10">
        <v>1702</v>
      </c>
      <c r="E88" s="58">
        <v>0.43930000000000002</v>
      </c>
      <c r="F88" s="20">
        <f t="shared" si="10"/>
        <v>3.2407407407407406E-2</v>
      </c>
      <c r="G88" s="20">
        <f t="shared" si="7"/>
        <v>3.1829047097440992E-2</v>
      </c>
      <c r="H88" s="15">
        <f t="shared" si="13"/>
        <v>76131.324799811569</v>
      </c>
      <c r="I88" s="15">
        <f t="shared" si="11"/>
        <v>2423.1875226437796</v>
      </c>
      <c r="J88" s="15">
        <f t="shared" si="8"/>
        <v>74772.643555865201</v>
      </c>
      <c r="K88" s="15">
        <f t="shared" si="9"/>
        <v>847425.29263276886</v>
      </c>
      <c r="L88" s="22">
        <f t="shared" si="12"/>
        <v>11.131098727903213</v>
      </c>
    </row>
    <row r="89" spans="1:12" x14ac:dyDescent="0.2">
      <c r="A89" s="18">
        <v>80</v>
      </c>
      <c r="B89" s="10">
        <v>40</v>
      </c>
      <c r="C89" s="10">
        <v>1062</v>
      </c>
      <c r="D89" s="10">
        <v>1272</v>
      </c>
      <c r="E89" s="58">
        <v>0.47489999999999999</v>
      </c>
      <c r="F89" s="20">
        <f t="shared" si="10"/>
        <v>3.4275921165381321E-2</v>
      </c>
      <c r="G89" s="20">
        <f t="shared" si="7"/>
        <v>3.3669920303298642E-2</v>
      </c>
      <c r="H89" s="15">
        <f t="shared" si="13"/>
        <v>73708.137277167785</v>
      </c>
      <c r="I89" s="15">
        <f t="shared" si="11"/>
        <v>2481.747107826835</v>
      </c>
      <c r="J89" s="15">
        <f t="shared" si="8"/>
        <v>72404.971870847919</v>
      </c>
      <c r="K89" s="15">
        <f t="shared" si="9"/>
        <v>772652.6490769037</v>
      </c>
      <c r="L89" s="22">
        <f t="shared" si="12"/>
        <v>10.482596326799925</v>
      </c>
    </row>
    <row r="90" spans="1:12" x14ac:dyDescent="0.2">
      <c r="A90" s="18">
        <v>81</v>
      </c>
      <c r="B90" s="10">
        <v>41</v>
      </c>
      <c r="C90" s="10">
        <v>1298</v>
      </c>
      <c r="D90" s="10">
        <v>1031</v>
      </c>
      <c r="E90" s="58">
        <v>0.53969999999999996</v>
      </c>
      <c r="F90" s="20">
        <f t="shared" si="10"/>
        <v>3.5208243881494204E-2</v>
      </c>
      <c r="G90" s="20">
        <f t="shared" si="7"/>
        <v>3.4646746421223486E-2</v>
      </c>
      <c r="H90" s="15">
        <f t="shared" si="13"/>
        <v>71226.390169340957</v>
      </c>
      <c r="I90" s="15">
        <f t="shared" si="11"/>
        <v>2467.7626786962815</v>
      </c>
      <c r="J90" s="15">
        <f t="shared" si="8"/>
        <v>70090.479008337061</v>
      </c>
      <c r="K90" s="15">
        <f t="shared" si="9"/>
        <v>700247.67720605584</v>
      </c>
      <c r="L90" s="22">
        <f t="shared" si="12"/>
        <v>9.8312953322668033</v>
      </c>
    </row>
    <row r="91" spans="1:12" x14ac:dyDescent="0.2">
      <c r="A91" s="18">
        <v>82</v>
      </c>
      <c r="B91" s="10">
        <v>44</v>
      </c>
      <c r="C91" s="10">
        <v>730</v>
      </c>
      <c r="D91" s="10">
        <v>1251</v>
      </c>
      <c r="E91" s="58">
        <v>0.5181</v>
      </c>
      <c r="F91" s="20">
        <f t="shared" si="10"/>
        <v>4.442200908632004E-2</v>
      </c>
      <c r="G91" s="20">
        <f t="shared" si="7"/>
        <v>4.3490998747063865E-2</v>
      </c>
      <c r="H91" s="15">
        <f t="shared" si="13"/>
        <v>68758.627490644678</v>
      </c>
      <c r="I91" s="15">
        <f t="shared" si="11"/>
        <v>2990.3813820454588</v>
      </c>
      <c r="J91" s="15">
        <f t="shared" si="8"/>
        <v>67317.562702636977</v>
      </c>
      <c r="K91" s="15">
        <f t="shared" si="9"/>
        <v>630157.19819771883</v>
      </c>
      <c r="L91" s="22">
        <f t="shared" si="12"/>
        <v>9.1647727884541936</v>
      </c>
    </row>
    <row r="92" spans="1:12" x14ac:dyDescent="0.2">
      <c r="A92" s="18">
        <v>83</v>
      </c>
      <c r="B92" s="10">
        <v>35</v>
      </c>
      <c r="C92" s="10">
        <v>760</v>
      </c>
      <c r="D92" s="10">
        <v>693</v>
      </c>
      <c r="E92" s="58">
        <v>0.4884</v>
      </c>
      <c r="F92" s="20">
        <f t="shared" si="10"/>
        <v>4.817618719889883E-2</v>
      </c>
      <c r="G92" s="20">
        <f t="shared" si="7"/>
        <v>4.7017353433475823E-2</v>
      </c>
      <c r="H92" s="15">
        <f t="shared" si="13"/>
        <v>65768.246108599225</v>
      </c>
      <c r="I92" s="15">
        <f t="shared" si="11"/>
        <v>3092.2488719878306</v>
      </c>
      <c r="J92" s="15">
        <f t="shared" si="8"/>
        <v>64186.251585690254</v>
      </c>
      <c r="K92" s="15">
        <f t="shared" si="9"/>
        <v>562839.63549508189</v>
      </c>
      <c r="L92" s="22">
        <f t="shared" si="12"/>
        <v>8.5579237519227433</v>
      </c>
    </row>
    <row r="93" spans="1:12" x14ac:dyDescent="0.2">
      <c r="A93" s="18">
        <v>84</v>
      </c>
      <c r="B93" s="10">
        <v>36</v>
      </c>
      <c r="C93" s="10">
        <v>817</v>
      </c>
      <c r="D93" s="10">
        <v>732</v>
      </c>
      <c r="E93" s="58">
        <v>0.60270000000000001</v>
      </c>
      <c r="F93" s="20">
        <f t="shared" si="10"/>
        <v>4.6481601032924466E-2</v>
      </c>
      <c r="G93" s="20">
        <f t="shared" si="7"/>
        <v>4.5638783229471298E-2</v>
      </c>
      <c r="H93" s="15">
        <f t="shared" si="13"/>
        <v>62675.997236611394</v>
      </c>
      <c r="I93" s="15">
        <f t="shared" si="11"/>
        <v>2860.4562515726498</v>
      </c>
      <c r="J93" s="15">
        <f t="shared" si="8"/>
        <v>61539.537967861579</v>
      </c>
      <c r="K93" s="15">
        <f t="shared" si="9"/>
        <v>498653.38390939165</v>
      </c>
      <c r="L93" s="22">
        <f t="shared" si="12"/>
        <v>7.9560502567976625</v>
      </c>
    </row>
    <row r="94" spans="1:12" x14ac:dyDescent="0.2">
      <c r="A94" s="18">
        <v>85</v>
      </c>
      <c r="B94" s="10">
        <v>49</v>
      </c>
      <c r="C94" s="10">
        <v>715</v>
      </c>
      <c r="D94" s="10">
        <v>762</v>
      </c>
      <c r="E94" s="58">
        <v>0.50449999999999995</v>
      </c>
      <c r="F94" s="20">
        <f t="shared" si="10"/>
        <v>6.6350710900473939E-2</v>
      </c>
      <c r="G94" s="20">
        <f t="shared" si="7"/>
        <v>6.4238747895033893E-2</v>
      </c>
      <c r="H94" s="15">
        <f t="shared" si="13"/>
        <v>59815.540985038744</v>
      </c>
      <c r="I94" s="15">
        <f t="shared" si="11"/>
        <v>3842.4754575429711</v>
      </c>
      <c r="J94" s="15">
        <f t="shared" si="8"/>
        <v>57911.594395826207</v>
      </c>
      <c r="K94" s="15">
        <f t="shared" si="9"/>
        <v>437113.84594153007</v>
      </c>
      <c r="L94" s="22">
        <f t="shared" si="12"/>
        <v>7.3076969420181692</v>
      </c>
    </row>
    <row r="95" spans="1:12" x14ac:dyDescent="0.2">
      <c r="A95" s="18">
        <v>86</v>
      </c>
      <c r="B95" s="10">
        <v>45</v>
      </c>
      <c r="C95" s="10">
        <v>632</v>
      </c>
      <c r="D95" s="10">
        <v>671</v>
      </c>
      <c r="E95" s="58">
        <v>0.4415</v>
      </c>
      <c r="F95" s="20">
        <f t="shared" si="10"/>
        <v>6.9071373752877974E-2</v>
      </c>
      <c r="G95" s="20">
        <f t="shared" si="7"/>
        <v>6.650582110673077E-2</v>
      </c>
      <c r="H95" s="15">
        <f t="shared" si="13"/>
        <v>55973.065527495775</v>
      </c>
      <c r="I95" s="15">
        <f t="shared" si="11"/>
        <v>3722.5346827669528</v>
      </c>
      <c r="J95" s="15">
        <f t="shared" si="8"/>
        <v>53894.029907170436</v>
      </c>
      <c r="K95" s="15">
        <f t="shared" si="9"/>
        <v>379202.25154570385</v>
      </c>
      <c r="L95" s="22">
        <f t="shared" si="12"/>
        <v>6.7747272366103921</v>
      </c>
    </row>
    <row r="96" spans="1:12" x14ac:dyDescent="0.2">
      <c r="A96" s="18">
        <v>87</v>
      </c>
      <c r="B96" s="10">
        <v>33</v>
      </c>
      <c r="C96" s="10">
        <v>518</v>
      </c>
      <c r="D96" s="10">
        <v>587</v>
      </c>
      <c r="E96" s="58">
        <v>0.44390000000000002</v>
      </c>
      <c r="F96" s="20">
        <f t="shared" si="10"/>
        <v>5.972850678733032E-2</v>
      </c>
      <c r="G96" s="20">
        <f t="shared" si="7"/>
        <v>5.7808399490375167E-2</v>
      </c>
      <c r="H96" s="15">
        <f t="shared" si="13"/>
        <v>52250.530844728826</v>
      </c>
      <c r="I96" s="15">
        <f t="shared" si="11"/>
        <v>3020.5195606562538</v>
      </c>
      <c r="J96" s="15">
        <f t="shared" si="8"/>
        <v>50570.819917047884</v>
      </c>
      <c r="K96" s="15">
        <f t="shared" si="9"/>
        <v>325308.2216385334</v>
      </c>
      <c r="L96" s="22">
        <f t="shared" si="12"/>
        <v>6.2259314188642616</v>
      </c>
    </row>
    <row r="97" spans="1:12" x14ac:dyDescent="0.2">
      <c r="A97" s="18">
        <v>88</v>
      </c>
      <c r="B97" s="10">
        <v>43</v>
      </c>
      <c r="C97" s="10">
        <v>489</v>
      </c>
      <c r="D97" s="10">
        <v>479</v>
      </c>
      <c r="E97" s="58">
        <v>0.5464</v>
      </c>
      <c r="F97" s="20">
        <f t="shared" si="10"/>
        <v>8.8842975206611566E-2</v>
      </c>
      <c r="G97" s="20">
        <f t="shared" si="7"/>
        <v>8.5401370552971881E-2</v>
      </c>
      <c r="H97" s="15">
        <f t="shared" si="13"/>
        <v>49230.011284072571</v>
      </c>
      <c r="I97" s="15">
        <f t="shared" si="11"/>
        <v>4204.3104359980689</v>
      </c>
      <c r="J97" s="15">
        <f t="shared" si="8"/>
        <v>47322.93607030384</v>
      </c>
      <c r="K97" s="15">
        <f t="shared" si="9"/>
        <v>274737.40172148554</v>
      </c>
      <c r="L97" s="22">
        <f t="shared" si="12"/>
        <v>5.5806893916023048</v>
      </c>
    </row>
    <row r="98" spans="1:12" x14ac:dyDescent="0.2">
      <c r="A98" s="18">
        <v>89</v>
      </c>
      <c r="B98" s="10">
        <v>42</v>
      </c>
      <c r="C98" s="10">
        <v>406</v>
      </c>
      <c r="D98" s="10">
        <v>438</v>
      </c>
      <c r="E98" s="58">
        <v>0.47149999999999997</v>
      </c>
      <c r="F98" s="20">
        <f t="shared" si="10"/>
        <v>9.9526066350710901E-2</v>
      </c>
      <c r="G98" s="20">
        <f t="shared" si="7"/>
        <v>9.4552642183535679E-2</v>
      </c>
      <c r="H98" s="15">
        <f t="shared" si="13"/>
        <v>45025.700848074499</v>
      </c>
      <c r="I98" s="15">
        <f t="shared" si="11"/>
        <v>4257.2989813509066</v>
      </c>
      <c r="J98" s="15">
        <f t="shared" si="8"/>
        <v>42775.718336430546</v>
      </c>
      <c r="K98" s="15">
        <f>K99+J98</f>
        <v>227414.4656511817</v>
      </c>
      <c r="L98" s="22">
        <f t="shared" si="12"/>
        <v>5.0507701461110512</v>
      </c>
    </row>
    <row r="99" spans="1:12" x14ac:dyDescent="0.2">
      <c r="A99" s="18">
        <v>90</v>
      </c>
      <c r="B99" s="10">
        <v>39</v>
      </c>
      <c r="C99" s="10">
        <v>296</v>
      </c>
      <c r="D99" s="10">
        <v>372</v>
      </c>
      <c r="E99" s="58">
        <v>0.49430000000000002</v>
      </c>
      <c r="F99" s="24">
        <f t="shared" si="10"/>
        <v>0.11676646706586827</v>
      </c>
      <c r="G99" s="24">
        <f t="shared" si="7"/>
        <v>0.11025598329537041</v>
      </c>
      <c r="H99" s="25">
        <f t="shared" si="13"/>
        <v>40768.401866723594</v>
      </c>
      <c r="I99" s="25">
        <f t="shared" si="11"/>
        <v>4494.960235196424</v>
      </c>
      <c r="J99" s="25">
        <f t="shared" si="8"/>
        <v>38495.300475784759</v>
      </c>
      <c r="K99" s="25">
        <f t="shared" ref="K99:K108" si="14">K100+J99</f>
        <v>184638.74731475115</v>
      </c>
      <c r="L99" s="26">
        <f t="shared" si="12"/>
        <v>4.5289670151495169</v>
      </c>
    </row>
    <row r="100" spans="1:12" x14ac:dyDescent="0.2">
      <c r="A100" s="18">
        <v>91</v>
      </c>
      <c r="B100" s="10">
        <v>40</v>
      </c>
      <c r="C100" s="10">
        <v>259</v>
      </c>
      <c r="D100" s="10">
        <v>258</v>
      </c>
      <c r="E100" s="58">
        <v>0.42830000000000001</v>
      </c>
      <c r="F100" s="24">
        <f t="shared" si="10"/>
        <v>0.15473887814313347</v>
      </c>
      <c r="G100" s="24">
        <f t="shared" si="7"/>
        <v>0.1421625771231981</v>
      </c>
      <c r="H100" s="25">
        <f t="shared" si="13"/>
        <v>36273.441631527166</v>
      </c>
      <c r="I100" s="25">
        <f t="shared" si="11"/>
        <v>5156.7259434658054</v>
      </c>
      <c r="J100" s="25">
        <f t="shared" si="8"/>
        <v>33325.341409647765</v>
      </c>
      <c r="K100" s="25">
        <f t="shared" si="14"/>
        <v>146143.4468389664</v>
      </c>
      <c r="L100" s="26">
        <f t="shared" si="12"/>
        <v>4.0289379850834282</v>
      </c>
    </row>
    <row r="101" spans="1:12" x14ac:dyDescent="0.2">
      <c r="A101" s="18">
        <v>92</v>
      </c>
      <c r="B101" s="10">
        <v>34</v>
      </c>
      <c r="C101" s="10">
        <v>203</v>
      </c>
      <c r="D101" s="10">
        <v>216</v>
      </c>
      <c r="E101" s="58">
        <v>0.48780000000000001</v>
      </c>
      <c r="F101" s="24">
        <f t="shared" si="10"/>
        <v>0.162291169451074</v>
      </c>
      <c r="G101" s="24">
        <f t="shared" si="7"/>
        <v>0.14983597367822638</v>
      </c>
      <c r="H101" s="25">
        <f t="shared" si="13"/>
        <v>31116.715688061362</v>
      </c>
      <c r="I101" s="25">
        <f t="shared" si="11"/>
        <v>4662.403392789216</v>
      </c>
      <c r="J101" s="25">
        <f t="shared" si="8"/>
        <v>28728.632670274725</v>
      </c>
      <c r="K101" s="25">
        <f t="shared" si="14"/>
        <v>112818.10542931862</v>
      </c>
      <c r="L101" s="26">
        <f t="shared" si="12"/>
        <v>3.6256430967939157</v>
      </c>
    </row>
    <row r="102" spans="1:12" x14ac:dyDescent="0.2">
      <c r="A102" s="18">
        <v>93</v>
      </c>
      <c r="B102" s="10">
        <v>24</v>
      </c>
      <c r="C102" s="10">
        <v>168</v>
      </c>
      <c r="D102" s="10">
        <v>175</v>
      </c>
      <c r="E102" s="58">
        <v>0.58299999999999996</v>
      </c>
      <c r="F102" s="24">
        <f t="shared" si="10"/>
        <v>0.13994169096209913</v>
      </c>
      <c r="G102" s="24">
        <f t="shared" si="7"/>
        <v>0.13222557683407896</v>
      </c>
      <c r="H102" s="25">
        <f t="shared" si="13"/>
        <v>26454.312295272146</v>
      </c>
      <c r="I102" s="25">
        <f t="shared" si="11"/>
        <v>3497.9367029912269</v>
      </c>
      <c r="J102" s="25">
        <f t="shared" si="8"/>
        <v>24995.672690124804</v>
      </c>
      <c r="K102" s="25">
        <f t="shared" si="14"/>
        <v>84089.472759043885</v>
      </c>
      <c r="L102" s="26">
        <f t="shared" si="12"/>
        <v>3.1786678791900465</v>
      </c>
    </row>
    <row r="103" spans="1:12" x14ac:dyDescent="0.2">
      <c r="A103" s="18">
        <v>94</v>
      </c>
      <c r="B103" s="10">
        <v>46</v>
      </c>
      <c r="C103" s="10">
        <v>146</v>
      </c>
      <c r="D103" s="10">
        <v>128</v>
      </c>
      <c r="E103" s="58">
        <v>0.49990000000000001</v>
      </c>
      <c r="F103" s="24">
        <f t="shared" si="10"/>
        <v>0.33576642335766421</v>
      </c>
      <c r="G103" s="24">
        <f t="shared" si="7"/>
        <v>0.28749173461262989</v>
      </c>
      <c r="H103" s="25">
        <f t="shared" si="13"/>
        <v>22956.375592280918</v>
      </c>
      <c r="I103" s="25">
        <f t="shared" si="11"/>
        <v>6599.7682394438798</v>
      </c>
      <c r="J103" s="25">
        <f t="shared" si="8"/>
        <v>19655.831495735034</v>
      </c>
      <c r="K103" s="25">
        <f t="shared" si="14"/>
        <v>59093.800068919081</v>
      </c>
      <c r="L103" s="26">
        <f t="shared" si="12"/>
        <v>2.5741781332759417</v>
      </c>
    </row>
    <row r="104" spans="1:12" x14ac:dyDescent="0.2">
      <c r="A104" s="18">
        <v>95</v>
      </c>
      <c r="B104" s="10">
        <v>33</v>
      </c>
      <c r="C104" s="10">
        <v>89</v>
      </c>
      <c r="D104" s="10">
        <v>101</v>
      </c>
      <c r="E104" s="58">
        <v>0.50649999999999995</v>
      </c>
      <c r="F104" s="24">
        <f t="shared" si="10"/>
        <v>0.3473684210526316</v>
      </c>
      <c r="G104" s="24">
        <f t="shared" si="7"/>
        <v>0.29653458896262319</v>
      </c>
      <c r="H104" s="25">
        <f t="shared" si="13"/>
        <v>16356.607352837038</v>
      </c>
      <c r="I104" s="25">
        <f t="shared" si="11"/>
        <v>4850.2998381965508</v>
      </c>
      <c r="J104" s="25">
        <f t="shared" si="8"/>
        <v>13962.984382687042</v>
      </c>
      <c r="K104" s="25">
        <f t="shared" si="14"/>
        <v>39437.968573184051</v>
      </c>
      <c r="L104" s="26">
        <f t="shared" si="12"/>
        <v>2.4111337835803446</v>
      </c>
    </row>
    <row r="105" spans="1:12" x14ac:dyDescent="0.2">
      <c r="A105" s="18">
        <v>96</v>
      </c>
      <c r="B105" s="10">
        <v>26</v>
      </c>
      <c r="C105" s="10">
        <v>63</v>
      </c>
      <c r="D105" s="10">
        <v>62</v>
      </c>
      <c r="E105" s="58">
        <v>0.51500000000000001</v>
      </c>
      <c r="F105" s="24">
        <f t="shared" si="10"/>
        <v>0.41599999999999998</v>
      </c>
      <c r="G105" s="24">
        <f t="shared" si="7"/>
        <v>0.34615896684862202</v>
      </c>
      <c r="H105" s="25">
        <f t="shared" si="13"/>
        <v>11506.307514640488</v>
      </c>
      <c r="I105" s="25">
        <f t="shared" si="11"/>
        <v>3983.011521510487</v>
      </c>
      <c r="J105" s="25">
        <f t="shared" si="8"/>
        <v>9574.5469267079025</v>
      </c>
      <c r="K105" s="25">
        <f t="shared" si="14"/>
        <v>25474.984190497009</v>
      </c>
      <c r="L105" s="26">
        <f t="shared" si="12"/>
        <v>2.2140016819542625</v>
      </c>
    </row>
    <row r="106" spans="1:12" x14ac:dyDescent="0.2">
      <c r="A106" s="18">
        <v>97</v>
      </c>
      <c r="B106" s="10">
        <v>13</v>
      </c>
      <c r="C106" s="10">
        <v>50</v>
      </c>
      <c r="D106" s="10">
        <v>47</v>
      </c>
      <c r="E106" s="58">
        <v>0.46360000000000001</v>
      </c>
      <c r="F106" s="24">
        <f t="shared" si="10"/>
        <v>0.26804123711340205</v>
      </c>
      <c r="G106" s="24">
        <f t="shared" si="7"/>
        <v>0.2343473965806912</v>
      </c>
      <c r="H106" s="25">
        <f t="shared" si="13"/>
        <v>7523.2959931300011</v>
      </c>
      <c r="I106" s="25">
        <f t="shared" si="11"/>
        <v>1763.0648296959614</v>
      </c>
      <c r="J106" s="25">
        <f t="shared" si="8"/>
        <v>6577.5880184810867</v>
      </c>
      <c r="K106" s="25">
        <f t="shared" si="14"/>
        <v>15900.437263789107</v>
      </c>
      <c r="L106" s="26">
        <f t="shared" si="12"/>
        <v>2.1134935111298034</v>
      </c>
    </row>
    <row r="107" spans="1:12" x14ac:dyDescent="0.2">
      <c r="A107" s="18">
        <v>98</v>
      </c>
      <c r="B107" s="10">
        <v>15</v>
      </c>
      <c r="C107" s="10">
        <v>42</v>
      </c>
      <c r="D107" s="10">
        <v>36</v>
      </c>
      <c r="E107" s="58">
        <v>0.53390000000000004</v>
      </c>
      <c r="F107" s="24">
        <f t="shared" si="10"/>
        <v>0.38461538461538464</v>
      </c>
      <c r="G107" s="24">
        <f t="shared" si="7"/>
        <v>0.32614722285639741</v>
      </c>
      <c r="H107" s="25">
        <f t="shared" si="13"/>
        <v>5760.2311634340394</v>
      </c>
      <c r="I107" s="25">
        <f t="shared" si="11"/>
        <v>1878.6833969648869</v>
      </c>
      <c r="J107" s="25">
        <f t="shared" si="8"/>
        <v>4884.5768321087053</v>
      </c>
      <c r="K107" s="25">
        <f t="shared" si="14"/>
        <v>9322.8492453080198</v>
      </c>
      <c r="L107" s="26">
        <f t="shared" si="12"/>
        <v>1.6184852622737587</v>
      </c>
    </row>
    <row r="108" spans="1:12" x14ac:dyDescent="0.2">
      <c r="A108" s="18">
        <v>99</v>
      </c>
      <c r="B108" s="10">
        <v>11</v>
      </c>
      <c r="C108" s="10">
        <v>23</v>
      </c>
      <c r="D108" s="10">
        <v>28</v>
      </c>
      <c r="E108" s="58">
        <v>0.44330000000000003</v>
      </c>
      <c r="F108" s="24">
        <f t="shared" si="10"/>
        <v>0.43137254901960786</v>
      </c>
      <c r="G108" s="24">
        <f t="shared" si="7"/>
        <v>0.34784038553363461</v>
      </c>
      <c r="H108" s="25">
        <f t="shared" si="13"/>
        <v>3881.5477664691525</v>
      </c>
      <c r="I108" s="25">
        <f t="shared" si="11"/>
        <v>1350.1590715558484</v>
      </c>
      <c r="J108" s="25">
        <f t="shared" si="8"/>
        <v>3129.9142113340113</v>
      </c>
      <c r="K108" s="25">
        <f t="shared" si="14"/>
        <v>4438.2724131993145</v>
      </c>
      <c r="L108" s="26">
        <f t="shared" si="12"/>
        <v>1.1434285187830076</v>
      </c>
    </row>
    <row r="109" spans="1:12" x14ac:dyDescent="0.2">
      <c r="A109" s="18" t="s">
        <v>25</v>
      </c>
      <c r="B109" s="25">
        <v>23</v>
      </c>
      <c r="C109" s="56">
        <v>43</v>
      </c>
      <c r="D109" s="56">
        <v>46</v>
      </c>
      <c r="E109" s="23"/>
      <c r="F109" s="24">
        <f>B109/((C109+D109)/2)</f>
        <v>0.5168539325842697</v>
      </c>
      <c r="G109" s="24">
        <v>1</v>
      </c>
      <c r="H109" s="25">
        <f>H108-I108</f>
        <v>2531.3886949133039</v>
      </c>
      <c r="I109" s="25">
        <f>H109*G109</f>
        <v>2531.3886949133039</v>
      </c>
      <c r="J109" s="25">
        <f>H109*F109</f>
        <v>1308.3582018653033</v>
      </c>
      <c r="K109" s="25">
        <f>J109</f>
        <v>1308.3582018653033</v>
      </c>
      <c r="L109" s="26">
        <f>K109/H109</f>
        <v>0.5168539325842697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0.85546875" style="12"/>
    <col min="8" max="11" width="10.85546875" style="11"/>
    <col min="12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14.75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44197</v>
      </c>
      <c r="D7" s="45">
        <v>44562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1516</v>
      </c>
      <c r="D9" s="10">
        <v>1490</v>
      </c>
      <c r="E9" s="58">
        <v>6.7799999999999999E-2</v>
      </c>
      <c r="F9" s="20">
        <f>B9/((C9+D9)/2)</f>
        <v>1.996007984031936E-3</v>
      </c>
      <c r="G9" s="20">
        <f t="shared" ref="G9:G72" si="0">F9/((1+(1-E9)*F9))</f>
        <v>1.9923009522003167E-3</v>
      </c>
      <c r="H9" s="15">
        <v>100000</v>
      </c>
      <c r="I9" s="15">
        <f>H9*G9</f>
        <v>199.23009522003167</v>
      </c>
      <c r="J9" s="15">
        <f t="shared" ref="J9:J72" si="1">H10+I9*E9</f>
        <v>99814.277705235887</v>
      </c>
      <c r="K9" s="15">
        <f t="shared" ref="K9:K72" si="2">K10+J9</f>
        <v>8447843.7618934214</v>
      </c>
      <c r="L9" s="21">
        <f>K9/H9</f>
        <v>84.478437618934208</v>
      </c>
    </row>
    <row r="10" spans="1:13" x14ac:dyDescent="0.2">
      <c r="A10" s="18">
        <v>1</v>
      </c>
      <c r="B10" s="10">
        <v>0</v>
      </c>
      <c r="C10" s="10">
        <v>1796</v>
      </c>
      <c r="D10" s="10">
        <v>1567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99800.769904779969</v>
      </c>
      <c r="I10" s="15">
        <f t="shared" ref="I10:I73" si="4">H10*G10</f>
        <v>0</v>
      </c>
      <c r="J10" s="15">
        <f t="shared" si="1"/>
        <v>99800.769904779969</v>
      </c>
      <c r="K10" s="15">
        <f t="shared" si="2"/>
        <v>8348029.4841881851</v>
      </c>
      <c r="L10" s="22">
        <f t="shared" ref="L10:L73" si="5">K10/H10</f>
        <v>83.646944729515113</v>
      </c>
    </row>
    <row r="11" spans="1:13" x14ac:dyDescent="0.2">
      <c r="A11" s="18">
        <v>2</v>
      </c>
      <c r="B11" s="57">
        <v>0</v>
      </c>
      <c r="C11" s="10">
        <v>1841</v>
      </c>
      <c r="D11" s="10">
        <v>1758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99800.769904779969</v>
      </c>
      <c r="I11" s="15">
        <f t="shared" si="4"/>
        <v>0</v>
      </c>
      <c r="J11" s="15">
        <f t="shared" si="1"/>
        <v>99800.769904779969</v>
      </c>
      <c r="K11" s="15">
        <f t="shared" si="2"/>
        <v>8248228.7142834049</v>
      </c>
      <c r="L11" s="22">
        <f t="shared" si="5"/>
        <v>82.646944729515113</v>
      </c>
    </row>
    <row r="12" spans="1:13" x14ac:dyDescent="0.2">
      <c r="A12" s="18">
        <v>3</v>
      </c>
      <c r="B12" s="57">
        <v>0</v>
      </c>
      <c r="C12" s="10">
        <v>1983</v>
      </c>
      <c r="D12" s="10">
        <v>1862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99800.769904779969</v>
      </c>
      <c r="I12" s="15">
        <f t="shared" si="4"/>
        <v>0</v>
      </c>
      <c r="J12" s="15">
        <f t="shared" si="1"/>
        <v>99800.769904779969</v>
      </c>
      <c r="K12" s="15">
        <f t="shared" si="2"/>
        <v>8148427.9443786247</v>
      </c>
      <c r="L12" s="22">
        <f t="shared" si="5"/>
        <v>81.646944729515113</v>
      </c>
    </row>
    <row r="13" spans="1:13" x14ac:dyDescent="0.2">
      <c r="A13" s="18">
        <v>4</v>
      </c>
      <c r="B13" s="57">
        <v>0</v>
      </c>
      <c r="C13" s="10">
        <v>2021</v>
      </c>
      <c r="D13" s="10">
        <v>1991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99800.769904779969</v>
      </c>
      <c r="I13" s="15">
        <f t="shared" si="4"/>
        <v>0</v>
      </c>
      <c r="J13" s="15">
        <f t="shared" si="1"/>
        <v>99800.769904779969</v>
      </c>
      <c r="K13" s="15">
        <f t="shared" si="2"/>
        <v>8048627.1744738445</v>
      </c>
      <c r="L13" s="22">
        <f t="shared" si="5"/>
        <v>80.646944729515099</v>
      </c>
    </row>
    <row r="14" spans="1:13" x14ac:dyDescent="0.2">
      <c r="A14" s="18">
        <v>5</v>
      </c>
      <c r="B14" s="57">
        <v>1</v>
      </c>
      <c r="C14" s="10">
        <v>2033</v>
      </c>
      <c r="D14" s="10">
        <v>2006</v>
      </c>
      <c r="E14" s="58">
        <v>0</v>
      </c>
      <c r="F14" s="20">
        <f t="shared" si="3"/>
        <v>4.9517207229512257E-4</v>
      </c>
      <c r="G14" s="20">
        <f t="shared" si="0"/>
        <v>4.9492699826775548E-4</v>
      </c>
      <c r="H14" s="15">
        <f t="shared" si="6"/>
        <v>99800.769904779969</v>
      </c>
      <c r="I14" s="15">
        <f t="shared" si="4"/>
        <v>49.3940954737837</v>
      </c>
      <c r="J14" s="15">
        <f t="shared" si="1"/>
        <v>99751.375809306192</v>
      </c>
      <c r="K14" s="15">
        <f t="shared" si="2"/>
        <v>7948826.4045690643</v>
      </c>
      <c r="L14" s="22">
        <f t="shared" si="5"/>
        <v>79.646944729515099</v>
      </c>
    </row>
    <row r="15" spans="1:13" x14ac:dyDescent="0.2">
      <c r="A15" s="18">
        <v>6</v>
      </c>
      <c r="B15" s="57">
        <v>0</v>
      </c>
      <c r="C15" s="10">
        <v>2004</v>
      </c>
      <c r="D15" s="10">
        <v>2019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99751.375809306192</v>
      </c>
      <c r="I15" s="15">
        <f t="shared" si="4"/>
        <v>0</v>
      </c>
      <c r="J15" s="15">
        <f t="shared" si="1"/>
        <v>99751.375809306192</v>
      </c>
      <c r="K15" s="15">
        <f t="shared" si="2"/>
        <v>7849075.028759758</v>
      </c>
      <c r="L15" s="22">
        <f t="shared" si="5"/>
        <v>78.686383672188782</v>
      </c>
    </row>
    <row r="16" spans="1:13" x14ac:dyDescent="0.2">
      <c r="A16" s="18">
        <v>7</v>
      </c>
      <c r="B16" s="57">
        <v>0</v>
      </c>
      <c r="C16" s="10">
        <v>1893</v>
      </c>
      <c r="D16" s="10">
        <v>2002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99751.375809306192</v>
      </c>
      <c r="I16" s="15">
        <f t="shared" si="4"/>
        <v>0</v>
      </c>
      <c r="J16" s="15">
        <f t="shared" si="1"/>
        <v>99751.375809306192</v>
      </c>
      <c r="K16" s="15">
        <f t="shared" si="2"/>
        <v>7749323.6529504517</v>
      </c>
      <c r="L16" s="22">
        <f t="shared" si="5"/>
        <v>77.686383672188782</v>
      </c>
    </row>
    <row r="17" spans="1:12" x14ac:dyDescent="0.2">
      <c r="A17" s="18">
        <v>8</v>
      </c>
      <c r="B17" s="57">
        <v>0</v>
      </c>
      <c r="C17" s="10">
        <v>2000</v>
      </c>
      <c r="D17" s="10">
        <v>1908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99751.375809306192</v>
      </c>
      <c r="I17" s="15">
        <f t="shared" si="4"/>
        <v>0</v>
      </c>
      <c r="J17" s="15">
        <f t="shared" si="1"/>
        <v>99751.375809306192</v>
      </c>
      <c r="K17" s="15">
        <f t="shared" si="2"/>
        <v>7649572.2771411454</v>
      </c>
      <c r="L17" s="22">
        <f t="shared" si="5"/>
        <v>76.686383672188782</v>
      </c>
    </row>
    <row r="18" spans="1:12" x14ac:dyDescent="0.2">
      <c r="A18" s="18">
        <v>9</v>
      </c>
      <c r="B18" s="57">
        <v>0</v>
      </c>
      <c r="C18" s="10">
        <v>1940</v>
      </c>
      <c r="D18" s="10">
        <v>2003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99751.375809306192</v>
      </c>
      <c r="I18" s="15">
        <f t="shared" si="4"/>
        <v>0</v>
      </c>
      <c r="J18" s="15">
        <f t="shared" si="1"/>
        <v>99751.375809306192</v>
      </c>
      <c r="K18" s="15">
        <f t="shared" si="2"/>
        <v>7549820.9013318392</v>
      </c>
      <c r="L18" s="22">
        <f t="shared" si="5"/>
        <v>75.686383672188782</v>
      </c>
    </row>
    <row r="19" spans="1:12" x14ac:dyDescent="0.2">
      <c r="A19" s="18">
        <v>10</v>
      </c>
      <c r="B19" s="57">
        <v>0</v>
      </c>
      <c r="C19" s="10">
        <v>1993</v>
      </c>
      <c r="D19" s="10">
        <v>1941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99751.375809306192</v>
      </c>
      <c r="I19" s="15">
        <f t="shared" si="4"/>
        <v>0</v>
      </c>
      <c r="J19" s="15">
        <f t="shared" si="1"/>
        <v>99751.375809306192</v>
      </c>
      <c r="K19" s="15">
        <f t="shared" si="2"/>
        <v>7450069.5255225329</v>
      </c>
      <c r="L19" s="22">
        <f t="shared" si="5"/>
        <v>74.686383672188782</v>
      </c>
    </row>
    <row r="20" spans="1:12" x14ac:dyDescent="0.2">
      <c r="A20" s="18">
        <v>11</v>
      </c>
      <c r="B20" s="57">
        <v>0</v>
      </c>
      <c r="C20" s="10">
        <v>2013</v>
      </c>
      <c r="D20" s="10">
        <v>1976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99751.375809306192</v>
      </c>
      <c r="I20" s="15">
        <f t="shared" si="4"/>
        <v>0</v>
      </c>
      <c r="J20" s="15">
        <f t="shared" si="1"/>
        <v>99751.375809306192</v>
      </c>
      <c r="K20" s="15">
        <f t="shared" si="2"/>
        <v>7350318.1497132266</v>
      </c>
      <c r="L20" s="22">
        <f t="shared" si="5"/>
        <v>73.686383672188782</v>
      </c>
    </row>
    <row r="21" spans="1:12" x14ac:dyDescent="0.2">
      <c r="A21" s="18">
        <v>12</v>
      </c>
      <c r="B21" s="57">
        <v>0</v>
      </c>
      <c r="C21" s="10">
        <v>2040</v>
      </c>
      <c r="D21" s="10">
        <v>2029</v>
      </c>
      <c r="E21" s="58">
        <v>5.1900000000000002E-2</v>
      </c>
      <c r="F21" s="20">
        <f t="shared" si="3"/>
        <v>0</v>
      </c>
      <c r="G21" s="20">
        <f t="shared" si="0"/>
        <v>0</v>
      </c>
      <c r="H21" s="15">
        <f t="shared" si="6"/>
        <v>99751.375809306192</v>
      </c>
      <c r="I21" s="15">
        <f t="shared" si="4"/>
        <v>0</v>
      </c>
      <c r="J21" s="15">
        <f t="shared" si="1"/>
        <v>99751.375809306192</v>
      </c>
      <c r="K21" s="15">
        <f t="shared" si="2"/>
        <v>7250566.7739039203</v>
      </c>
      <c r="L21" s="22">
        <f t="shared" si="5"/>
        <v>72.686383672188782</v>
      </c>
    </row>
    <row r="22" spans="1:12" x14ac:dyDescent="0.2">
      <c r="A22" s="18">
        <v>13</v>
      </c>
      <c r="B22" s="57">
        <v>0</v>
      </c>
      <c r="C22" s="10">
        <v>1850</v>
      </c>
      <c r="D22" s="10">
        <v>2047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99751.375809306192</v>
      </c>
      <c r="I22" s="15">
        <f t="shared" si="4"/>
        <v>0</v>
      </c>
      <c r="J22" s="15">
        <f t="shared" si="1"/>
        <v>99751.375809306192</v>
      </c>
      <c r="K22" s="15">
        <f t="shared" si="2"/>
        <v>7150815.398094614</v>
      </c>
      <c r="L22" s="22">
        <f t="shared" si="5"/>
        <v>71.686383672188782</v>
      </c>
    </row>
    <row r="23" spans="1:12" x14ac:dyDescent="0.2">
      <c r="A23" s="18">
        <v>14</v>
      </c>
      <c r="B23" s="57">
        <v>0</v>
      </c>
      <c r="C23" s="10">
        <v>1953</v>
      </c>
      <c r="D23" s="10">
        <v>1861</v>
      </c>
      <c r="E23" s="58">
        <v>4.9200000000000001E-2</v>
      </c>
      <c r="F23" s="20">
        <f t="shared" si="3"/>
        <v>0</v>
      </c>
      <c r="G23" s="20">
        <f t="shared" si="0"/>
        <v>0</v>
      </c>
      <c r="H23" s="15">
        <f t="shared" si="6"/>
        <v>99751.375809306192</v>
      </c>
      <c r="I23" s="15">
        <f t="shared" si="4"/>
        <v>0</v>
      </c>
      <c r="J23" s="15">
        <f t="shared" si="1"/>
        <v>99751.375809306192</v>
      </c>
      <c r="K23" s="15">
        <f t="shared" si="2"/>
        <v>7051064.0222853078</v>
      </c>
      <c r="L23" s="22">
        <f t="shared" si="5"/>
        <v>70.686383672188782</v>
      </c>
    </row>
    <row r="24" spans="1:12" x14ac:dyDescent="0.2">
      <c r="A24" s="18">
        <v>15</v>
      </c>
      <c r="B24" s="57">
        <v>0</v>
      </c>
      <c r="C24" s="10">
        <v>1779</v>
      </c>
      <c r="D24" s="10">
        <v>1927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99751.375809306192</v>
      </c>
      <c r="I24" s="15">
        <f t="shared" si="4"/>
        <v>0</v>
      </c>
      <c r="J24" s="15">
        <f t="shared" si="1"/>
        <v>99751.375809306192</v>
      </c>
      <c r="K24" s="15">
        <f t="shared" si="2"/>
        <v>6951312.6464760015</v>
      </c>
      <c r="L24" s="22">
        <f t="shared" si="5"/>
        <v>69.686383672188782</v>
      </c>
    </row>
    <row r="25" spans="1:12" x14ac:dyDescent="0.2">
      <c r="A25" s="18">
        <v>16</v>
      </c>
      <c r="B25" s="10">
        <v>0</v>
      </c>
      <c r="C25" s="10">
        <v>1871</v>
      </c>
      <c r="D25" s="10">
        <v>1776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99751.375809306192</v>
      </c>
      <c r="I25" s="15">
        <f t="shared" si="4"/>
        <v>0</v>
      </c>
      <c r="J25" s="15">
        <f t="shared" si="1"/>
        <v>99751.375809306192</v>
      </c>
      <c r="K25" s="15">
        <f t="shared" si="2"/>
        <v>6851561.2706666952</v>
      </c>
      <c r="L25" s="22">
        <f t="shared" si="5"/>
        <v>68.686383672188782</v>
      </c>
    </row>
    <row r="26" spans="1:12" x14ac:dyDescent="0.2">
      <c r="A26" s="18">
        <v>17</v>
      </c>
      <c r="B26" s="10">
        <v>1</v>
      </c>
      <c r="C26" s="10">
        <v>1792</v>
      </c>
      <c r="D26" s="10">
        <v>1880</v>
      </c>
      <c r="E26" s="58">
        <v>0</v>
      </c>
      <c r="F26" s="20">
        <f t="shared" si="3"/>
        <v>5.4466230936819177E-4</v>
      </c>
      <c r="G26" s="20">
        <f t="shared" si="0"/>
        <v>5.4436581382689172E-4</v>
      </c>
      <c r="H26" s="15">
        <f t="shared" si="6"/>
        <v>99751.375809306192</v>
      </c>
      <c r="I26" s="15">
        <f t="shared" si="4"/>
        <v>54.301238872785085</v>
      </c>
      <c r="J26" s="15">
        <f t="shared" si="1"/>
        <v>99697.074570433411</v>
      </c>
      <c r="K26" s="15">
        <f t="shared" si="2"/>
        <v>6751809.8948573889</v>
      </c>
      <c r="L26" s="22">
        <f t="shared" si="5"/>
        <v>67.686383672188768</v>
      </c>
    </row>
    <row r="27" spans="1:12" x14ac:dyDescent="0.2">
      <c r="A27" s="18">
        <v>18</v>
      </c>
      <c r="B27" s="10">
        <v>0</v>
      </c>
      <c r="C27" s="10">
        <v>1773</v>
      </c>
      <c r="D27" s="10">
        <v>1839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99697.074570433411</v>
      </c>
      <c r="I27" s="15">
        <f t="shared" si="4"/>
        <v>0</v>
      </c>
      <c r="J27" s="15">
        <f t="shared" si="1"/>
        <v>99697.074570433411</v>
      </c>
      <c r="K27" s="15">
        <f t="shared" si="2"/>
        <v>6652112.8202869557</v>
      </c>
      <c r="L27" s="22">
        <f t="shared" si="5"/>
        <v>66.723249894232453</v>
      </c>
    </row>
    <row r="28" spans="1:12" x14ac:dyDescent="0.2">
      <c r="A28" s="18">
        <v>19</v>
      </c>
      <c r="B28" s="10">
        <v>0</v>
      </c>
      <c r="C28" s="10">
        <v>1695</v>
      </c>
      <c r="D28" s="10">
        <v>1844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99697.074570433411</v>
      </c>
      <c r="I28" s="15">
        <f t="shared" si="4"/>
        <v>0</v>
      </c>
      <c r="J28" s="15">
        <f t="shared" si="1"/>
        <v>99697.074570433411</v>
      </c>
      <c r="K28" s="15">
        <f t="shared" si="2"/>
        <v>6552415.7457165224</v>
      </c>
      <c r="L28" s="22">
        <f t="shared" si="5"/>
        <v>65.723249894232453</v>
      </c>
    </row>
    <row r="29" spans="1:12" x14ac:dyDescent="0.2">
      <c r="A29" s="18">
        <v>20</v>
      </c>
      <c r="B29" s="10">
        <v>0</v>
      </c>
      <c r="C29" s="10">
        <v>1769</v>
      </c>
      <c r="D29" s="10">
        <v>1724</v>
      </c>
      <c r="E29" s="58">
        <v>0.6038</v>
      </c>
      <c r="F29" s="20">
        <f t="shared" si="3"/>
        <v>0</v>
      </c>
      <c r="G29" s="20">
        <f t="shared" si="0"/>
        <v>0</v>
      </c>
      <c r="H29" s="15">
        <f t="shared" si="6"/>
        <v>99697.074570433411</v>
      </c>
      <c r="I29" s="15">
        <f t="shared" si="4"/>
        <v>0</v>
      </c>
      <c r="J29" s="15">
        <f t="shared" si="1"/>
        <v>99697.074570433411</v>
      </c>
      <c r="K29" s="15">
        <f t="shared" si="2"/>
        <v>6452718.6711460892</v>
      </c>
      <c r="L29" s="22">
        <f t="shared" si="5"/>
        <v>64.723249894232453</v>
      </c>
    </row>
    <row r="30" spans="1:12" x14ac:dyDescent="0.2">
      <c r="A30" s="18">
        <v>21</v>
      </c>
      <c r="B30" s="10">
        <v>0</v>
      </c>
      <c r="C30" s="10">
        <v>1779</v>
      </c>
      <c r="D30" s="10">
        <v>1746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99697.074570433411</v>
      </c>
      <c r="I30" s="15">
        <f t="shared" si="4"/>
        <v>0</v>
      </c>
      <c r="J30" s="15">
        <f t="shared" si="1"/>
        <v>99697.074570433411</v>
      </c>
      <c r="K30" s="15">
        <f t="shared" si="2"/>
        <v>6353021.596575656</v>
      </c>
      <c r="L30" s="22">
        <f t="shared" si="5"/>
        <v>63.723249894232453</v>
      </c>
    </row>
    <row r="31" spans="1:12" x14ac:dyDescent="0.2">
      <c r="A31" s="18">
        <v>22</v>
      </c>
      <c r="B31" s="10">
        <v>1</v>
      </c>
      <c r="C31" s="10">
        <v>1566</v>
      </c>
      <c r="D31" s="10">
        <v>1815</v>
      </c>
      <c r="E31" s="58">
        <v>0</v>
      </c>
      <c r="F31" s="20">
        <f t="shared" si="3"/>
        <v>5.9154096421177161E-4</v>
      </c>
      <c r="G31" s="20">
        <f t="shared" si="0"/>
        <v>5.9119125036949437E-4</v>
      </c>
      <c r="H31" s="15">
        <f t="shared" si="6"/>
        <v>99697.074570433411</v>
      </c>
      <c r="I31" s="15">
        <f t="shared" si="4"/>
        <v>58.940038173475251</v>
      </c>
      <c r="J31" s="15">
        <f t="shared" si="1"/>
        <v>99638.134532259937</v>
      </c>
      <c r="K31" s="15">
        <f t="shared" si="2"/>
        <v>6253324.5220052227</v>
      </c>
      <c r="L31" s="22">
        <f t="shared" si="5"/>
        <v>62.723249894232453</v>
      </c>
    </row>
    <row r="32" spans="1:12" x14ac:dyDescent="0.2">
      <c r="A32" s="18">
        <v>23</v>
      </c>
      <c r="B32" s="10">
        <v>0</v>
      </c>
      <c r="C32" s="10">
        <v>1589</v>
      </c>
      <c r="D32" s="10">
        <v>1603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99638.134532259937</v>
      </c>
      <c r="I32" s="15">
        <f t="shared" si="4"/>
        <v>0</v>
      </c>
      <c r="J32" s="15">
        <f t="shared" si="1"/>
        <v>99638.134532259937</v>
      </c>
      <c r="K32" s="15">
        <f t="shared" si="2"/>
        <v>6153686.387472963</v>
      </c>
      <c r="L32" s="22">
        <f t="shared" si="5"/>
        <v>61.760353265953384</v>
      </c>
    </row>
    <row r="33" spans="1:12" x14ac:dyDescent="0.2">
      <c r="A33" s="18">
        <v>24</v>
      </c>
      <c r="B33" s="10">
        <v>2</v>
      </c>
      <c r="C33" s="10">
        <v>1639</v>
      </c>
      <c r="D33" s="10">
        <v>1620</v>
      </c>
      <c r="E33" s="58">
        <v>0</v>
      </c>
      <c r="F33" s="20">
        <f t="shared" si="3"/>
        <v>1.22737035900583E-3</v>
      </c>
      <c r="G33" s="20">
        <f t="shared" si="0"/>
        <v>1.2258657676984372E-3</v>
      </c>
      <c r="H33" s="15">
        <f t="shared" si="6"/>
        <v>99638.134532259937</v>
      </c>
      <c r="I33" s="15">
        <f t="shared" si="4"/>
        <v>122.14297828042899</v>
      </c>
      <c r="J33" s="15">
        <f t="shared" si="1"/>
        <v>99515.991553979504</v>
      </c>
      <c r="K33" s="15">
        <f t="shared" si="2"/>
        <v>6054048.2529407032</v>
      </c>
      <c r="L33" s="22">
        <f t="shared" si="5"/>
        <v>60.760353265953391</v>
      </c>
    </row>
    <row r="34" spans="1:12" x14ac:dyDescent="0.2">
      <c r="A34" s="18">
        <v>25</v>
      </c>
      <c r="B34" s="10">
        <v>0</v>
      </c>
      <c r="C34" s="10">
        <v>1722</v>
      </c>
      <c r="D34" s="10">
        <v>1670</v>
      </c>
      <c r="E34" s="58">
        <v>0.48630000000000001</v>
      </c>
      <c r="F34" s="20">
        <f t="shared" si="3"/>
        <v>0</v>
      </c>
      <c r="G34" s="20">
        <f t="shared" si="0"/>
        <v>0</v>
      </c>
      <c r="H34" s="15">
        <f t="shared" si="6"/>
        <v>99515.991553979504</v>
      </c>
      <c r="I34" s="15">
        <f t="shared" si="4"/>
        <v>0</v>
      </c>
      <c r="J34" s="15">
        <f t="shared" si="1"/>
        <v>99515.991553979504</v>
      </c>
      <c r="K34" s="15">
        <f t="shared" si="2"/>
        <v>5954532.2613867233</v>
      </c>
      <c r="L34" s="22">
        <f t="shared" si="5"/>
        <v>59.834928722554743</v>
      </c>
    </row>
    <row r="35" spans="1:12" x14ac:dyDescent="0.2">
      <c r="A35" s="18">
        <v>26</v>
      </c>
      <c r="B35" s="10">
        <v>0</v>
      </c>
      <c r="C35" s="10">
        <v>1677</v>
      </c>
      <c r="D35" s="10">
        <v>1732</v>
      </c>
      <c r="E35" s="58">
        <v>0.62390000000000001</v>
      </c>
      <c r="F35" s="20">
        <f t="shared" si="3"/>
        <v>0</v>
      </c>
      <c r="G35" s="20">
        <f t="shared" si="0"/>
        <v>0</v>
      </c>
      <c r="H35" s="15">
        <f t="shared" si="6"/>
        <v>99515.991553979504</v>
      </c>
      <c r="I35" s="15">
        <f t="shared" si="4"/>
        <v>0</v>
      </c>
      <c r="J35" s="15">
        <f t="shared" si="1"/>
        <v>99515.991553979504</v>
      </c>
      <c r="K35" s="15">
        <f t="shared" si="2"/>
        <v>5855016.2698327433</v>
      </c>
      <c r="L35" s="22">
        <f t="shared" si="5"/>
        <v>58.834928722554736</v>
      </c>
    </row>
    <row r="36" spans="1:12" x14ac:dyDescent="0.2">
      <c r="A36" s="18">
        <v>27</v>
      </c>
      <c r="B36" s="10">
        <v>1</v>
      </c>
      <c r="C36" s="10">
        <v>1831</v>
      </c>
      <c r="D36" s="10">
        <v>1671</v>
      </c>
      <c r="E36" s="58">
        <v>0.38519999999999999</v>
      </c>
      <c r="F36" s="20">
        <f t="shared" si="3"/>
        <v>5.7110222729868647E-4</v>
      </c>
      <c r="G36" s="20">
        <f t="shared" si="0"/>
        <v>5.709017758927362E-4</v>
      </c>
      <c r="H36" s="15">
        <f t="shared" si="6"/>
        <v>99515.991553979504</v>
      </c>
      <c r="I36" s="15">
        <f t="shared" si="4"/>
        <v>56.813856307893438</v>
      </c>
      <c r="J36" s="15">
        <f t="shared" si="1"/>
        <v>99481.062395121407</v>
      </c>
      <c r="K36" s="15">
        <f t="shared" si="2"/>
        <v>5755500.2782787634</v>
      </c>
      <c r="L36" s="22">
        <f t="shared" si="5"/>
        <v>57.834928722554736</v>
      </c>
    </row>
    <row r="37" spans="1:12" x14ac:dyDescent="0.2">
      <c r="A37" s="18">
        <v>28</v>
      </c>
      <c r="B37" s="10">
        <v>2</v>
      </c>
      <c r="C37" s="10">
        <v>1893</v>
      </c>
      <c r="D37" s="10">
        <v>1833</v>
      </c>
      <c r="E37" s="58">
        <v>0</v>
      </c>
      <c r="F37" s="20">
        <f t="shared" si="3"/>
        <v>1.0735373054213634E-3</v>
      </c>
      <c r="G37" s="20">
        <f t="shared" si="0"/>
        <v>1.0723860589812331E-3</v>
      </c>
      <c r="H37" s="15">
        <f t="shared" si="6"/>
        <v>99459.177697671606</v>
      </c>
      <c r="I37" s="15">
        <f t="shared" si="4"/>
        <v>106.65863560072022</v>
      </c>
      <c r="J37" s="15">
        <f t="shared" si="1"/>
        <v>99352.519062070889</v>
      </c>
      <c r="K37" s="15">
        <f t="shared" si="2"/>
        <v>5656019.2158836424</v>
      </c>
      <c r="L37" s="22">
        <f t="shared" si="5"/>
        <v>56.867745609926281</v>
      </c>
    </row>
    <row r="38" spans="1:12" x14ac:dyDescent="0.2">
      <c r="A38" s="18">
        <v>29</v>
      </c>
      <c r="B38" s="10">
        <v>0</v>
      </c>
      <c r="C38" s="10">
        <v>1946</v>
      </c>
      <c r="D38" s="10">
        <v>1892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99352.519062070889</v>
      </c>
      <c r="I38" s="15">
        <f t="shared" si="4"/>
        <v>0</v>
      </c>
      <c r="J38" s="15">
        <f t="shared" si="1"/>
        <v>99352.519062070889</v>
      </c>
      <c r="K38" s="15">
        <f t="shared" si="2"/>
        <v>5556666.6968215713</v>
      </c>
      <c r="L38" s="22">
        <f t="shared" si="5"/>
        <v>55.928795256313748</v>
      </c>
    </row>
    <row r="39" spans="1:12" x14ac:dyDescent="0.2">
      <c r="A39" s="18">
        <v>30</v>
      </c>
      <c r="B39" s="10">
        <v>1</v>
      </c>
      <c r="C39" s="10">
        <v>1971</v>
      </c>
      <c r="D39" s="10">
        <v>1896</v>
      </c>
      <c r="E39" s="58">
        <v>0</v>
      </c>
      <c r="F39" s="20">
        <f t="shared" si="3"/>
        <v>5.1719679337988104E-4</v>
      </c>
      <c r="G39" s="20">
        <f t="shared" si="0"/>
        <v>5.1692943913155855E-4</v>
      </c>
      <c r="H39" s="15">
        <f t="shared" si="6"/>
        <v>99352.519062070889</v>
      </c>
      <c r="I39" s="15">
        <f t="shared" si="4"/>
        <v>51.358241955063782</v>
      </c>
      <c r="J39" s="15">
        <f t="shared" si="1"/>
        <v>99301.160820115823</v>
      </c>
      <c r="K39" s="15">
        <f t="shared" si="2"/>
        <v>5457314.1777595002</v>
      </c>
      <c r="L39" s="22">
        <f t="shared" si="5"/>
        <v>54.928795256313741</v>
      </c>
    </row>
    <row r="40" spans="1:12" x14ac:dyDescent="0.2">
      <c r="A40" s="18">
        <v>31</v>
      </c>
      <c r="B40" s="10">
        <v>0</v>
      </c>
      <c r="C40" s="10">
        <v>2053</v>
      </c>
      <c r="D40" s="10">
        <v>2025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99301.160820115823</v>
      </c>
      <c r="I40" s="15">
        <f t="shared" si="4"/>
        <v>0</v>
      </c>
      <c r="J40" s="15">
        <f t="shared" si="1"/>
        <v>99301.160820115823</v>
      </c>
      <c r="K40" s="15">
        <f t="shared" si="2"/>
        <v>5358013.0169393849</v>
      </c>
      <c r="L40" s="22">
        <f t="shared" si="5"/>
        <v>53.957204253084534</v>
      </c>
    </row>
    <row r="41" spans="1:12" x14ac:dyDescent="0.2">
      <c r="A41" s="18">
        <v>32</v>
      </c>
      <c r="B41" s="10">
        <v>4</v>
      </c>
      <c r="C41" s="10">
        <v>2175</v>
      </c>
      <c r="D41" s="10">
        <v>2069</v>
      </c>
      <c r="E41" s="58">
        <v>0.55189999999999995</v>
      </c>
      <c r="F41" s="20">
        <f t="shared" si="3"/>
        <v>1.885014137606032E-3</v>
      </c>
      <c r="G41" s="20">
        <f t="shared" si="0"/>
        <v>1.8834232573767568E-3</v>
      </c>
      <c r="H41" s="15">
        <f t="shared" si="6"/>
        <v>99301.160820115823</v>
      </c>
      <c r="I41" s="15">
        <f t="shared" si="4"/>
        <v>187.02611577311572</v>
      </c>
      <c r="J41" s="15">
        <f t="shared" si="1"/>
        <v>99217.354417637893</v>
      </c>
      <c r="K41" s="15">
        <f t="shared" si="2"/>
        <v>5258711.8561192695</v>
      </c>
      <c r="L41" s="22">
        <f t="shared" si="5"/>
        <v>52.957204253084541</v>
      </c>
    </row>
    <row r="42" spans="1:12" x14ac:dyDescent="0.2">
      <c r="A42" s="18">
        <v>33</v>
      </c>
      <c r="B42" s="10">
        <v>1</v>
      </c>
      <c r="C42" s="10">
        <v>2336</v>
      </c>
      <c r="D42" s="10">
        <v>2197</v>
      </c>
      <c r="E42" s="58">
        <v>0</v>
      </c>
      <c r="F42" s="20">
        <f t="shared" si="3"/>
        <v>4.4120891242003087E-4</v>
      </c>
      <c r="G42" s="20">
        <f t="shared" si="0"/>
        <v>4.4101433296582141E-4</v>
      </c>
      <c r="H42" s="15">
        <f t="shared" si="6"/>
        <v>99114.134704342709</v>
      </c>
      <c r="I42" s="15">
        <f t="shared" si="4"/>
        <v>43.710754004120268</v>
      </c>
      <c r="J42" s="15">
        <f t="shared" si="1"/>
        <v>99070.423950338591</v>
      </c>
      <c r="K42" s="15">
        <f t="shared" si="2"/>
        <v>5159494.5017016316</v>
      </c>
      <c r="L42" s="22">
        <f t="shared" si="5"/>
        <v>52.056091869160689</v>
      </c>
    </row>
    <row r="43" spans="1:12" x14ac:dyDescent="0.2">
      <c r="A43" s="18">
        <v>34</v>
      </c>
      <c r="B43" s="10">
        <v>1</v>
      </c>
      <c r="C43" s="10">
        <v>2430</v>
      </c>
      <c r="D43" s="10">
        <v>2387</v>
      </c>
      <c r="E43" s="58">
        <v>0.6653</v>
      </c>
      <c r="F43" s="20">
        <f t="shared" si="3"/>
        <v>4.1519618019514223E-4</v>
      </c>
      <c r="G43" s="20">
        <f t="shared" si="0"/>
        <v>4.1513848999269237E-4</v>
      </c>
      <c r="H43" s="15">
        <f t="shared" si="6"/>
        <v>99070.423950338591</v>
      </c>
      <c r="I43" s="15">
        <f t="shared" si="4"/>
        <v>41.127946201679428</v>
      </c>
      <c r="J43" s="15">
        <f t="shared" si="1"/>
        <v>99056.658426744878</v>
      </c>
      <c r="K43" s="15">
        <f t="shared" si="2"/>
        <v>5060424.0777512928</v>
      </c>
      <c r="L43" s="22">
        <f t="shared" si="5"/>
        <v>51.079059480839113</v>
      </c>
    </row>
    <row r="44" spans="1:12" x14ac:dyDescent="0.2">
      <c r="A44" s="18">
        <v>35</v>
      </c>
      <c r="B44" s="10">
        <v>0</v>
      </c>
      <c r="C44" s="10">
        <v>2614</v>
      </c>
      <c r="D44" s="10">
        <v>2444</v>
      </c>
      <c r="E44" s="58">
        <v>2.7000000000000001E-3</v>
      </c>
      <c r="F44" s="20">
        <f t="shared" si="3"/>
        <v>0</v>
      </c>
      <c r="G44" s="20">
        <f t="shared" si="0"/>
        <v>0</v>
      </c>
      <c r="H44" s="15">
        <f t="shared" si="6"/>
        <v>99029.296004136908</v>
      </c>
      <c r="I44" s="15">
        <f t="shared" si="4"/>
        <v>0</v>
      </c>
      <c r="J44" s="15">
        <f t="shared" si="1"/>
        <v>99029.296004136908</v>
      </c>
      <c r="K44" s="15">
        <f t="shared" si="2"/>
        <v>4961367.419324548</v>
      </c>
      <c r="L44" s="22">
        <f t="shared" si="5"/>
        <v>50.099996864738785</v>
      </c>
    </row>
    <row r="45" spans="1:12" x14ac:dyDescent="0.2">
      <c r="A45" s="18">
        <v>36</v>
      </c>
      <c r="B45" s="10">
        <v>0</v>
      </c>
      <c r="C45" s="10">
        <v>2767</v>
      </c>
      <c r="D45" s="10">
        <v>2607</v>
      </c>
      <c r="E45" s="58">
        <v>0.88249999999999995</v>
      </c>
      <c r="F45" s="20">
        <f t="shared" si="3"/>
        <v>0</v>
      </c>
      <c r="G45" s="20">
        <f t="shared" si="0"/>
        <v>0</v>
      </c>
      <c r="H45" s="15">
        <f t="shared" si="6"/>
        <v>99029.296004136908</v>
      </c>
      <c r="I45" s="15">
        <f t="shared" si="4"/>
        <v>0</v>
      </c>
      <c r="J45" s="15">
        <f t="shared" si="1"/>
        <v>99029.296004136908</v>
      </c>
      <c r="K45" s="15">
        <f t="shared" si="2"/>
        <v>4862338.123320411</v>
      </c>
      <c r="L45" s="22">
        <f t="shared" si="5"/>
        <v>49.099996864738785</v>
      </c>
    </row>
    <row r="46" spans="1:12" x14ac:dyDescent="0.2">
      <c r="A46" s="18">
        <v>37</v>
      </c>
      <c r="B46" s="10">
        <v>2</v>
      </c>
      <c r="C46" s="10">
        <v>2737</v>
      </c>
      <c r="D46" s="10">
        <v>2749</v>
      </c>
      <c r="E46" s="58">
        <v>0</v>
      </c>
      <c r="F46" s="20">
        <f t="shared" si="3"/>
        <v>7.2912869121399923E-4</v>
      </c>
      <c r="G46" s="20">
        <f t="shared" si="0"/>
        <v>7.2859744990892521E-4</v>
      </c>
      <c r="H46" s="15">
        <f t="shared" si="6"/>
        <v>99029.296004136908</v>
      </c>
      <c r="I46" s="15">
        <f t="shared" si="4"/>
        <v>72.152492534890271</v>
      </c>
      <c r="J46" s="15">
        <f t="shared" si="1"/>
        <v>98957.143511602015</v>
      </c>
      <c r="K46" s="15">
        <f t="shared" si="2"/>
        <v>4763308.8273162739</v>
      </c>
      <c r="L46" s="22">
        <f t="shared" si="5"/>
        <v>48.099996864738777</v>
      </c>
    </row>
    <row r="47" spans="1:12" x14ac:dyDescent="0.2">
      <c r="A47" s="18">
        <v>38</v>
      </c>
      <c r="B47" s="10">
        <v>0</v>
      </c>
      <c r="C47" s="10">
        <v>2888</v>
      </c>
      <c r="D47" s="10">
        <v>2739</v>
      </c>
      <c r="E47" s="58">
        <v>0</v>
      </c>
      <c r="F47" s="20">
        <f t="shared" si="3"/>
        <v>0</v>
      </c>
      <c r="G47" s="20">
        <f t="shared" si="0"/>
        <v>0</v>
      </c>
      <c r="H47" s="15">
        <f t="shared" si="6"/>
        <v>98957.143511602015</v>
      </c>
      <c r="I47" s="15">
        <f t="shared" si="4"/>
        <v>0</v>
      </c>
      <c r="J47" s="15">
        <f t="shared" si="1"/>
        <v>98957.143511602015</v>
      </c>
      <c r="K47" s="15">
        <f t="shared" si="2"/>
        <v>4664351.6838046722</v>
      </c>
      <c r="L47" s="22">
        <f t="shared" si="5"/>
        <v>47.135067952500172</v>
      </c>
    </row>
    <row r="48" spans="1:12" x14ac:dyDescent="0.2">
      <c r="A48" s="18">
        <v>39</v>
      </c>
      <c r="B48" s="10">
        <v>0</v>
      </c>
      <c r="C48" s="10">
        <v>3072</v>
      </c>
      <c r="D48" s="10">
        <v>2897</v>
      </c>
      <c r="E48" s="58">
        <v>0.84150000000000003</v>
      </c>
      <c r="F48" s="20">
        <f t="shared" si="3"/>
        <v>0</v>
      </c>
      <c r="G48" s="20">
        <f t="shared" si="0"/>
        <v>0</v>
      </c>
      <c r="H48" s="15">
        <f t="shared" si="6"/>
        <v>98957.143511602015</v>
      </c>
      <c r="I48" s="15">
        <f t="shared" si="4"/>
        <v>0</v>
      </c>
      <c r="J48" s="15">
        <f t="shared" si="1"/>
        <v>98957.143511602015</v>
      </c>
      <c r="K48" s="15">
        <f t="shared" si="2"/>
        <v>4565394.5402930705</v>
      </c>
      <c r="L48" s="22">
        <f t="shared" si="5"/>
        <v>46.135067952500172</v>
      </c>
    </row>
    <row r="49" spans="1:12" x14ac:dyDescent="0.2">
      <c r="A49" s="18">
        <v>40</v>
      </c>
      <c r="B49" s="10">
        <v>0</v>
      </c>
      <c r="C49" s="10">
        <v>2975</v>
      </c>
      <c r="D49" s="10">
        <v>3087</v>
      </c>
      <c r="E49" s="58">
        <v>0.68669999999999998</v>
      </c>
      <c r="F49" s="20">
        <f t="shared" si="3"/>
        <v>0</v>
      </c>
      <c r="G49" s="20">
        <f t="shared" si="0"/>
        <v>0</v>
      </c>
      <c r="H49" s="15">
        <f t="shared" si="6"/>
        <v>98957.143511602015</v>
      </c>
      <c r="I49" s="15">
        <f t="shared" si="4"/>
        <v>0</v>
      </c>
      <c r="J49" s="15">
        <f t="shared" si="1"/>
        <v>98957.143511602015</v>
      </c>
      <c r="K49" s="15">
        <f t="shared" si="2"/>
        <v>4466437.3967814688</v>
      </c>
      <c r="L49" s="22">
        <f t="shared" si="5"/>
        <v>45.135067952500172</v>
      </c>
    </row>
    <row r="50" spans="1:12" x14ac:dyDescent="0.2">
      <c r="A50" s="18">
        <v>41</v>
      </c>
      <c r="B50" s="10">
        <v>1</v>
      </c>
      <c r="C50" s="10">
        <v>3310</v>
      </c>
      <c r="D50" s="10">
        <v>3002</v>
      </c>
      <c r="E50" s="58">
        <v>0.83520000000000005</v>
      </c>
      <c r="F50" s="20">
        <f t="shared" si="3"/>
        <v>3.1685678073510771E-4</v>
      </c>
      <c r="G50" s="20">
        <f t="shared" si="0"/>
        <v>3.1684023597246887E-4</v>
      </c>
      <c r="H50" s="15">
        <f t="shared" si="6"/>
        <v>98957.143511602015</v>
      </c>
      <c r="I50" s="15">
        <f t="shared" si="4"/>
        <v>31.353604701377449</v>
      </c>
      <c r="J50" s="15">
        <f t="shared" si="1"/>
        <v>98951.97643754723</v>
      </c>
      <c r="K50" s="15">
        <f t="shared" si="2"/>
        <v>4367480.253269867</v>
      </c>
      <c r="L50" s="22">
        <f t="shared" si="5"/>
        <v>44.135067952500179</v>
      </c>
    </row>
    <row r="51" spans="1:12" x14ac:dyDescent="0.2">
      <c r="A51" s="18">
        <v>42</v>
      </c>
      <c r="B51" s="10">
        <v>2</v>
      </c>
      <c r="C51" s="10">
        <v>3426</v>
      </c>
      <c r="D51" s="10">
        <v>3292</v>
      </c>
      <c r="E51" s="58">
        <v>0.7923</v>
      </c>
      <c r="F51" s="20">
        <f t="shared" si="3"/>
        <v>5.9541530217326586E-4</v>
      </c>
      <c r="G51" s="20">
        <f t="shared" si="0"/>
        <v>5.9534167760259718E-4</v>
      </c>
      <c r="H51" s="15">
        <f t="shared" si="6"/>
        <v>98925.789906900638</v>
      </c>
      <c r="I51" s="15">
        <f t="shared" si="4"/>
        <v>58.894645721336303</v>
      </c>
      <c r="J51" s="15">
        <f t="shared" si="1"/>
        <v>98913.557488984326</v>
      </c>
      <c r="K51" s="15">
        <f t="shared" si="2"/>
        <v>4268528.2768323198</v>
      </c>
      <c r="L51" s="22">
        <f t="shared" si="5"/>
        <v>43.148791441033168</v>
      </c>
    </row>
    <row r="52" spans="1:12" x14ac:dyDescent="0.2">
      <c r="A52" s="18">
        <v>43</v>
      </c>
      <c r="B52" s="10">
        <v>1</v>
      </c>
      <c r="C52" s="10">
        <v>3378</v>
      </c>
      <c r="D52" s="10">
        <v>3415</v>
      </c>
      <c r="E52" s="58">
        <v>0.67759999999999998</v>
      </c>
      <c r="F52" s="20">
        <f t="shared" si="3"/>
        <v>2.9442072721919626E-4</v>
      </c>
      <c r="G52" s="20">
        <f t="shared" si="0"/>
        <v>2.9439278309045536E-4</v>
      </c>
      <c r="H52" s="15">
        <f t="shared" si="6"/>
        <v>98866.895261179307</v>
      </c>
      <c r="I52" s="15">
        <f t="shared" si="4"/>
        <v>29.105700451451128</v>
      </c>
      <c r="J52" s="15">
        <f t="shared" si="1"/>
        <v>98857.511583353771</v>
      </c>
      <c r="K52" s="15">
        <f t="shared" si="2"/>
        <v>4169614.7193433358</v>
      </c>
      <c r="L52" s="22">
        <f t="shared" si="5"/>
        <v>42.17402304713174</v>
      </c>
    </row>
    <row r="53" spans="1:12" x14ac:dyDescent="0.2">
      <c r="A53" s="18">
        <v>44</v>
      </c>
      <c r="B53" s="10">
        <v>5</v>
      </c>
      <c r="C53" s="10">
        <v>3506</v>
      </c>
      <c r="D53" s="10">
        <v>3360</v>
      </c>
      <c r="E53" s="58">
        <v>0.56689999999999996</v>
      </c>
      <c r="F53" s="20">
        <f t="shared" si="3"/>
        <v>1.4564520827264782E-3</v>
      </c>
      <c r="G53" s="20">
        <f t="shared" si="0"/>
        <v>1.4555339473454772E-3</v>
      </c>
      <c r="H53" s="15">
        <f t="shared" si="6"/>
        <v>98837.789560727862</v>
      </c>
      <c r="I53" s="15">
        <f t="shared" si="4"/>
        <v>143.86175798622781</v>
      </c>
      <c r="J53" s="15">
        <f t="shared" si="1"/>
        <v>98775.483033344019</v>
      </c>
      <c r="K53" s="15">
        <f t="shared" si="2"/>
        <v>4070757.207759982</v>
      </c>
      <c r="L53" s="22">
        <f t="shared" si="5"/>
        <v>41.186242892035033</v>
      </c>
    </row>
    <row r="54" spans="1:12" x14ac:dyDescent="0.2">
      <c r="A54" s="18">
        <v>45</v>
      </c>
      <c r="B54" s="10">
        <v>5</v>
      </c>
      <c r="C54" s="10">
        <v>3669</v>
      </c>
      <c r="D54" s="10">
        <v>3490</v>
      </c>
      <c r="E54" s="58">
        <v>0.4945</v>
      </c>
      <c r="F54" s="20">
        <f t="shared" si="3"/>
        <v>1.3968431345159939E-3</v>
      </c>
      <c r="G54" s="20">
        <f t="shared" si="0"/>
        <v>1.395857513656721E-3</v>
      </c>
      <c r="H54" s="15">
        <f t="shared" si="6"/>
        <v>98693.927802741629</v>
      </c>
      <c r="I54" s="15">
        <f t="shared" si="4"/>
        <v>137.76266067575085</v>
      </c>
      <c r="J54" s="15">
        <f t="shared" si="1"/>
        <v>98624.288777770038</v>
      </c>
      <c r="K54" s="15">
        <f t="shared" si="2"/>
        <v>3971981.7247266378</v>
      </c>
      <c r="L54" s="22">
        <f t="shared" si="5"/>
        <v>40.245451905261994</v>
      </c>
    </row>
    <row r="55" spans="1:12" x14ac:dyDescent="0.2">
      <c r="A55" s="18">
        <v>46</v>
      </c>
      <c r="B55" s="10">
        <v>1</v>
      </c>
      <c r="C55" s="10">
        <v>3472</v>
      </c>
      <c r="D55" s="10">
        <v>3656</v>
      </c>
      <c r="E55" s="58">
        <v>0.23769999999999999</v>
      </c>
      <c r="F55" s="20">
        <f t="shared" si="3"/>
        <v>2.8058361391694727E-4</v>
      </c>
      <c r="G55" s="20">
        <f t="shared" si="0"/>
        <v>2.805236130330485E-4</v>
      </c>
      <c r="H55" s="15">
        <f t="shared" si="6"/>
        <v>98556.165142065875</v>
      </c>
      <c r="I55" s="15">
        <f t="shared" si="4"/>
        <v>27.64733153233411</v>
      </c>
      <c r="J55" s="15">
        <f t="shared" si="1"/>
        <v>98535.089581238775</v>
      </c>
      <c r="K55" s="15">
        <f t="shared" si="2"/>
        <v>3873357.4359488678</v>
      </c>
      <c r="L55" s="22">
        <f t="shared" si="5"/>
        <v>39.301016129894407</v>
      </c>
    </row>
    <row r="56" spans="1:12" x14ac:dyDescent="0.2">
      <c r="A56" s="18">
        <v>47</v>
      </c>
      <c r="B56" s="10">
        <v>2</v>
      </c>
      <c r="C56" s="10">
        <v>3454</v>
      </c>
      <c r="D56" s="10">
        <v>3452</v>
      </c>
      <c r="E56" s="58">
        <v>0.35880000000000001</v>
      </c>
      <c r="F56" s="20">
        <f t="shared" si="3"/>
        <v>5.7920648711265563E-4</v>
      </c>
      <c r="G56" s="20">
        <f t="shared" si="0"/>
        <v>5.7899145709684882E-4</v>
      </c>
      <c r="H56" s="15">
        <f t="shared" si="6"/>
        <v>98528.517810533536</v>
      </c>
      <c r="I56" s="15">
        <f t="shared" si="4"/>
        <v>57.047170092713635</v>
      </c>
      <c r="J56" s="15">
        <f t="shared" si="1"/>
        <v>98491.939165070085</v>
      </c>
      <c r="K56" s="15">
        <f t="shared" si="2"/>
        <v>3774822.3463676292</v>
      </c>
      <c r="L56" s="22">
        <f t="shared" si="5"/>
        <v>38.311977387363768</v>
      </c>
    </row>
    <row r="57" spans="1:12" x14ac:dyDescent="0.2">
      <c r="A57" s="18">
        <v>48</v>
      </c>
      <c r="B57" s="10">
        <v>7</v>
      </c>
      <c r="C57" s="10">
        <v>3244</v>
      </c>
      <c r="D57" s="10">
        <v>3457</v>
      </c>
      <c r="E57" s="58">
        <v>0.30049999999999999</v>
      </c>
      <c r="F57" s="20">
        <f t="shared" si="3"/>
        <v>2.089240411878824E-3</v>
      </c>
      <c r="G57" s="20">
        <f t="shared" si="0"/>
        <v>2.0861916020953114E-3</v>
      </c>
      <c r="H57" s="15">
        <f t="shared" si="6"/>
        <v>98471.470640440821</v>
      </c>
      <c r="I57" s="15">
        <f t="shared" si="4"/>
        <v>205.43035509606264</v>
      </c>
      <c r="J57" s="15">
        <f t="shared" si="1"/>
        <v>98327.772107051132</v>
      </c>
      <c r="K57" s="15">
        <f t="shared" si="2"/>
        <v>3676330.4072025591</v>
      </c>
      <c r="L57" s="22">
        <f t="shared" si="5"/>
        <v>37.333964683297246</v>
      </c>
    </row>
    <row r="58" spans="1:12" x14ac:dyDescent="0.2">
      <c r="A58" s="18">
        <v>49</v>
      </c>
      <c r="B58" s="10">
        <v>3</v>
      </c>
      <c r="C58" s="10">
        <v>3330</v>
      </c>
      <c r="D58" s="10">
        <v>3231</v>
      </c>
      <c r="E58" s="58">
        <v>0.55100000000000005</v>
      </c>
      <c r="F58" s="20">
        <f t="shared" si="3"/>
        <v>9.1449474165523545E-4</v>
      </c>
      <c r="G58" s="20">
        <f t="shared" si="0"/>
        <v>9.1411939679089248E-4</v>
      </c>
      <c r="H58" s="15">
        <f t="shared" si="6"/>
        <v>98266.040285344759</v>
      </c>
      <c r="I58" s="15">
        <f t="shared" si="4"/>
        <v>89.826893470668892</v>
      </c>
      <c r="J58" s="15">
        <f t="shared" si="1"/>
        <v>98225.70801017643</v>
      </c>
      <c r="K58" s="15">
        <f t="shared" si="2"/>
        <v>3578002.6350955078</v>
      </c>
      <c r="L58" s="22">
        <f t="shared" si="5"/>
        <v>36.411385100139476</v>
      </c>
    </row>
    <row r="59" spans="1:12" x14ac:dyDescent="0.2">
      <c r="A59" s="18">
        <v>50</v>
      </c>
      <c r="B59" s="10">
        <v>1</v>
      </c>
      <c r="C59" s="10">
        <v>2932</v>
      </c>
      <c r="D59" s="10">
        <v>3307</v>
      </c>
      <c r="E59" s="58">
        <v>0.63619999999999999</v>
      </c>
      <c r="F59" s="20">
        <f t="shared" si="3"/>
        <v>3.2056419297964416E-4</v>
      </c>
      <c r="G59" s="20">
        <f t="shared" si="0"/>
        <v>3.2052681274099203E-4</v>
      </c>
      <c r="H59" s="15">
        <f t="shared" si="6"/>
        <v>98176.213391874087</v>
      </c>
      <c r="I59" s="15">
        <f t="shared" si="4"/>
        <v>31.468108765476899</v>
      </c>
      <c r="J59" s="15">
        <f t="shared" si="1"/>
        <v>98164.765293905206</v>
      </c>
      <c r="K59" s="15">
        <f t="shared" si="2"/>
        <v>3479776.9270853312</v>
      </c>
      <c r="L59" s="22">
        <f t="shared" si="5"/>
        <v>35.44419576660254</v>
      </c>
    </row>
    <row r="60" spans="1:12" x14ac:dyDescent="0.2">
      <c r="A60" s="18">
        <v>51</v>
      </c>
      <c r="B60" s="10">
        <v>4</v>
      </c>
      <c r="C60" s="10">
        <v>2843</v>
      </c>
      <c r="D60" s="10">
        <v>2917</v>
      </c>
      <c r="E60" s="58">
        <v>0.58979999999999999</v>
      </c>
      <c r="F60" s="20">
        <f t="shared" si="3"/>
        <v>1.3888888888888889E-3</v>
      </c>
      <c r="G60" s="20">
        <f t="shared" si="0"/>
        <v>1.3880980585782932E-3</v>
      </c>
      <c r="H60" s="15">
        <f t="shared" si="6"/>
        <v>98144.745283108612</v>
      </c>
      <c r="I60" s="15">
        <f t="shared" si="4"/>
        <v>136.23453038714416</v>
      </c>
      <c r="J60" s="15">
        <f t="shared" si="1"/>
        <v>98088.861878743803</v>
      </c>
      <c r="K60" s="15">
        <f t="shared" si="2"/>
        <v>3381612.1617914261</v>
      </c>
      <c r="L60" s="22">
        <f t="shared" si="5"/>
        <v>34.45535623977441</v>
      </c>
    </row>
    <row r="61" spans="1:12" x14ac:dyDescent="0.2">
      <c r="A61" s="18">
        <v>52</v>
      </c>
      <c r="B61" s="10">
        <v>7</v>
      </c>
      <c r="C61" s="10">
        <v>2699</v>
      </c>
      <c r="D61" s="10">
        <v>2819</v>
      </c>
      <c r="E61" s="58">
        <v>0.53300000000000003</v>
      </c>
      <c r="F61" s="20">
        <f t="shared" si="3"/>
        <v>2.5371511417180137E-3</v>
      </c>
      <c r="G61" s="20">
        <f t="shared" si="0"/>
        <v>2.5341485568567E-3</v>
      </c>
      <c r="H61" s="15">
        <f t="shared" si="6"/>
        <v>98008.510752721471</v>
      </c>
      <c r="I61" s="15">
        <f t="shared" si="4"/>
        <v>248.36812608368348</v>
      </c>
      <c r="J61" s="15">
        <f t="shared" si="1"/>
        <v>97892.522837840384</v>
      </c>
      <c r="K61" s="15">
        <f t="shared" si="2"/>
        <v>3283523.2999126823</v>
      </c>
      <c r="L61" s="22">
        <f t="shared" si="5"/>
        <v>33.502430296049639</v>
      </c>
    </row>
    <row r="62" spans="1:12" x14ac:dyDescent="0.2">
      <c r="A62" s="18">
        <v>53</v>
      </c>
      <c r="B62" s="10">
        <v>7</v>
      </c>
      <c r="C62" s="10">
        <v>2591</v>
      </c>
      <c r="D62" s="10">
        <v>2664</v>
      </c>
      <c r="E62" s="58">
        <v>0.2535</v>
      </c>
      <c r="F62" s="20">
        <f t="shared" si="3"/>
        <v>2.6641294005708849E-3</v>
      </c>
      <c r="G62" s="20">
        <f t="shared" si="0"/>
        <v>2.6588415693166649E-3</v>
      </c>
      <c r="H62" s="15">
        <f t="shared" si="6"/>
        <v>97760.142626637782</v>
      </c>
      <c r="I62" s="15">
        <f t="shared" si="4"/>
        <v>259.92873103803061</v>
      </c>
      <c r="J62" s="15">
        <f t="shared" si="1"/>
        <v>97566.105828917891</v>
      </c>
      <c r="K62" s="15">
        <f t="shared" si="2"/>
        <v>3185630.7770748418</v>
      </c>
      <c r="L62" s="22">
        <f t="shared" si="5"/>
        <v>32.586191994842878</v>
      </c>
    </row>
    <row r="63" spans="1:12" x14ac:dyDescent="0.2">
      <c r="A63" s="18">
        <v>54</v>
      </c>
      <c r="B63" s="10">
        <v>9</v>
      </c>
      <c r="C63" s="10">
        <v>2382</v>
      </c>
      <c r="D63" s="10">
        <v>2562</v>
      </c>
      <c r="E63" s="58">
        <v>0.4657</v>
      </c>
      <c r="F63" s="20">
        <f t="shared" si="3"/>
        <v>3.6407766990291263E-3</v>
      </c>
      <c r="G63" s="20">
        <f t="shared" si="0"/>
        <v>3.6337081664805197E-3</v>
      </c>
      <c r="H63" s="15">
        <f t="shared" si="6"/>
        <v>97500.213895599751</v>
      </c>
      <c r="I63" s="15">
        <f t="shared" si="4"/>
        <v>354.28732346603829</v>
      </c>
      <c r="J63" s="15">
        <f t="shared" si="1"/>
        <v>97310.918178671855</v>
      </c>
      <c r="K63" s="15">
        <f t="shared" si="2"/>
        <v>3088064.6712459237</v>
      </c>
      <c r="L63" s="22">
        <f t="shared" si="5"/>
        <v>31.67238868370616</v>
      </c>
    </row>
    <row r="64" spans="1:12" x14ac:dyDescent="0.2">
      <c r="A64" s="18">
        <v>55</v>
      </c>
      <c r="B64" s="10">
        <v>15</v>
      </c>
      <c r="C64" s="10">
        <v>2299</v>
      </c>
      <c r="D64" s="10">
        <v>2349</v>
      </c>
      <c r="E64" s="58">
        <v>0.55810000000000004</v>
      </c>
      <c r="F64" s="20">
        <f t="shared" si="3"/>
        <v>6.4543889845094663E-3</v>
      </c>
      <c r="G64" s="20">
        <f t="shared" si="0"/>
        <v>6.4360321690050551E-3</v>
      </c>
      <c r="H64" s="15">
        <f t="shared" si="6"/>
        <v>97145.926572133714</v>
      </c>
      <c r="I64" s="15">
        <f t="shared" si="4"/>
        <v>625.23430850605553</v>
      </c>
      <c r="J64" s="15">
        <f t="shared" si="1"/>
        <v>96869.635531204884</v>
      </c>
      <c r="K64" s="15">
        <f t="shared" si="2"/>
        <v>2990753.7530672518</v>
      </c>
      <c r="L64" s="22">
        <f t="shared" si="5"/>
        <v>30.786198233916981</v>
      </c>
    </row>
    <row r="65" spans="1:12" x14ac:dyDescent="0.2">
      <c r="A65" s="18">
        <v>56</v>
      </c>
      <c r="B65" s="10">
        <v>5</v>
      </c>
      <c r="C65" s="10">
        <v>2195</v>
      </c>
      <c r="D65" s="10">
        <v>2264</v>
      </c>
      <c r="E65" s="58">
        <v>0.57620000000000005</v>
      </c>
      <c r="F65" s="20">
        <f t="shared" si="3"/>
        <v>2.2426553038797938E-3</v>
      </c>
      <c r="G65" s="20">
        <f t="shared" si="0"/>
        <v>2.2405258245247065E-3</v>
      </c>
      <c r="H65" s="15">
        <f t="shared" si="6"/>
        <v>96520.692263627658</v>
      </c>
      <c r="I65" s="15">
        <f t="shared" si="4"/>
        <v>216.25710361765982</v>
      </c>
      <c r="J65" s="15">
        <f t="shared" si="1"/>
        <v>96429.042503114484</v>
      </c>
      <c r="K65" s="15">
        <f t="shared" si="2"/>
        <v>2893884.117536047</v>
      </c>
      <c r="L65" s="22">
        <f t="shared" si="5"/>
        <v>29.982007481172644</v>
      </c>
    </row>
    <row r="66" spans="1:12" x14ac:dyDescent="0.2">
      <c r="A66" s="18">
        <v>57</v>
      </c>
      <c r="B66" s="10">
        <v>8</v>
      </c>
      <c r="C66" s="10">
        <v>2178</v>
      </c>
      <c r="D66" s="10">
        <v>2187</v>
      </c>
      <c r="E66" s="58">
        <v>0.66620000000000001</v>
      </c>
      <c r="F66" s="20">
        <f t="shared" si="3"/>
        <v>3.6655211912943872E-3</v>
      </c>
      <c r="G66" s="20">
        <f t="shared" si="0"/>
        <v>3.6610417201331305E-3</v>
      </c>
      <c r="H66" s="15">
        <f t="shared" si="6"/>
        <v>96304.435160009991</v>
      </c>
      <c r="I66" s="15">
        <f t="shared" si="4"/>
        <v>352.57455495465251</v>
      </c>
      <c r="J66" s="15">
        <f t="shared" si="1"/>
        <v>96186.74577356613</v>
      </c>
      <c r="K66" s="15">
        <f t="shared" si="2"/>
        <v>2797455.0750329327</v>
      </c>
      <c r="L66" s="22">
        <f t="shared" si="5"/>
        <v>29.048039899563879</v>
      </c>
    </row>
    <row r="67" spans="1:12" x14ac:dyDescent="0.2">
      <c r="A67" s="18">
        <v>58</v>
      </c>
      <c r="B67" s="10">
        <v>7</v>
      </c>
      <c r="C67" s="10">
        <v>2073</v>
      </c>
      <c r="D67" s="10">
        <v>2164</v>
      </c>
      <c r="E67" s="58">
        <v>0.55189999999999995</v>
      </c>
      <c r="F67" s="20">
        <f t="shared" si="3"/>
        <v>3.3042246872787349E-3</v>
      </c>
      <c r="G67" s="20">
        <f t="shared" si="0"/>
        <v>3.2993396088972253E-3</v>
      </c>
      <c r="H67" s="15">
        <f t="shared" si="6"/>
        <v>95951.860605055335</v>
      </c>
      <c r="I67" s="15">
        <f t="shared" si="4"/>
        <v>316.57777424164436</v>
      </c>
      <c r="J67" s="15">
        <f t="shared" si="1"/>
        <v>95810.002104417654</v>
      </c>
      <c r="K67" s="15">
        <f t="shared" si="2"/>
        <v>2701268.3292593667</v>
      </c>
      <c r="L67" s="22">
        <f t="shared" si="5"/>
        <v>28.152328805566146</v>
      </c>
    </row>
    <row r="68" spans="1:12" x14ac:dyDescent="0.2">
      <c r="A68" s="18">
        <v>59</v>
      </c>
      <c r="B68" s="10">
        <v>9</v>
      </c>
      <c r="C68" s="10">
        <v>2053</v>
      </c>
      <c r="D68" s="10">
        <v>2068</v>
      </c>
      <c r="E68" s="58">
        <v>0.38150000000000001</v>
      </c>
      <c r="F68" s="20">
        <f t="shared" si="3"/>
        <v>4.3678718757583111E-3</v>
      </c>
      <c r="G68" s="20">
        <f t="shared" si="0"/>
        <v>4.3561037362543744E-3</v>
      </c>
      <c r="H68" s="15">
        <f t="shared" si="6"/>
        <v>95635.282830813696</v>
      </c>
      <c r="I68" s="15">
        <f t="shared" si="4"/>
        <v>416.59721285705137</v>
      </c>
      <c r="J68" s="15">
        <f t="shared" si="1"/>
        <v>95377.617454661609</v>
      </c>
      <c r="K68" s="15">
        <f t="shared" si="2"/>
        <v>2605458.3271549488</v>
      </c>
      <c r="L68" s="22">
        <f t="shared" si="5"/>
        <v>27.24369343649256</v>
      </c>
    </row>
    <row r="69" spans="1:12" x14ac:dyDescent="0.2">
      <c r="A69" s="18">
        <v>60</v>
      </c>
      <c r="B69" s="10">
        <v>8</v>
      </c>
      <c r="C69" s="10">
        <v>1982</v>
      </c>
      <c r="D69" s="10">
        <v>2045</v>
      </c>
      <c r="E69" s="58">
        <v>0.46779999999999999</v>
      </c>
      <c r="F69" s="20">
        <f t="shared" si="3"/>
        <v>3.9731810280605913E-3</v>
      </c>
      <c r="G69" s="20">
        <f t="shared" si="0"/>
        <v>3.9647973572246743E-3</v>
      </c>
      <c r="H69" s="15">
        <f t="shared" si="6"/>
        <v>95218.685617956638</v>
      </c>
      <c r="I69" s="15">
        <f t="shared" si="4"/>
        <v>377.52279309648156</v>
      </c>
      <c r="J69" s="15">
        <f t="shared" si="1"/>
        <v>95017.767987470696</v>
      </c>
      <c r="K69" s="15">
        <f t="shared" si="2"/>
        <v>2510080.7097002873</v>
      </c>
      <c r="L69" s="22">
        <f t="shared" si="5"/>
        <v>26.361219895130841</v>
      </c>
    </row>
    <row r="70" spans="1:12" x14ac:dyDescent="0.2">
      <c r="A70" s="18">
        <v>61</v>
      </c>
      <c r="B70" s="10">
        <v>11</v>
      </c>
      <c r="C70" s="10">
        <v>1932</v>
      </c>
      <c r="D70" s="10">
        <v>1981</v>
      </c>
      <c r="E70" s="58">
        <v>0.40489999999999998</v>
      </c>
      <c r="F70" s="20">
        <f t="shared" si="3"/>
        <v>5.6222846920521343E-3</v>
      </c>
      <c r="G70" s="20">
        <f t="shared" si="0"/>
        <v>5.6035362592860155E-3</v>
      </c>
      <c r="H70" s="15">
        <f t="shared" si="6"/>
        <v>94841.162824860163</v>
      </c>
      <c r="I70" s="15">
        <f t="shared" si="4"/>
        <v>531.44589476195279</v>
      </c>
      <c r="J70" s="15">
        <f t="shared" si="1"/>
        <v>94524.899372887317</v>
      </c>
      <c r="K70" s="15">
        <f t="shared" si="2"/>
        <v>2415062.9417128167</v>
      </c>
      <c r="L70" s="22">
        <f t="shared" si="5"/>
        <v>25.46429071280609</v>
      </c>
    </row>
    <row r="71" spans="1:12" x14ac:dyDescent="0.2">
      <c r="A71" s="18">
        <v>62</v>
      </c>
      <c r="B71" s="10">
        <v>11</v>
      </c>
      <c r="C71" s="10">
        <v>1783</v>
      </c>
      <c r="D71" s="10">
        <v>1893</v>
      </c>
      <c r="E71" s="58">
        <v>0.51</v>
      </c>
      <c r="F71" s="20">
        <f t="shared" si="3"/>
        <v>5.9847660500544067E-3</v>
      </c>
      <c r="G71" s="20">
        <f t="shared" si="0"/>
        <v>5.967266829048655E-3</v>
      </c>
      <c r="H71" s="15">
        <f t="shared" si="6"/>
        <v>94309.716930098206</v>
      </c>
      <c r="I71" s="15">
        <f t="shared" si="4"/>
        <v>562.77124549394341</v>
      </c>
      <c r="J71" s="15">
        <f t="shared" si="1"/>
        <v>94033.959019806178</v>
      </c>
      <c r="K71" s="15">
        <f t="shared" si="2"/>
        <v>2320538.0423399294</v>
      </c>
      <c r="L71" s="22">
        <f t="shared" si="5"/>
        <v>24.605503206630321</v>
      </c>
    </row>
    <row r="72" spans="1:12" x14ac:dyDescent="0.2">
      <c r="A72" s="18">
        <v>63</v>
      </c>
      <c r="B72" s="10">
        <v>10</v>
      </c>
      <c r="C72" s="10">
        <v>1846</v>
      </c>
      <c r="D72" s="10">
        <v>1772</v>
      </c>
      <c r="E72" s="58">
        <v>0.33810000000000001</v>
      </c>
      <c r="F72" s="20">
        <f t="shared" si="3"/>
        <v>5.5279159756771697E-3</v>
      </c>
      <c r="G72" s="20">
        <f t="shared" si="0"/>
        <v>5.507763467996315E-3</v>
      </c>
      <c r="H72" s="15">
        <f t="shared" si="6"/>
        <v>93746.945684604259</v>
      </c>
      <c r="I72" s="15">
        <f t="shared" si="4"/>
        <v>516.33600267789814</v>
      </c>
      <c r="J72" s="15">
        <f t="shared" si="1"/>
        <v>93405.182884431764</v>
      </c>
      <c r="K72" s="15">
        <f t="shared" si="2"/>
        <v>2226504.0833201231</v>
      </c>
      <c r="L72" s="22">
        <f t="shared" si="5"/>
        <v>23.750150653556432</v>
      </c>
    </row>
    <row r="73" spans="1:12" x14ac:dyDescent="0.2">
      <c r="A73" s="18">
        <v>64</v>
      </c>
      <c r="B73" s="10">
        <v>9</v>
      </c>
      <c r="C73" s="10">
        <v>1700</v>
      </c>
      <c r="D73" s="10">
        <v>1821</v>
      </c>
      <c r="E73" s="58">
        <v>0.46870000000000001</v>
      </c>
      <c r="F73" s="20">
        <f t="shared" si="3"/>
        <v>5.1121840386253907E-3</v>
      </c>
      <c r="G73" s="20">
        <f t="shared" ref="G73:G108" si="7">F73/((1+(1-E73)*F73))</f>
        <v>5.0983364298174058E-3</v>
      </c>
      <c r="H73" s="15">
        <f t="shared" si="6"/>
        <v>93230.609681926362</v>
      </c>
      <c r="I73" s="15">
        <f t="shared" si="4"/>
        <v>475.32101371545252</v>
      </c>
      <c r="J73" s="15">
        <f t="shared" ref="J73:J108" si="8">H74+I73*E73</f>
        <v>92978.071627339348</v>
      </c>
      <c r="K73" s="15">
        <f t="shared" ref="K73:K97" si="9">K74+J73</f>
        <v>2133098.9004356912</v>
      </c>
      <c r="L73" s="22">
        <f t="shared" si="5"/>
        <v>22.879812839507931</v>
      </c>
    </row>
    <row r="74" spans="1:12" x14ac:dyDescent="0.2">
      <c r="A74" s="18">
        <v>65</v>
      </c>
      <c r="B74" s="10">
        <v>17</v>
      </c>
      <c r="C74" s="10">
        <v>1676</v>
      </c>
      <c r="D74" s="10">
        <v>1653</v>
      </c>
      <c r="E74" s="58">
        <v>0.48409999999999997</v>
      </c>
      <c r="F74" s="20">
        <f t="shared" ref="F74:F108" si="10">B74/((C74+D74)/2)</f>
        <v>1.021327726043857E-2</v>
      </c>
      <c r="G74" s="20">
        <f t="shared" si="7"/>
        <v>1.0159745260523659E-2</v>
      </c>
      <c r="H74" s="15">
        <f t="shared" si="6"/>
        <v>92755.288668210909</v>
      </c>
      <c r="I74" s="15">
        <f t="shared" ref="I74:I108" si="11">H74*G74</f>
        <v>942.37010443535974</v>
      </c>
      <c r="J74" s="15">
        <f t="shared" si="8"/>
        <v>92269.119931332694</v>
      </c>
      <c r="K74" s="15">
        <f t="shared" si="9"/>
        <v>2040120.8288083519</v>
      </c>
      <c r="L74" s="22">
        <f t="shared" ref="L74:L108" si="12">K74/H74</f>
        <v>21.994657750523956</v>
      </c>
    </row>
    <row r="75" spans="1:12" x14ac:dyDescent="0.2">
      <c r="A75" s="18">
        <v>66</v>
      </c>
      <c r="B75" s="10">
        <v>8</v>
      </c>
      <c r="C75" s="10">
        <v>1540</v>
      </c>
      <c r="D75" s="10">
        <v>1651</v>
      </c>
      <c r="E75" s="58">
        <v>0.67589999999999995</v>
      </c>
      <c r="F75" s="20">
        <f t="shared" si="10"/>
        <v>5.0141021623315574E-3</v>
      </c>
      <c r="G75" s="20">
        <f t="shared" si="7"/>
        <v>5.0059671127984555E-3</v>
      </c>
      <c r="H75" s="15">
        <f t="shared" ref="H75:H108" si="13">H74-I74</f>
        <v>91812.918563775544</v>
      </c>
      <c r="I75" s="15">
        <f t="shared" si="11"/>
        <v>459.61245086030317</v>
      </c>
      <c r="J75" s="15">
        <f t="shared" si="8"/>
        <v>91663.958168451718</v>
      </c>
      <c r="K75" s="15">
        <f t="shared" si="9"/>
        <v>1947851.7088770191</v>
      </c>
      <c r="L75" s="22">
        <f t="shared" si="12"/>
        <v>21.215442656078871</v>
      </c>
    </row>
    <row r="76" spans="1:12" x14ac:dyDescent="0.2">
      <c r="A76" s="18">
        <v>67</v>
      </c>
      <c r="B76" s="10">
        <v>16</v>
      </c>
      <c r="C76" s="10">
        <v>1727</v>
      </c>
      <c r="D76" s="10">
        <v>1508</v>
      </c>
      <c r="E76" s="58">
        <v>0.48320000000000002</v>
      </c>
      <c r="F76" s="20">
        <f t="shared" si="10"/>
        <v>9.8918083462132926E-3</v>
      </c>
      <c r="G76" s="20">
        <f t="shared" si="7"/>
        <v>9.8414977578607753E-3</v>
      </c>
      <c r="H76" s="15">
        <f t="shared" si="13"/>
        <v>91353.306112915234</v>
      </c>
      <c r="I76" s="15">
        <f t="shared" si="11"/>
        <v>899.05335728342436</v>
      </c>
      <c r="J76" s="15">
        <f t="shared" si="8"/>
        <v>90888.675337871158</v>
      </c>
      <c r="K76" s="15">
        <f t="shared" si="9"/>
        <v>1856187.7507085674</v>
      </c>
      <c r="L76" s="22">
        <f t="shared" si="12"/>
        <v>20.318780235651982</v>
      </c>
    </row>
    <row r="77" spans="1:12" x14ac:dyDescent="0.2">
      <c r="A77" s="18">
        <v>68</v>
      </c>
      <c r="B77" s="10">
        <v>12</v>
      </c>
      <c r="C77" s="10">
        <v>1722</v>
      </c>
      <c r="D77" s="10">
        <v>1713</v>
      </c>
      <c r="E77" s="58">
        <v>0.41460000000000002</v>
      </c>
      <c r="F77" s="20">
        <f t="shared" si="10"/>
        <v>6.9868995633187774E-3</v>
      </c>
      <c r="G77" s="20">
        <f t="shared" si="7"/>
        <v>6.9584386377047171E-3</v>
      </c>
      <c r="H77" s="15">
        <f t="shared" si="13"/>
        <v>90454.252755631809</v>
      </c>
      <c r="I77" s="15">
        <f t="shared" si="11"/>
        <v>629.42036731949679</v>
      </c>
      <c r="J77" s="15">
        <f t="shared" si="8"/>
        <v>90085.790072602977</v>
      </c>
      <c r="K77" s="15">
        <f t="shared" si="9"/>
        <v>1765299.0753706964</v>
      </c>
      <c r="L77" s="22">
        <f t="shared" si="12"/>
        <v>19.515932325921362</v>
      </c>
    </row>
    <row r="78" spans="1:12" x14ac:dyDescent="0.2">
      <c r="A78" s="18">
        <v>69</v>
      </c>
      <c r="B78" s="10">
        <v>10</v>
      </c>
      <c r="C78" s="10">
        <v>1747</v>
      </c>
      <c r="D78" s="10">
        <v>1705</v>
      </c>
      <c r="E78" s="58">
        <v>0.58440000000000003</v>
      </c>
      <c r="F78" s="20">
        <f t="shared" si="10"/>
        <v>5.7937427578215531E-3</v>
      </c>
      <c r="G78" s="20">
        <f t="shared" si="7"/>
        <v>5.779825634220268E-3</v>
      </c>
      <c r="H78" s="15">
        <f t="shared" si="13"/>
        <v>89824.832388312308</v>
      </c>
      <c r="I78" s="15">
        <f t="shared" si="11"/>
        <v>519.1718688275065</v>
      </c>
      <c r="J78" s="15">
        <f t="shared" si="8"/>
        <v>89609.064559627601</v>
      </c>
      <c r="K78" s="15">
        <f t="shared" si="9"/>
        <v>1675213.2852980935</v>
      </c>
      <c r="L78" s="22">
        <f t="shared" si="12"/>
        <v>18.649779139649876</v>
      </c>
    </row>
    <row r="79" spans="1:12" x14ac:dyDescent="0.2">
      <c r="A79" s="18">
        <v>70</v>
      </c>
      <c r="B79" s="10">
        <v>26</v>
      </c>
      <c r="C79" s="10">
        <v>1743</v>
      </c>
      <c r="D79" s="10">
        <v>1710</v>
      </c>
      <c r="E79" s="58">
        <v>0.57320000000000004</v>
      </c>
      <c r="F79" s="20">
        <f t="shared" si="10"/>
        <v>1.5059368664929048E-2</v>
      </c>
      <c r="G79" s="20">
        <f t="shared" si="7"/>
        <v>1.496319514400579E-2</v>
      </c>
      <c r="H79" s="15">
        <f t="shared" si="13"/>
        <v>89305.660519484809</v>
      </c>
      <c r="I79" s="15">
        <f t="shared" si="11"/>
        <v>1336.2980258173848</v>
      </c>
      <c r="J79" s="15">
        <f t="shared" si="8"/>
        <v>88735.32852206596</v>
      </c>
      <c r="K79" s="15">
        <f t="shared" si="9"/>
        <v>1585604.2207384659</v>
      </c>
      <c r="L79" s="22">
        <f t="shared" si="12"/>
        <v>17.754800888489225</v>
      </c>
    </row>
    <row r="80" spans="1:12" x14ac:dyDescent="0.2">
      <c r="A80" s="18">
        <v>71</v>
      </c>
      <c r="B80" s="10">
        <v>25</v>
      </c>
      <c r="C80" s="10">
        <v>2061</v>
      </c>
      <c r="D80" s="10">
        <v>1699</v>
      </c>
      <c r="E80" s="58">
        <v>0.56799999999999995</v>
      </c>
      <c r="F80" s="20">
        <f t="shared" si="10"/>
        <v>1.3297872340425532E-2</v>
      </c>
      <c r="G80" s="20">
        <f t="shared" si="7"/>
        <v>1.3221916649037446E-2</v>
      </c>
      <c r="H80" s="15">
        <f t="shared" si="13"/>
        <v>87969.362493667431</v>
      </c>
      <c r="I80" s="15">
        <f t="shared" si="11"/>
        <v>1163.1235785602316</v>
      </c>
      <c r="J80" s="15">
        <f t="shared" si="8"/>
        <v>87466.893107729411</v>
      </c>
      <c r="K80" s="15">
        <f t="shared" si="9"/>
        <v>1496868.8922164</v>
      </c>
      <c r="L80" s="22">
        <f t="shared" si="12"/>
        <v>17.015797884452713</v>
      </c>
    </row>
    <row r="81" spans="1:12" x14ac:dyDescent="0.2">
      <c r="A81" s="18">
        <v>72</v>
      </c>
      <c r="B81" s="10">
        <v>31</v>
      </c>
      <c r="C81" s="10">
        <v>2331</v>
      </c>
      <c r="D81" s="10">
        <v>2018</v>
      </c>
      <c r="E81" s="58">
        <v>0.4602</v>
      </c>
      <c r="F81" s="20">
        <f t="shared" si="10"/>
        <v>1.4256150839273396E-2</v>
      </c>
      <c r="G81" s="20">
        <f t="shared" si="7"/>
        <v>1.4147280860673104E-2</v>
      </c>
      <c r="H81" s="15">
        <f t="shared" si="13"/>
        <v>86806.238915107198</v>
      </c>
      <c r="I81" s="15">
        <f t="shared" si="11"/>
        <v>1228.0722423907127</v>
      </c>
      <c r="J81" s="15">
        <f t="shared" si="8"/>
        <v>86143.325518664686</v>
      </c>
      <c r="K81" s="15">
        <f t="shared" si="9"/>
        <v>1409401.9991086705</v>
      </c>
      <c r="L81" s="22">
        <f t="shared" si="12"/>
        <v>16.236183213593733</v>
      </c>
    </row>
    <row r="82" spans="1:12" x14ac:dyDescent="0.2">
      <c r="A82" s="18">
        <v>73</v>
      </c>
      <c r="B82" s="10">
        <v>26</v>
      </c>
      <c r="C82" s="10">
        <v>2166</v>
      </c>
      <c r="D82" s="10">
        <v>2283</v>
      </c>
      <c r="E82" s="58">
        <v>0.44969999999999999</v>
      </c>
      <c r="F82" s="20">
        <f t="shared" si="10"/>
        <v>1.1688019779725781E-2</v>
      </c>
      <c r="G82" s="20">
        <f t="shared" si="7"/>
        <v>1.1613323841376647E-2</v>
      </c>
      <c r="H82" s="15">
        <f t="shared" si="13"/>
        <v>85578.166672716485</v>
      </c>
      <c r="I82" s="15">
        <f t="shared" si="11"/>
        <v>993.84696332156273</v>
      </c>
      <c r="J82" s="15">
        <f t="shared" si="8"/>
        <v>85031.25268880064</v>
      </c>
      <c r="K82" s="15">
        <f t="shared" si="9"/>
        <v>1323258.6735900058</v>
      </c>
      <c r="L82" s="22">
        <f t="shared" si="12"/>
        <v>15.462573282863737</v>
      </c>
    </row>
    <row r="83" spans="1:12" x14ac:dyDescent="0.2">
      <c r="A83" s="18">
        <v>74</v>
      </c>
      <c r="B83" s="10">
        <v>32</v>
      </c>
      <c r="C83" s="10">
        <v>2000</v>
      </c>
      <c r="D83" s="10">
        <v>2121</v>
      </c>
      <c r="E83" s="58">
        <v>0.49659999999999999</v>
      </c>
      <c r="F83" s="20">
        <f t="shared" si="10"/>
        <v>1.5530211113807329E-2</v>
      </c>
      <c r="G83" s="20">
        <f t="shared" si="7"/>
        <v>1.5409739186311838E-2</v>
      </c>
      <c r="H83" s="15">
        <f t="shared" si="13"/>
        <v>84584.319709394927</v>
      </c>
      <c r="I83" s="15">
        <f t="shared" si="11"/>
        <v>1303.4223059733918</v>
      </c>
      <c r="J83" s="15">
        <f t="shared" si="8"/>
        <v>83928.176920567916</v>
      </c>
      <c r="K83" s="15">
        <f t="shared" si="9"/>
        <v>1238227.4209012052</v>
      </c>
      <c r="L83" s="22">
        <f t="shared" si="12"/>
        <v>14.638971208320459</v>
      </c>
    </row>
    <row r="84" spans="1:12" x14ac:dyDescent="0.2">
      <c r="A84" s="18">
        <v>75</v>
      </c>
      <c r="B84" s="10">
        <v>35</v>
      </c>
      <c r="C84" s="10">
        <v>2136</v>
      </c>
      <c r="D84" s="10">
        <v>1959</v>
      </c>
      <c r="E84" s="58">
        <v>0.51439999999999997</v>
      </c>
      <c r="F84" s="20">
        <f t="shared" si="10"/>
        <v>1.7094017094017096E-2</v>
      </c>
      <c r="G84" s="20">
        <f t="shared" si="7"/>
        <v>1.6953290294580373E-2</v>
      </c>
      <c r="H84" s="15">
        <f t="shared" si="13"/>
        <v>83280.897403421535</v>
      </c>
      <c r="I84" s="15">
        <f t="shared" si="11"/>
        <v>1411.8852296733701</v>
      </c>
      <c r="J84" s="15">
        <f t="shared" si="8"/>
        <v>82595.285935892156</v>
      </c>
      <c r="K84" s="15">
        <f t="shared" si="9"/>
        <v>1154299.2439806373</v>
      </c>
      <c r="L84" s="22">
        <f t="shared" si="12"/>
        <v>13.860312268119408</v>
      </c>
    </row>
    <row r="85" spans="1:12" x14ac:dyDescent="0.2">
      <c r="A85" s="18">
        <v>76</v>
      </c>
      <c r="B85" s="10">
        <v>50</v>
      </c>
      <c r="C85" s="10">
        <v>1956</v>
      </c>
      <c r="D85" s="10">
        <v>2090</v>
      </c>
      <c r="E85" s="58">
        <v>0.50329999999999997</v>
      </c>
      <c r="F85" s="20">
        <f t="shared" si="10"/>
        <v>2.4715768660405337E-2</v>
      </c>
      <c r="G85" s="20">
        <f t="shared" si="7"/>
        <v>2.4416029611760714E-2</v>
      </c>
      <c r="H85" s="15">
        <f t="shared" si="13"/>
        <v>81869.012173748168</v>
      </c>
      <c r="I85" s="15">
        <f t="shared" si="11"/>
        <v>1998.9162255198337</v>
      </c>
      <c r="J85" s="15">
        <f t="shared" si="8"/>
        <v>80876.150484532467</v>
      </c>
      <c r="K85" s="15">
        <f t="shared" si="9"/>
        <v>1071703.958044745</v>
      </c>
      <c r="L85" s="22">
        <f t="shared" si="12"/>
        <v>13.090471346720291</v>
      </c>
    </row>
    <row r="86" spans="1:12" x14ac:dyDescent="0.2">
      <c r="A86" s="18">
        <v>77</v>
      </c>
      <c r="B86" s="10">
        <v>40</v>
      </c>
      <c r="C86" s="10">
        <v>1809</v>
      </c>
      <c r="D86" s="10">
        <v>1900</v>
      </c>
      <c r="E86" s="58">
        <v>0.55610000000000004</v>
      </c>
      <c r="F86" s="20">
        <f t="shared" si="10"/>
        <v>2.1569156106767323E-2</v>
      </c>
      <c r="G86" s="20">
        <f t="shared" si="7"/>
        <v>2.136459971285978E-2</v>
      </c>
      <c r="H86" s="15">
        <f t="shared" si="13"/>
        <v>79870.095948228336</v>
      </c>
      <c r="I86" s="15">
        <f t="shared" si="11"/>
        <v>1706.3926289616022</v>
      </c>
      <c r="J86" s="15">
        <f t="shared" si="8"/>
        <v>79112.628260232275</v>
      </c>
      <c r="K86" s="15">
        <f t="shared" si="9"/>
        <v>990827.80756021256</v>
      </c>
      <c r="L86" s="22">
        <f t="shared" si="12"/>
        <v>12.405491639855617</v>
      </c>
    </row>
    <row r="87" spans="1:12" x14ac:dyDescent="0.2">
      <c r="A87" s="18">
        <v>78</v>
      </c>
      <c r="B87" s="10">
        <v>38</v>
      </c>
      <c r="C87" s="10">
        <v>1387</v>
      </c>
      <c r="D87" s="10">
        <v>1763</v>
      </c>
      <c r="E87" s="58">
        <v>0.44490000000000002</v>
      </c>
      <c r="F87" s="20">
        <f t="shared" si="10"/>
        <v>2.4126984126984129E-2</v>
      </c>
      <c r="G87" s="20">
        <f t="shared" si="7"/>
        <v>2.3808124560097912E-2</v>
      </c>
      <c r="H87" s="15">
        <f t="shared" si="13"/>
        <v>78163.70331926673</v>
      </c>
      <c r="I87" s="15">
        <f t="shared" si="11"/>
        <v>1860.9311847036408</v>
      </c>
      <c r="J87" s="15">
        <f t="shared" si="8"/>
        <v>77130.700418637731</v>
      </c>
      <c r="K87" s="15">
        <f t="shared" si="9"/>
        <v>911715.17929998029</v>
      </c>
      <c r="L87" s="22">
        <f t="shared" si="12"/>
        <v>11.664175833327613</v>
      </c>
    </row>
    <row r="88" spans="1:12" x14ac:dyDescent="0.2">
      <c r="A88" s="18">
        <v>79</v>
      </c>
      <c r="B88" s="10">
        <v>40</v>
      </c>
      <c r="C88" s="10">
        <v>1094</v>
      </c>
      <c r="D88" s="10">
        <v>1321</v>
      </c>
      <c r="E88" s="58">
        <v>0.56740000000000002</v>
      </c>
      <c r="F88" s="20">
        <f t="shared" si="10"/>
        <v>3.3126293995859216E-2</v>
      </c>
      <c r="G88" s="20">
        <f t="shared" si="7"/>
        <v>3.2658286550337853E-2</v>
      </c>
      <c r="H88" s="15">
        <f t="shared" si="13"/>
        <v>76302.772134563085</v>
      </c>
      <c r="I88" s="15">
        <f t="shared" si="11"/>
        <v>2491.9177969556954</v>
      </c>
      <c r="J88" s="15">
        <f t="shared" si="8"/>
        <v>75224.768495600059</v>
      </c>
      <c r="K88" s="15">
        <f t="shared" si="9"/>
        <v>834584.47888134257</v>
      </c>
      <c r="L88" s="22">
        <f t="shared" si="12"/>
        <v>10.93780023364706</v>
      </c>
    </row>
    <row r="89" spans="1:12" x14ac:dyDescent="0.2">
      <c r="A89" s="18">
        <v>80</v>
      </c>
      <c r="B89" s="10">
        <v>40</v>
      </c>
      <c r="C89" s="10">
        <v>1366</v>
      </c>
      <c r="D89" s="10">
        <v>1060</v>
      </c>
      <c r="E89" s="58">
        <v>0.44690000000000002</v>
      </c>
      <c r="F89" s="20">
        <f t="shared" si="10"/>
        <v>3.2976092333058531E-2</v>
      </c>
      <c r="G89" s="20">
        <f t="shared" si="7"/>
        <v>3.2385412314876884E-2</v>
      </c>
      <c r="H89" s="15">
        <f t="shared" si="13"/>
        <v>73810.854337607394</v>
      </c>
      <c r="I89" s="15">
        <f t="shared" si="11"/>
        <v>2390.3949510367343</v>
      </c>
      <c r="J89" s="15">
        <f t="shared" si="8"/>
        <v>72488.726890188977</v>
      </c>
      <c r="K89" s="15">
        <f t="shared" si="9"/>
        <v>759359.71038574248</v>
      </c>
      <c r="L89" s="22">
        <f t="shared" si="12"/>
        <v>10.287913846823486</v>
      </c>
    </row>
    <row r="90" spans="1:12" x14ac:dyDescent="0.2">
      <c r="A90" s="18">
        <v>81</v>
      </c>
      <c r="B90" s="10">
        <v>46</v>
      </c>
      <c r="C90" s="10">
        <v>753</v>
      </c>
      <c r="D90" s="10">
        <v>1297</v>
      </c>
      <c r="E90" s="58">
        <v>0.45179999999999998</v>
      </c>
      <c r="F90" s="20">
        <f t="shared" si="10"/>
        <v>4.4878048780487803E-2</v>
      </c>
      <c r="G90" s="20">
        <f t="shared" si="7"/>
        <v>4.3800463370815106E-2</v>
      </c>
      <c r="H90" s="15">
        <f t="shared" si="13"/>
        <v>71420.459386570656</v>
      </c>
      <c r="I90" s="15">
        <f t="shared" si="11"/>
        <v>3128.249215288276</v>
      </c>
      <c r="J90" s="15">
        <f t="shared" si="8"/>
        <v>69705.553166749625</v>
      </c>
      <c r="K90" s="15">
        <f t="shared" si="9"/>
        <v>686870.98349555349</v>
      </c>
      <c r="L90" s="22">
        <f t="shared" si="12"/>
        <v>9.61728599052819</v>
      </c>
    </row>
    <row r="91" spans="1:12" x14ac:dyDescent="0.2">
      <c r="A91" s="18">
        <v>82</v>
      </c>
      <c r="B91" s="10">
        <v>36</v>
      </c>
      <c r="C91" s="10">
        <v>815</v>
      </c>
      <c r="D91" s="10">
        <v>732</v>
      </c>
      <c r="E91" s="58">
        <v>0.48459999999999998</v>
      </c>
      <c r="F91" s="20">
        <f t="shared" si="10"/>
        <v>4.6541693600517131E-2</v>
      </c>
      <c r="G91" s="20">
        <f t="shared" si="7"/>
        <v>4.545142353858523E-2</v>
      </c>
      <c r="H91" s="15">
        <f t="shared" si="13"/>
        <v>68292.210171282379</v>
      </c>
      <c r="I91" s="15">
        <f t="shared" si="11"/>
        <v>3103.9781688810335</v>
      </c>
      <c r="J91" s="15">
        <f t="shared" si="8"/>
        <v>66692.419823041098</v>
      </c>
      <c r="K91" s="15">
        <f t="shared" si="9"/>
        <v>617165.43032880384</v>
      </c>
      <c r="L91" s="22">
        <f t="shared" si="12"/>
        <v>9.0371277892588786</v>
      </c>
    </row>
    <row r="92" spans="1:12" x14ac:dyDescent="0.2">
      <c r="A92" s="18">
        <v>83</v>
      </c>
      <c r="B92" s="10">
        <v>38</v>
      </c>
      <c r="C92" s="10">
        <v>863</v>
      </c>
      <c r="D92" s="10">
        <v>762</v>
      </c>
      <c r="E92" s="58">
        <v>0.52139999999999997</v>
      </c>
      <c r="F92" s="20">
        <f t="shared" si="10"/>
        <v>4.6769230769230771E-2</v>
      </c>
      <c r="G92" s="20">
        <f t="shared" si="7"/>
        <v>4.5745279689047673E-2</v>
      </c>
      <c r="H92" s="15">
        <f t="shared" si="13"/>
        <v>65188.232002401346</v>
      </c>
      <c r="I92" s="15">
        <f t="shared" si="11"/>
        <v>2982.0539053843777</v>
      </c>
      <c r="J92" s="15">
        <f t="shared" si="8"/>
        <v>63761.021003284382</v>
      </c>
      <c r="K92" s="15">
        <f t="shared" si="9"/>
        <v>550473.01050576277</v>
      </c>
      <c r="L92" s="22">
        <f t="shared" si="12"/>
        <v>8.4443617137136791</v>
      </c>
    </row>
    <row r="93" spans="1:12" x14ac:dyDescent="0.2">
      <c r="A93" s="18">
        <v>84</v>
      </c>
      <c r="B93" s="10">
        <v>48</v>
      </c>
      <c r="C93" s="10">
        <v>773</v>
      </c>
      <c r="D93" s="10">
        <v>818</v>
      </c>
      <c r="E93" s="58">
        <v>0.51449999999999996</v>
      </c>
      <c r="F93" s="20">
        <f t="shared" si="10"/>
        <v>6.033940917661848E-2</v>
      </c>
      <c r="G93" s="20">
        <f t="shared" si="7"/>
        <v>5.8622087825657906E-2</v>
      </c>
      <c r="H93" s="15">
        <f t="shared" si="13"/>
        <v>62206.178097016971</v>
      </c>
      <c r="I93" s="15">
        <f t="shared" si="11"/>
        <v>3646.6560357018461</v>
      </c>
      <c r="J93" s="15">
        <f t="shared" si="8"/>
        <v>60435.726591683728</v>
      </c>
      <c r="K93" s="15">
        <f t="shared" si="9"/>
        <v>486711.98950247839</v>
      </c>
      <c r="L93" s="22">
        <f t="shared" si="12"/>
        <v>7.824174453273768</v>
      </c>
    </row>
    <row r="94" spans="1:12" x14ac:dyDescent="0.2">
      <c r="A94" s="18">
        <v>85</v>
      </c>
      <c r="B94" s="10">
        <v>38</v>
      </c>
      <c r="C94" s="10">
        <v>669</v>
      </c>
      <c r="D94" s="10">
        <v>714</v>
      </c>
      <c r="E94" s="58">
        <v>0.5625</v>
      </c>
      <c r="F94" s="20">
        <f t="shared" si="10"/>
        <v>5.4953000723065797E-2</v>
      </c>
      <c r="G94" s="20">
        <f t="shared" si="7"/>
        <v>5.3662842012356576E-2</v>
      </c>
      <c r="H94" s="15">
        <f t="shared" si="13"/>
        <v>58559.522061315125</v>
      </c>
      <c r="I94" s="15">
        <f t="shared" si="11"/>
        <v>3142.4703806954631</v>
      </c>
      <c r="J94" s="15">
        <f t="shared" si="8"/>
        <v>57184.691269760857</v>
      </c>
      <c r="K94" s="15">
        <f t="shared" si="9"/>
        <v>426276.26291079464</v>
      </c>
      <c r="L94" s="22">
        <f t="shared" si="12"/>
        <v>7.2793671789954049</v>
      </c>
    </row>
    <row r="95" spans="1:12" x14ac:dyDescent="0.2">
      <c r="A95" s="18">
        <v>86</v>
      </c>
      <c r="B95" s="10">
        <v>48</v>
      </c>
      <c r="C95" s="10">
        <v>582</v>
      </c>
      <c r="D95" s="10">
        <v>632</v>
      </c>
      <c r="E95" s="58">
        <v>0.5071</v>
      </c>
      <c r="F95" s="20">
        <f t="shared" si="10"/>
        <v>7.907742998352553E-2</v>
      </c>
      <c r="G95" s="20">
        <f t="shared" si="7"/>
        <v>7.611083767587945E-2</v>
      </c>
      <c r="H95" s="15">
        <f t="shared" si="13"/>
        <v>55417.051680619661</v>
      </c>
      <c r="I95" s="15">
        <f t="shared" si="11"/>
        <v>4217.8382249394654</v>
      </c>
      <c r="J95" s="15">
        <f t="shared" si="8"/>
        <v>53338.079219546999</v>
      </c>
      <c r="K95" s="15">
        <f t="shared" si="9"/>
        <v>369091.57164103381</v>
      </c>
      <c r="L95" s="22">
        <f t="shared" si="12"/>
        <v>6.660252764224766</v>
      </c>
    </row>
    <row r="96" spans="1:12" x14ac:dyDescent="0.2">
      <c r="A96" s="18">
        <v>87</v>
      </c>
      <c r="B96" s="10">
        <v>48</v>
      </c>
      <c r="C96" s="10">
        <v>527</v>
      </c>
      <c r="D96" s="10">
        <v>516</v>
      </c>
      <c r="E96" s="58">
        <v>0.53180000000000005</v>
      </c>
      <c r="F96" s="20">
        <f t="shared" si="10"/>
        <v>9.2042186001917548E-2</v>
      </c>
      <c r="G96" s="20">
        <f t="shared" si="7"/>
        <v>8.8239576332380831E-2</v>
      </c>
      <c r="H96" s="15">
        <f t="shared" si="13"/>
        <v>51199.213455680198</v>
      </c>
      <c r="I96" s="15">
        <f t="shared" si="11"/>
        <v>4517.7969038803521</v>
      </c>
      <c r="J96" s="15">
        <f t="shared" si="8"/>
        <v>49083.980945283416</v>
      </c>
      <c r="K96" s="15">
        <f t="shared" si="9"/>
        <v>315753.49242148682</v>
      </c>
      <c r="L96" s="22">
        <f t="shared" si="12"/>
        <v>6.1671551398892861</v>
      </c>
    </row>
    <row r="97" spans="1:12" x14ac:dyDescent="0.2">
      <c r="A97" s="18">
        <v>88</v>
      </c>
      <c r="B97" s="10">
        <v>36</v>
      </c>
      <c r="C97" s="10">
        <v>451</v>
      </c>
      <c r="D97" s="10">
        <v>488</v>
      </c>
      <c r="E97" s="58">
        <v>0.52010000000000001</v>
      </c>
      <c r="F97" s="20">
        <f t="shared" si="10"/>
        <v>7.6677316293929709E-2</v>
      </c>
      <c r="G97" s="20">
        <f t="shared" si="7"/>
        <v>7.3955927197785251E-2</v>
      </c>
      <c r="H97" s="15">
        <f t="shared" si="13"/>
        <v>46681.416551799848</v>
      </c>
      <c r="I97" s="15">
        <f t="shared" si="11"/>
        <v>3452.367443994397</v>
      </c>
      <c r="J97" s="15">
        <f t="shared" si="8"/>
        <v>45024.625415426934</v>
      </c>
      <c r="K97" s="15">
        <f t="shared" si="9"/>
        <v>266669.51147620339</v>
      </c>
      <c r="L97" s="22">
        <f t="shared" si="12"/>
        <v>5.7125411175193159</v>
      </c>
    </row>
    <row r="98" spans="1:12" x14ac:dyDescent="0.2">
      <c r="A98" s="18">
        <v>89</v>
      </c>
      <c r="B98" s="10">
        <v>42</v>
      </c>
      <c r="C98" s="10">
        <v>340</v>
      </c>
      <c r="D98" s="10">
        <v>405</v>
      </c>
      <c r="E98" s="58">
        <v>0.53310000000000002</v>
      </c>
      <c r="F98" s="20">
        <f t="shared" si="10"/>
        <v>0.11275167785234899</v>
      </c>
      <c r="G98" s="20">
        <f t="shared" si="7"/>
        <v>0.10711285461368218</v>
      </c>
      <c r="H98" s="15">
        <f t="shared" si="13"/>
        <v>43229.049107805447</v>
      </c>
      <c r="I98" s="15">
        <f t="shared" si="11"/>
        <v>4630.3868521720924</v>
      </c>
      <c r="J98" s="15">
        <f t="shared" si="8"/>
        <v>41067.121486526295</v>
      </c>
      <c r="K98" s="15">
        <f>K99+J98</f>
        <v>221644.88606077645</v>
      </c>
      <c r="L98" s="22">
        <f t="shared" si="12"/>
        <v>5.1272209459901399</v>
      </c>
    </row>
    <row r="99" spans="1:12" x14ac:dyDescent="0.2">
      <c r="A99" s="18">
        <v>90</v>
      </c>
      <c r="B99" s="10">
        <v>40</v>
      </c>
      <c r="C99" s="10">
        <v>299</v>
      </c>
      <c r="D99" s="10">
        <v>299</v>
      </c>
      <c r="E99" s="58">
        <v>0.48020000000000002</v>
      </c>
      <c r="F99" s="24">
        <f t="shared" si="10"/>
        <v>0.13377926421404682</v>
      </c>
      <c r="G99" s="24">
        <f t="shared" si="7"/>
        <v>0.12508130284685046</v>
      </c>
      <c r="H99" s="25">
        <f t="shared" si="13"/>
        <v>38598.662255633353</v>
      </c>
      <c r="I99" s="25">
        <f t="shared" si="11"/>
        <v>4827.9709630801717</v>
      </c>
      <c r="J99" s="25">
        <f t="shared" si="8"/>
        <v>36089.082949024276</v>
      </c>
      <c r="K99" s="25">
        <f t="shared" ref="K99:K108" si="14">K100+J99</f>
        <v>180577.76457425015</v>
      </c>
      <c r="L99" s="26">
        <f t="shared" si="12"/>
        <v>4.6783425647839749</v>
      </c>
    </row>
    <row r="100" spans="1:12" x14ac:dyDescent="0.2">
      <c r="A100" s="18">
        <v>91</v>
      </c>
      <c r="B100" s="10">
        <v>37</v>
      </c>
      <c r="C100" s="10">
        <v>245</v>
      </c>
      <c r="D100" s="10">
        <v>265</v>
      </c>
      <c r="E100" s="58">
        <v>0.50129999999999997</v>
      </c>
      <c r="F100" s="24">
        <f t="shared" si="10"/>
        <v>0.14509803921568629</v>
      </c>
      <c r="G100" s="24">
        <f t="shared" si="7"/>
        <v>0.13530716005264548</v>
      </c>
      <c r="H100" s="25">
        <f t="shared" si="13"/>
        <v>33770.69129255318</v>
      </c>
      <c r="I100" s="25">
        <f t="shared" si="11"/>
        <v>4569.4163318099745</v>
      </c>
      <c r="J100" s="25">
        <f t="shared" si="8"/>
        <v>31491.923367879546</v>
      </c>
      <c r="K100" s="25">
        <f t="shared" si="14"/>
        <v>144488.68162522587</v>
      </c>
      <c r="L100" s="26">
        <f t="shared" si="12"/>
        <v>4.2785230652677599</v>
      </c>
    </row>
    <row r="101" spans="1:12" x14ac:dyDescent="0.2">
      <c r="A101" s="18">
        <v>92</v>
      </c>
      <c r="B101" s="10">
        <v>38</v>
      </c>
      <c r="C101" s="10">
        <v>204</v>
      </c>
      <c r="D101" s="10">
        <v>204</v>
      </c>
      <c r="E101" s="58">
        <v>0.47299999999999998</v>
      </c>
      <c r="F101" s="24">
        <f t="shared" si="10"/>
        <v>0.18627450980392157</v>
      </c>
      <c r="G101" s="24">
        <f t="shared" si="7"/>
        <v>0.16962316873934274</v>
      </c>
      <c r="H101" s="25">
        <f t="shared" si="13"/>
        <v>29201.274960743205</v>
      </c>
      <c r="I101" s="25">
        <f t="shared" si="11"/>
        <v>4953.2127900700889</v>
      </c>
      <c r="J101" s="25">
        <f t="shared" si="8"/>
        <v>26590.93182037627</v>
      </c>
      <c r="K101" s="25">
        <f t="shared" si="14"/>
        <v>112996.75825734633</v>
      </c>
      <c r="L101" s="26">
        <f t="shared" si="12"/>
        <v>3.8695830373589426</v>
      </c>
    </row>
    <row r="102" spans="1:12" x14ac:dyDescent="0.2">
      <c r="A102" s="18">
        <v>93</v>
      </c>
      <c r="B102" s="10">
        <v>31</v>
      </c>
      <c r="C102" s="10">
        <v>171</v>
      </c>
      <c r="D102" s="10">
        <v>170</v>
      </c>
      <c r="E102" s="58">
        <v>0.58950000000000002</v>
      </c>
      <c r="F102" s="24">
        <f t="shared" si="10"/>
        <v>0.18181818181818182</v>
      </c>
      <c r="G102" s="24">
        <f t="shared" si="7"/>
        <v>0.16919042382201169</v>
      </c>
      <c r="H102" s="25">
        <f t="shared" si="13"/>
        <v>24248.062170673118</v>
      </c>
      <c r="I102" s="25">
        <f t="shared" si="11"/>
        <v>4102.5399155186733</v>
      </c>
      <c r="J102" s="25">
        <f t="shared" si="8"/>
        <v>22563.969535352702</v>
      </c>
      <c r="K102" s="25">
        <f t="shared" si="14"/>
        <v>86405.826436970063</v>
      </c>
      <c r="L102" s="26">
        <f t="shared" si="12"/>
        <v>3.5634116173404493</v>
      </c>
    </row>
    <row r="103" spans="1:12" x14ac:dyDescent="0.2">
      <c r="A103" s="18">
        <v>94</v>
      </c>
      <c r="B103" s="10">
        <v>24</v>
      </c>
      <c r="C103" s="10">
        <v>121</v>
      </c>
      <c r="D103" s="10">
        <v>147</v>
      </c>
      <c r="E103" s="58">
        <v>0.49730000000000002</v>
      </c>
      <c r="F103" s="24">
        <f t="shared" si="10"/>
        <v>0.17910447761194029</v>
      </c>
      <c r="G103" s="24">
        <f t="shared" si="7"/>
        <v>0.16431063473198196</v>
      </c>
      <c r="H103" s="25">
        <f t="shared" si="13"/>
        <v>20145.522255154443</v>
      </c>
      <c r="I103" s="25">
        <f t="shared" si="11"/>
        <v>3310.1235487516951</v>
      </c>
      <c r="J103" s="25">
        <f t="shared" si="8"/>
        <v>18481.523147196964</v>
      </c>
      <c r="K103" s="25">
        <f t="shared" si="14"/>
        <v>63841.856901617357</v>
      </c>
      <c r="L103" s="26">
        <f t="shared" si="12"/>
        <v>3.1690345920559468</v>
      </c>
    </row>
    <row r="104" spans="1:12" x14ac:dyDescent="0.2">
      <c r="A104" s="18">
        <v>95</v>
      </c>
      <c r="B104" s="10">
        <v>23</v>
      </c>
      <c r="C104" s="10">
        <v>91</v>
      </c>
      <c r="D104" s="10">
        <v>90</v>
      </c>
      <c r="E104" s="58">
        <v>0.40200000000000002</v>
      </c>
      <c r="F104" s="24">
        <f t="shared" si="10"/>
        <v>0.2541436464088398</v>
      </c>
      <c r="G104" s="24">
        <f t="shared" si="7"/>
        <v>0.22061503635352123</v>
      </c>
      <c r="H104" s="25">
        <f t="shared" si="13"/>
        <v>16835.398706402746</v>
      </c>
      <c r="I104" s="25">
        <f t="shared" si="11"/>
        <v>3714.1420976390659</v>
      </c>
      <c r="J104" s="25">
        <f t="shared" si="8"/>
        <v>14614.341732014585</v>
      </c>
      <c r="K104" s="25">
        <f t="shared" si="14"/>
        <v>45360.33375442039</v>
      </c>
      <c r="L104" s="26">
        <f t="shared" si="12"/>
        <v>2.6943427088049421</v>
      </c>
    </row>
    <row r="105" spans="1:12" x14ac:dyDescent="0.2">
      <c r="A105" s="18">
        <v>96</v>
      </c>
      <c r="B105" s="10">
        <v>17</v>
      </c>
      <c r="C105" s="10">
        <v>68</v>
      </c>
      <c r="D105" s="10">
        <v>63</v>
      </c>
      <c r="E105" s="58">
        <v>0.44819999999999999</v>
      </c>
      <c r="F105" s="24">
        <f t="shared" si="10"/>
        <v>0.25954198473282442</v>
      </c>
      <c r="G105" s="24">
        <f t="shared" si="7"/>
        <v>0.22702809539453478</v>
      </c>
      <c r="H105" s="25">
        <f t="shared" si="13"/>
        <v>13121.256608763681</v>
      </c>
      <c r="I105" s="25">
        <f t="shared" si="11"/>
        <v>2978.8938970705708</v>
      </c>
      <c r="J105" s="25">
        <f t="shared" si="8"/>
        <v>11477.502956360138</v>
      </c>
      <c r="K105" s="25">
        <f t="shared" si="14"/>
        <v>30745.992022405804</v>
      </c>
      <c r="L105" s="26">
        <f t="shared" si="12"/>
        <v>2.3432200847189111</v>
      </c>
    </row>
    <row r="106" spans="1:12" x14ac:dyDescent="0.2">
      <c r="A106" s="18">
        <v>97</v>
      </c>
      <c r="B106" s="10">
        <v>18</v>
      </c>
      <c r="C106" s="10">
        <v>50</v>
      </c>
      <c r="D106" s="10">
        <v>50</v>
      </c>
      <c r="E106" s="58">
        <v>0.41689999999999999</v>
      </c>
      <c r="F106" s="24">
        <f t="shared" si="10"/>
        <v>0.36</v>
      </c>
      <c r="G106" s="24">
        <f t="shared" si="7"/>
        <v>0.29754131691786867</v>
      </c>
      <c r="H106" s="25">
        <f t="shared" si="13"/>
        <v>10142.362711693109</v>
      </c>
      <c r="I106" s="25">
        <f t="shared" si="11"/>
        <v>3017.7719578958531</v>
      </c>
      <c r="J106" s="25">
        <f t="shared" si="8"/>
        <v>8382.6998830440371</v>
      </c>
      <c r="K106" s="25">
        <f t="shared" si="14"/>
        <v>19268.489066045666</v>
      </c>
      <c r="L106" s="26">
        <f t="shared" si="12"/>
        <v>1.8998027987927373</v>
      </c>
    </row>
    <row r="107" spans="1:12" x14ac:dyDescent="0.2">
      <c r="A107" s="18">
        <v>98</v>
      </c>
      <c r="B107" s="10">
        <v>16</v>
      </c>
      <c r="C107" s="10">
        <v>42</v>
      </c>
      <c r="D107" s="10">
        <v>42</v>
      </c>
      <c r="E107" s="58">
        <v>0.34560000000000002</v>
      </c>
      <c r="F107" s="24">
        <f t="shared" si="10"/>
        <v>0.38095238095238093</v>
      </c>
      <c r="G107" s="24">
        <f t="shared" si="7"/>
        <v>0.30493382935902907</v>
      </c>
      <c r="H107" s="25">
        <f t="shared" si="13"/>
        <v>7124.5907537972562</v>
      </c>
      <c r="I107" s="25">
        <f t="shared" si="11"/>
        <v>2172.5287411713289</v>
      </c>
      <c r="J107" s="25">
        <f t="shared" si="8"/>
        <v>5702.8879455747383</v>
      </c>
      <c r="K107" s="25">
        <f t="shared" si="14"/>
        <v>10885.789183001631</v>
      </c>
      <c r="L107" s="26">
        <f t="shared" si="12"/>
        <v>1.5279178214130735</v>
      </c>
    </row>
    <row r="108" spans="1:12" x14ac:dyDescent="0.2">
      <c r="A108" s="18">
        <v>99</v>
      </c>
      <c r="B108" s="10">
        <v>10</v>
      </c>
      <c r="C108" s="10">
        <v>31</v>
      </c>
      <c r="D108" s="10">
        <v>23</v>
      </c>
      <c r="E108" s="58">
        <v>0.40389999999999998</v>
      </c>
      <c r="F108" s="24">
        <f t="shared" si="10"/>
        <v>0.37037037037037035</v>
      </c>
      <c r="G108" s="24">
        <f t="shared" si="7"/>
        <v>0.30338885349352263</v>
      </c>
      <c r="H108" s="25">
        <f t="shared" si="13"/>
        <v>4952.0620126259273</v>
      </c>
      <c r="I108" s="25">
        <f t="shared" si="11"/>
        <v>1502.4004164394062</v>
      </c>
      <c r="J108" s="25">
        <f t="shared" si="8"/>
        <v>4056.4811243863969</v>
      </c>
      <c r="K108" s="25">
        <f t="shared" si="14"/>
        <v>5182.9012374268932</v>
      </c>
      <c r="L108" s="26">
        <f t="shared" si="12"/>
        <v>1.0466147685978915</v>
      </c>
    </row>
    <row r="109" spans="1:12" x14ac:dyDescent="0.2">
      <c r="A109" s="18" t="s">
        <v>25</v>
      </c>
      <c r="B109" s="25">
        <v>16</v>
      </c>
      <c r="C109" s="56">
        <v>47</v>
      </c>
      <c r="D109" s="56">
        <v>51</v>
      </c>
      <c r="E109" s="23"/>
      <c r="F109" s="24">
        <f>B109/((C109+D109)/2)</f>
        <v>0.32653061224489793</v>
      </c>
      <c r="G109" s="24">
        <v>1</v>
      </c>
      <c r="H109" s="25">
        <f>H108-I108</f>
        <v>3449.6615961865209</v>
      </c>
      <c r="I109" s="25">
        <f>H109*G109</f>
        <v>3449.6615961865209</v>
      </c>
      <c r="J109" s="25">
        <f>H109*F109</f>
        <v>1126.4201130404965</v>
      </c>
      <c r="K109" s="25">
        <f>J109</f>
        <v>1126.4201130404965</v>
      </c>
      <c r="L109" s="26">
        <f>K109/H109</f>
        <v>0.32653061224489793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02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43831</v>
      </c>
      <c r="D7" s="45">
        <v>44197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5</v>
      </c>
      <c r="C9" s="10">
        <v>1745</v>
      </c>
      <c r="D9" s="10">
        <v>1516</v>
      </c>
      <c r="E9" s="58">
        <v>6.7799999999999999E-2</v>
      </c>
      <c r="F9" s="20">
        <f>B9/((C9+D9)/2)</f>
        <v>3.0665440049064702E-3</v>
      </c>
      <c r="G9" s="20">
        <f t="shared" ref="G9:G72" si="0">F9/((1+(1-E9)*F9))</f>
        <v>3.0578028707876474E-3</v>
      </c>
      <c r="H9" s="15">
        <v>100000</v>
      </c>
      <c r="I9" s="15">
        <f>H9*G9</f>
        <v>305.78028707876473</v>
      </c>
      <c r="J9" s="15">
        <f t="shared" ref="J9:J72" si="1">H10+I9*E9</f>
        <v>99714.951616385166</v>
      </c>
      <c r="K9" s="15">
        <f t="shared" ref="K9:K72" si="2">K10+J9</f>
        <v>8215095.1914703157</v>
      </c>
      <c r="L9" s="21">
        <f>K9/H9</f>
        <v>82.150951914703157</v>
      </c>
    </row>
    <row r="10" spans="1:13" x14ac:dyDescent="0.2">
      <c r="A10" s="18">
        <v>1</v>
      </c>
      <c r="B10" s="10">
        <v>0</v>
      </c>
      <c r="C10" s="10">
        <v>1870</v>
      </c>
      <c r="D10" s="10">
        <v>1796</v>
      </c>
      <c r="E10" s="58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99694.219712921229</v>
      </c>
      <c r="I10" s="15">
        <f t="shared" ref="I10:I73" si="4">H10*G10</f>
        <v>0</v>
      </c>
      <c r="J10" s="15">
        <f t="shared" si="1"/>
        <v>99694.219712921229</v>
      </c>
      <c r="K10" s="15">
        <f t="shared" si="2"/>
        <v>8115380.2398539307</v>
      </c>
      <c r="L10" s="22">
        <f t="shared" ref="L10:L73" si="5">K10/H10</f>
        <v>81.402715856776069</v>
      </c>
    </row>
    <row r="11" spans="1:13" x14ac:dyDescent="0.2">
      <c r="A11" s="18">
        <v>2</v>
      </c>
      <c r="B11" s="57">
        <v>0</v>
      </c>
      <c r="C11" s="10">
        <v>1974</v>
      </c>
      <c r="D11" s="10">
        <v>1841</v>
      </c>
      <c r="E11" s="58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99694.219712921229</v>
      </c>
      <c r="I11" s="15">
        <f t="shared" si="4"/>
        <v>0</v>
      </c>
      <c r="J11" s="15">
        <f t="shared" si="1"/>
        <v>99694.219712921229</v>
      </c>
      <c r="K11" s="15">
        <f t="shared" si="2"/>
        <v>8015686.0201410092</v>
      </c>
      <c r="L11" s="22">
        <f t="shared" si="5"/>
        <v>80.402715856776069</v>
      </c>
    </row>
    <row r="12" spans="1:13" x14ac:dyDescent="0.2">
      <c r="A12" s="18">
        <v>3</v>
      </c>
      <c r="B12" s="57">
        <v>0</v>
      </c>
      <c r="C12" s="10">
        <v>2012</v>
      </c>
      <c r="D12" s="10">
        <v>1983</v>
      </c>
      <c r="E12" s="58">
        <v>0</v>
      </c>
      <c r="F12" s="20">
        <f t="shared" si="3"/>
        <v>0</v>
      </c>
      <c r="G12" s="20">
        <f t="shared" si="0"/>
        <v>0</v>
      </c>
      <c r="H12" s="15">
        <f t="shared" si="6"/>
        <v>99694.219712921229</v>
      </c>
      <c r="I12" s="15">
        <f t="shared" si="4"/>
        <v>0</v>
      </c>
      <c r="J12" s="15">
        <f t="shared" si="1"/>
        <v>99694.219712921229</v>
      </c>
      <c r="K12" s="15">
        <f t="shared" si="2"/>
        <v>7915991.8004280878</v>
      </c>
      <c r="L12" s="22">
        <f t="shared" si="5"/>
        <v>79.402715856776069</v>
      </c>
    </row>
    <row r="13" spans="1:13" x14ac:dyDescent="0.2">
      <c r="A13" s="18">
        <v>4</v>
      </c>
      <c r="B13" s="57">
        <v>0</v>
      </c>
      <c r="C13" s="10">
        <v>2048</v>
      </c>
      <c r="D13" s="10">
        <v>2021</v>
      </c>
      <c r="E13" s="58">
        <v>0</v>
      </c>
      <c r="F13" s="20">
        <f t="shared" si="3"/>
        <v>0</v>
      </c>
      <c r="G13" s="20">
        <f t="shared" si="0"/>
        <v>0</v>
      </c>
      <c r="H13" s="15">
        <f t="shared" si="6"/>
        <v>99694.219712921229</v>
      </c>
      <c r="I13" s="15">
        <f t="shared" si="4"/>
        <v>0</v>
      </c>
      <c r="J13" s="15">
        <f t="shared" si="1"/>
        <v>99694.219712921229</v>
      </c>
      <c r="K13" s="15">
        <f t="shared" si="2"/>
        <v>7816297.5807151664</v>
      </c>
      <c r="L13" s="22">
        <f t="shared" si="5"/>
        <v>78.402715856776069</v>
      </c>
    </row>
    <row r="14" spans="1:13" x14ac:dyDescent="0.2">
      <c r="A14" s="18">
        <v>5</v>
      </c>
      <c r="B14" s="57">
        <v>0</v>
      </c>
      <c r="C14" s="10">
        <v>2019</v>
      </c>
      <c r="D14" s="10">
        <v>2033</v>
      </c>
      <c r="E14" s="58">
        <v>0</v>
      </c>
      <c r="F14" s="20">
        <f t="shared" si="3"/>
        <v>0</v>
      </c>
      <c r="G14" s="20">
        <f t="shared" si="0"/>
        <v>0</v>
      </c>
      <c r="H14" s="15">
        <f t="shared" si="6"/>
        <v>99694.219712921229</v>
      </c>
      <c r="I14" s="15">
        <f t="shared" si="4"/>
        <v>0</v>
      </c>
      <c r="J14" s="15">
        <f t="shared" si="1"/>
        <v>99694.219712921229</v>
      </c>
      <c r="K14" s="15">
        <f t="shared" si="2"/>
        <v>7716603.361002245</v>
      </c>
      <c r="L14" s="22">
        <f t="shared" si="5"/>
        <v>77.402715856776069</v>
      </c>
    </row>
    <row r="15" spans="1:13" x14ac:dyDescent="0.2">
      <c r="A15" s="18">
        <v>6</v>
      </c>
      <c r="B15" s="57">
        <v>0</v>
      </c>
      <c r="C15" s="10">
        <v>1921</v>
      </c>
      <c r="D15" s="10">
        <v>2004</v>
      </c>
      <c r="E15" s="58">
        <v>0</v>
      </c>
      <c r="F15" s="20">
        <f t="shared" si="3"/>
        <v>0</v>
      </c>
      <c r="G15" s="20">
        <f t="shared" si="0"/>
        <v>0</v>
      </c>
      <c r="H15" s="15">
        <f t="shared" si="6"/>
        <v>99694.219712921229</v>
      </c>
      <c r="I15" s="15">
        <f t="shared" si="4"/>
        <v>0</v>
      </c>
      <c r="J15" s="15">
        <f t="shared" si="1"/>
        <v>99694.219712921229</v>
      </c>
      <c r="K15" s="15">
        <f t="shared" si="2"/>
        <v>7616909.1412893236</v>
      </c>
      <c r="L15" s="22">
        <f t="shared" si="5"/>
        <v>76.402715856776069</v>
      </c>
    </row>
    <row r="16" spans="1:13" x14ac:dyDescent="0.2">
      <c r="A16" s="18">
        <v>7</v>
      </c>
      <c r="B16" s="57">
        <v>0</v>
      </c>
      <c r="C16" s="10">
        <v>2022</v>
      </c>
      <c r="D16" s="10">
        <v>1893</v>
      </c>
      <c r="E16" s="58">
        <v>0</v>
      </c>
      <c r="F16" s="20">
        <f t="shared" si="3"/>
        <v>0</v>
      </c>
      <c r="G16" s="20">
        <f t="shared" si="0"/>
        <v>0</v>
      </c>
      <c r="H16" s="15">
        <f t="shared" si="6"/>
        <v>99694.219712921229</v>
      </c>
      <c r="I16" s="15">
        <f t="shared" si="4"/>
        <v>0</v>
      </c>
      <c r="J16" s="15">
        <f t="shared" si="1"/>
        <v>99694.219712921229</v>
      </c>
      <c r="K16" s="15">
        <f t="shared" si="2"/>
        <v>7517214.9215764022</v>
      </c>
      <c r="L16" s="22">
        <f t="shared" si="5"/>
        <v>75.402715856776055</v>
      </c>
    </row>
    <row r="17" spans="1:12" x14ac:dyDescent="0.2">
      <c r="A17" s="18">
        <v>8</v>
      </c>
      <c r="B17" s="57">
        <v>0</v>
      </c>
      <c r="C17" s="10">
        <v>1935</v>
      </c>
      <c r="D17" s="10">
        <v>2000</v>
      </c>
      <c r="E17" s="58">
        <v>0</v>
      </c>
      <c r="F17" s="20">
        <f t="shared" si="3"/>
        <v>0</v>
      </c>
      <c r="G17" s="20">
        <f t="shared" si="0"/>
        <v>0</v>
      </c>
      <c r="H17" s="15">
        <f t="shared" si="6"/>
        <v>99694.219712921229</v>
      </c>
      <c r="I17" s="15">
        <f t="shared" si="4"/>
        <v>0</v>
      </c>
      <c r="J17" s="15">
        <f t="shared" si="1"/>
        <v>99694.219712921229</v>
      </c>
      <c r="K17" s="15">
        <f t="shared" si="2"/>
        <v>7417520.7018634807</v>
      </c>
      <c r="L17" s="22">
        <f t="shared" si="5"/>
        <v>74.402715856776055</v>
      </c>
    </row>
    <row r="18" spans="1:12" x14ac:dyDescent="0.2">
      <c r="A18" s="18">
        <v>9</v>
      </c>
      <c r="B18" s="57">
        <v>0</v>
      </c>
      <c r="C18" s="10">
        <v>1997</v>
      </c>
      <c r="D18" s="10">
        <v>1940</v>
      </c>
      <c r="E18" s="58">
        <v>0</v>
      </c>
      <c r="F18" s="20">
        <f t="shared" si="3"/>
        <v>0</v>
      </c>
      <c r="G18" s="20">
        <f t="shared" si="0"/>
        <v>0</v>
      </c>
      <c r="H18" s="15">
        <f t="shared" si="6"/>
        <v>99694.219712921229</v>
      </c>
      <c r="I18" s="15">
        <f t="shared" si="4"/>
        <v>0</v>
      </c>
      <c r="J18" s="15">
        <f t="shared" si="1"/>
        <v>99694.219712921229</v>
      </c>
      <c r="K18" s="15">
        <f t="shared" si="2"/>
        <v>7317826.4821505593</v>
      </c>
      <c r="L18" s="22">
        <f t="shared" si="5"/>
        <v>73.402715856776055</v>
      </c>
    </row>
    <row r="19" spans="1:12" x14ac:dyDescent="0.2">
      <c r="A19" s="18">
        <v>10</v>
      </c>
      <c r="B19" s="57">
        <v>0</v>
      </c>
      <c r="C19" s="10">
        <v>2026</v>
      </c>
      <c r="D19" s="10">
        <v>1993</v>
      </c>
      <c r="E19" s="58">
        <v>0</v>
      </c>
      <c r="F19" s="20">
        <f t="shared" si="3"/>
        <v>0</v>
      </c>
      <c r="G19" s="20">
        <f t="shared" si="0"/>
        <v>0</v>
      </c>
      <c r="H19" s="15">
        <f t="shared" si="6"/>
        <v>99694.219712921229</v>
      </c>
      <c r="I19" s="15">
        <f t="shared" si="4"/>
        <v>0</v>
      </c>
      <c r="J19" s="15">
        <f t="shared" si="1"/>
        <v>99694.219712921229</v>
      </c>
      <c r="K19" s="15">
        <f t="shared" si="2"/>
        <v>7218132.2624376379</v>
      </c>
      <c r="L19" s="22">
        <f t="shared" si="5"/>
        <v>72.402715856776055</v>
      </c>
    </row>
    <row r="20" spans="1:12" x14ac:dyDescent="0.2">
      <c r="A20" s="18">
        <v>11</v>
      </c>
      <c r="B20" s="57">
        <v>0</v>
      </c>
      <c r="C20" s="10">
        <v>2075</v>
      </c>
      <c r="D20" s="10">
        <v>2013</v>
      </c>
      <c r="E20" s="58">
        <v>0</v>
      </c>
      <c r="F20" s="20">
        <f t="shared" si="3"/>
        <v>0</v>
      </c>
      <c r="G20" s="20">
        <f t="shared" si="0"/>
        <v>0</v>
      </c>
      <c r="H20" s="15">
        <f t="shared" si="6"/>
        <v>99694.219712921229</v>
      </c>
      <c r="I20" s="15">
        <f t="shared" si="4"/>
        <v>0</v>
      </c>
      <c r="J20" s="15">
        <f t="shared" si="1"/>
        <v>99694.219712921229</v>
      </c>
      <c r="K20" s="15">
        <f t="shared" si="2"/>
        <v>7118438.0427247165</v>
      </c>
      <c r="L20" s="22">
        <f t="shared" si="5"/>
        <v>71.402715856776055</v>
      </c>
    </row>
    <row r="21" spans="1:12" x14ac:dyDescent="0.2">
      <c r="A21" s="18">
        <v>12</v>
      </c>
      <c r="B21" s="57">
        <v>1</v>
      </c>
      <c r="C21" s="10">
        <v>1879</v>
      </c>
      <c r="D21" s="10">
        <v>2040</v>
      </c>
      <c r="E21" s="58">
        <v>5.1900000000000002E-2</v>
      </c>
      <c r="F21" s="20">
        <f t="shared" si="3"/>
        <v>5.1033426894615971E-4</v>
      </c>
      <c r="G21" s="20">
        <f t="shared" si="0"/>
        <v>5.1008746418739674E-4</v>
      </c>
      <c r="H21" s="15">
        <f t="shared" si="6"/>
        <v>99694.219712921229</v>
      </c>
      <c r="I21" s="15">
        <f t="shared" si="4"/>
        <v>50.852771727505171</v>
      </c>
      <c r="J21" s="15">
        <f t="shared" si="1"/>
        <v>99646.00620004638</v>
      </c>
      <c r="K21" s="15">
        <f t="shared" si="2"/>
        <v>7018743.8230117951</v>
      </c>
      <c r="L21" s="22">
        <f t="shared" si="5"/>
        <v>70.402715856776055</v>
      </c>
    </row>
    <row r="22" spans="1:12" x14ac:dyDescent="0.2">
      <c r="A22" s="18">
        <v>13</v>
      </c>
      <c r="B22" s="57">
        <v>0</v>
      </c>
      <c r="C22" s="10">
        <v>1957</v>
      </c>
      <c r="D22" s="10">
        <v>1850</v>
      </c>
      <c r="E22" s="58">
        <v>0</v>
      </c>
      <c r="F22" s="20">
        <f t="shared" si="3"/>
        <v>0</v>
      </c>
      <c r="G22" s="20">
        <f t="shared" si="0"/>
        <v>0</v>
      </c>
      <c r="H22" s="15">
        <f t="shared" si="6"/>
        <v>99643.36694119373</v>
      </c>
      <c r="I22" s="15">
        <f t="shared" si="4"/>
        <v>0</v>
      </c>
      <c r="J22" s="15">
        <f t="shared" si="1"/>
        <v>99643.36694119373</v>
      </c>
      <c r="K22" s="15">
        <f t="shared" si="2"/>
        <v>6919097.8168117488</v>
      </c>
      <c r="L22" s="22">
        <f t="shared" si="5"/>
        <v>69.438619239905606</v>
      </c>
    </row>
    <row r="23" spans="1:12" x14ac:dyDescent="0.2">
      <c r="A23" s="18">
        <v>14</v>
      </c>
      <c r="B23" s="57">
        <v>1</v>
      </c>
      <c r="C23" s="10">
        <v>1789</v>
      </c>
      <c r="D23" s="10">
        <v>1953</v>
      </c>
      <c r="E23" s="58">
        <v>4.9200000000000001E-2</v>
      </c>
      <c r="F23" s="20">
        <f t="shared" si="3"/>
        <v>5.3447354355959376E-4</v>
      </c>
      <c r="G23" s="20">
        <f t="shared" si="0"/>
        <v>5.3420207411434097E-4</v>
      </c>
      <c r="H23" s="15">
        <f t="shared" si="6"/>
        <v>99643.36694119373</v>
      </c>
      <c r="I23" s="15">
        <f t="shared" si="4"/>
        <v>53.229693291722043</v>
      </c>
      <c r="J23" s="15">
        <f t="shared" si="1"/>
        <v>99592.756148811954</v>
      </c>
      <c r="K23" s="15">
        <f t="shared" si="2"/>
        <v>6819454.4498705547</v>
      </c>
      <c r="L23" s="22">
        <f t="shared" si="5"/>
        <v>68.438619239905606</v>
      </c>
    </row>
    <row r="24" spans="1:12" x14ac:dyDescent="0.2">
      <c r="A24" s="18">
        <v>15</v>
      </c>
      <c r="B24" s="57">
        <v>0</v>
      </c>
      <c r="C24" s="10">
        <v>1871</v>
      </c>
      <c r="D24" s="10">
        <v>1779</v>
      </c>
      <c r="E24" s="58">
        <v>0</v>
      </c>
      <c r="F24" s="20">
        <f t="shared" si="3"/>
        <v>0</v>
      </c>
      <c r="G24" s="20">
        <f t="shared" si="0"/>
        <v>0</v>
      </c>
      <c r="H24" s="15">
        <f t="shared" si="6"/>
        <v>99590.137247902006</v>
      </c>
      <c r="I24" s="15">
        <f t="shared" si="4"/>
        <v>0</v>
      </c>
      <c r="J24" s="15">
        <f t="shared" si="1"/>
        <v>99590.137247902006</v>
      </c>
      <c r="K24" s="15">
        <f t="shared" si="2"/>
        <v>6719861.6937217424</v>
      </c>
      <c r="L24" s="22">
        <f t="shared" si="5"/>
        <v>67.475172536357803</v>
      </c>
    </row>
    <row r="25" spans="1:12" x14ac:dyDescent="0.2">
      <c r="A25" s="18">
        <v>16</v>
      </c>
      <c r="B25" s="10">
        <v>0</v>
      </c>
      <c r="C25" s="10">
        <v>1800</v>
      </c>
      <c r="D25" s="10">
        <v>1871</v>
      </c>
      <c r="E25" s="58">
        <v>0</v>
      </c>
      <c r="F25" s="20">
        <f t="shared" si="3"/>
        <v>0</v>
      </c>
      <c r="G25" s="20">
        <f t="shared" si="0"/>
        <v>0</v>
      </c>
      <c r="H25" s="15">
        <f t="shared" si="6"/>
        <v>99590.137247902006</v>
      </c>
      <c r="I25" s="15">
        <f t="shared" si="4"/>
        <v>0</v>
      </c>
      <c r="J25" s="15">
        <f t="shared" si="1"/>
        <v>99590.137247902006</v>
      </c>
      <c r="K25" s="15">
        <f t="shared" si="2"/>
        <v>6620271.55647384</v>
      </c>
      <c r="L25" s="22">
        <f t="shared" si="5"/>
        <v>66.475172536357803</v>
      </c>
    </row>
    <row r="26" spans="1:12" x14ac:dyDescent="0.2">
      <c r="A26" s="18">
        <v>17</v>
      </c>
      <c r="B26" s="10">
        <v>0</v>
      </c>
      <c r="C26" s="10">
        <v>1762</v>
      </c>
      <c r="D26" s="10">
        <v>1792</v>
      </c>
      <c r="E26" s="58">
        <v>0</v>
      </c>
      <c r="F26" s="20">
        <f t="shared" si="3"/>
        <v>0</v>
      </c>
      <c r="G26" s="20">
        <f t="shared" si="0"/>
        <v>0</v>
      </c>
      <c r="H26" s="15">
        <f t="shared" si="6"/>
        <v>99590.137247902006</v>
      </c>
      <c r="I26" s="15">
        <f t="shared" si="4"/>
        <v>0</v>
      </c>
      <c r="J26" s="15">
        <f t="shared" si="1"/>
        <v>99590.137247902006</v>
      </c>
      <c r="K26" s="15">
        <f t="shared" si="2"/>
        <v>6520681.4192259377</v>
      </c>
      <c r="L26" s="22">
        <f t="shared" si="5"/>
        <v>65.475172536357803</v>
      </c>
    </row>
    <row r="27" spans="1:12" x14ac:dyDescent="0.2">
      <c r="A27" s="18">
        <v>18</v>
      </c>
      <c r="B27" s="10">
        <v>0</v>
      </c>
      <c r="C27" s="10">
        <v>1670</v>
      </c>
      <c r="D27" s="10">
        <v>1773</v>
      </c>
      <c r="E27" s="58">
        <v>0</v>
      </c>
      <c r="F27" s="20">
        <f t="shared" si="3"/>
        <v>0</v>
      </c>
      <c r="G27" s="20">
        <f t="shared" si="0"/>
        <v>0</v>
      </c>
      <c r="H27" s="15">
        <f t="shared" si="6"/>
        <v>99590.137247902006</v>
      </c>
      <c r="I27" s="15">
        <f t="shared" si="4"/>
        <v>0</v>
      </c>
      <c r="J27" s="15">
        <f t="shared" si="1"/>
        <v>99590.137247902006</v>
      </c>
      <c r="K27" s="15">
        <f t="shared" si="2"/>
        <v>6421091.2819780353</v>
      </c>
      <c r="L27" s="22">
        <f t="shared" si="5"/>
        <v>64.475172536357803</v>
      </c>
    </row>
    <row r="28" spans="1:12" x14ac:dyDescent="0.2">
      <c r="A28" s="18">
        <v>19</v>
      </c>
      <c r="B28" s="10">
        <v>0</v>
      </c>
      <c r="C28" s="10">
        <v>1794</v>
      </c>
      <c r="D28" s="10">
        <v>1695</v>
      </c>
      <c r="E28" s="58">
        <v>0</v>
      </c>
      <c r="F28" s="20">
        <f t="shared" si="3"/>
        <v>0</v>
      </c>
      <c r="G28" s="20">
        <f t="shared" si="0"/>
        <v>0</v>
      </c>
      <c r="H28" s="15">
        <f t="shared" si="6"/>
        <v>99590.137247902006</v>
      </c>
      <c r="I28" s="15">
        <f t="shared" si="4"/>
        <v>0</v>
      </c>
      <c r="J28" s="15">
        <f t="shared" si="1"/>
        <v>99590.137247902006</v>
      </c>
      <c r="K28" s="15">
        <f t="shared" si="2"/>
        <v>6321501.144730133</v>
      </c>
      <c r="L28" s="22">
        <f t="shared" si="5"/>
        <v>63.475172536357796</v>
      </c>
    </row>
    <row r="29" spans="1:12" x14ac:dyDescent="0.2">
      <c r="A29" s="18">
        <v>20</v>
      </c>
      <c r="B29" s="10">
        <v>1</v>
      </c>
      <c r="C29" s="10">
        <v>1791</v>
      </c>
      <c r="D29" s="10">
        <v>1769</v>
      </c>
      <c r="E29" s="58">
        <v>0.6038</v>
      </c>
      <c r="F29" s="20">
        <f t="shared" si="3"/>
        <v>5.6179775280898881E-4</v>
      </c>
      <c r="G29" s="20">
        <f t="shared" si="0"/>
        <v>5.6167273329385905E-4</v>
      </c>
      <c r="H29" s="15">
        <f t="shared" si="6"/>
        <v>99590.137247902006</v>
      </c>
      <c r="I29" s="15">
        <f t="shared" si="4"/>
        <v>55.937064597139681</v>
      </c>
      <c r="J29" s="15">
        <f t="shared" si="1"/>
        <v>99567.974982908621</v>
      </c>
      <c r="K29" s="15">
        <f t="shared" si="2"/>
        <v>6221911.0074822307</v>
      </c>
      <c r="L29" s="22">
        <f t="shared" si="5"/>
        <v>62.475172536357789</v>
      </c>
    </row>
    <row r="30" spans="1:12" x14ac:dyDescent="0.2">
      <c r="A30" s="18">
        <v>21</v>
      </c>
      <c r="B30" s="10">
        <v>0</v>
      </c>
      <c r="C30" s="10">
        <v>1592</v>
      </c>
      <c r="D30" s="10">
        <v>1779</v>
      </c>
      <c r="E30" s="58">
        <v>0</v>
      </c>
      <c r="F30" s="20">
        <f t="shared" si="3"/>
        <v>0</v>
      </c>
      <c r="G30" s="20">
        <f t="shared" si="0"/>
        <v>0</v>
      </c>
      <c r="H30" s="15">
        <f t="shared" si="6"/>
        <v>99534.200183304871</v>
      </c>
      <c r="I30" s="15">
        <f t="shared" si="4"/>
        <v>0</v>
      </c>
      <c r="J30" s="15">
        <f t="shared" si="1"/>
        <v>99534.200183304871</v>
      </c>
      <c r="K30" s="15">
        <f t="shared" si="2"/>
        <v>6122343.0324993217</v>
      </c>
      <c r="L30" s="22">
        <f t="shared" si="5"/>
        <v>61.509943529201514</v>
      </c>
    </row>
    <row r="31" spans="1:12" x14ac:dyDescent="0.2">
      <c r="A31" s="18">
        <v>22</v>
      </c>
      <c r="B31" s="10">
        <v>0</v>
      </c>
      <c r="C31" s="10">
        <v>1618</v>
      </c>
      <c r="D31" s="10">
        <v>1566</v>
      </c>
      <c r="E31" s="58">
        <v>0</v>
      </c>
      <c r="F31" s="20">
        <f t="shared" si="3"/>
        <v>0</v>
      </c>
      <c r="G31" s="20">
        <f t="shared" si="0"/>
        <v>0</v>
      </c>
      <c r="H31" s="15">
        <f t="shared" si="6"/>
        <v>99534.200183304871</v>
      </c>
      <c r="I31" s="15">
        <f t="shared" si="4"/>
        <v>0</v>
      </c>
      <c r="J31" s="15">
        <f t="shared" si="1"/>
        <v>99534.200183304871</v>
      </c>
      <c r="K31" s="15">
        <f t="shared" si="2"/>
        <v>6022808.8323160168</v>
      </c>
      <c r="L31" s="22">
        <f t="shared" si="5"/>
        <v>60.509943529201514</v>
      </c>
    </row>
    <row r="32" spans="1:12" x14ac:dyDescent="0.2">
      <c r="A32" s="18">
        <v>23</v>
      </c>
      <c r="B32" s="10">
        <v>0</v>
      </c>
      <c r="C32" s="10">
        <v>1726</v>
      </c>
      <c r="D32" s="10">
        <v>1589</v>
      </c>
      <c r="E32" s="58">
        <v>0</v>
      </c>
      <c r="F32" s="20">
        <f t="shared" si="3"/>
        <v>0</v>
      </c>
      <c r="G32" s="20">
        <f t="shared" si="0"/>
        <v>0</v>
      </c>
      <c r="H32" s="15">
        <f t="shared" si="6"/>
        <v>99534.200183304871</v>
      </c>
      <c r="I32" s="15">
        <f t="shared" si="4"/>
        <v>0</v>
      </c>
      <c r="J32" s="15">
        <f t="shared" si="1"/>
        <v>99534.200183304871</v>
      </c>
      <c r="K32" s="15">
        <f t="shared" si="2"/>
        <v>5923274.6321327118</v>
      </c>
      <c r="L32" s="22">
        <f t="shared" si="5"/>
        <v>59.509943529201514</v>
      </c>
    </row>
    <row r="33" spans="1:12" x14ac:dyDescent="0.2">
      <c r="A33" s="18">
        <v>24</v>
      </c>
      <c r="B33" s="10">
        <v>0</v>
      </c>
      <c r="C33" s="10">
        <v>1759</v>
      </c>
      <c r="D33" s="10">
        <v>1639</v>
      </c>
      <c r="E33" s="58">
        <v>0</v>
      </c>
      <c r="F33" s="20">
        <f t="shared" si="3"/>
        <v>0</v>
      </c>
      <c r="G33" s="20">
        <f t="shared" si="0"/>
        <v>0</v>
      </c>
      <c r="H33" s="15">
        <f t="shared" si="6"/>
        <v>99534.200183304871</v>
      </c>
      <c r="I33" s="15">
        <f t="shared" si="4"/>
        <v>0</v>
      </c>
      <c r="J33" s="15">
        <f t="shared" si="1"/>
        <v>99534.200183304871</v>
      </c>
      <c r="K33" s="15">
        <f t="shared" si="2"/>
        <v>5823740.4319494069</v>
      </c>
      <c r="L33" s="22">
        <f t="shared" si="5"/>
        <v>58.509943529201514</v>
      </c>
    </row>
    <row r="34" spans="1:12" x14ac:dyDescent="0.2">
      <c r="A34" s="18">
        <v>25</v>
      </c>
      <c r="B34" s="10">
        <v>1</v>
      </c>
      <c r="C34" s="10">
        <v>1718</v>
      </c>
      <c r="D34" s="10">
        <v>1722</v>
      </c>
      <c r="E34" s="58">
        <v>0.48630000000000001</v>
      </c>
      <c r="F34" s="20">
        <f t="shared" si="3"/>
        <v>5.8139534883720929E-4</v>
      </c>
      <c r="G34" s="20">
        <f t="shared" si="0"/>
        <v>5.8122175952449553E-4</v>
      </c>
      <c r="H34" s="15">
        <f t="shared" si="6"/>
        <v>99534.200183304871</v>
      </c>
      <c r="I34" s="15">
        <f t="shared" si="4"/>
        <v>57.851442963403819</v>
      </c>
      <c r="J34" s="15">
        <f t="shared" si="1"/>
        <v>99504.48189705456</v>
      </c>
      <c r="K34" s="15">
        <f t="shared" si="2"/>
        <v>5724206.2317661019</v>
      </c>
      <c r="L34" s="22">
        <f t="shared" si="5"/>
        <v>57.509943529201514</v>
      </c>
    </row>
    <row r="35" spans="1:12" x14ac:dyDescent="0.2">
      <c r="A35" s="18">
        <v>26</v>
      </c>
      <c r="B35" s="10">
        <v>3</v>
      </c>
      <c r="C35" s="10">
        <v>1887</v>
      </c>
      <c r="D35" s="10">
        <v>1677</v>
      </c>
      <c r="E35" s="58">
        <v>0.62390000000000001</v>
      </c>
      <c r="F35" s="20">
        <f t="shared" si="3"/>
        <v>1.6835016835016834E-3</v>
      </c>
      <c r="G35" s="20">
        <f t="shared" si="0"/>
        <v>1.682436423671813E-3</v>
      </c>
      <c r="H35" s="15">
        <f t="shared" si="6"/>
        <v>99476.348740341462</v>
      </c>
      <c r="I35" s="15">
        <f t="shared" si="4"/>
        <v>167.36263241463016</v>
      </c>
      <c r="J35" s="15">
        <f t="shared" si="1"/>
        <v>99413.40365429032</v>
      </c>
      <c r="K35" s="15">
        <f t="shared" si="2"/>
        <v>5624701.7498690477</v>
      </c>
      <c r="L35" s="22">
        <f t="shared" si="5"/>
        <v>56.543106186486078</v>
      </c>
    </row>
    <row r="36" spans="1:12" x14ac:dyDescent="0.2">
      <c r="A36" s="18">
        <v>27</v>
      </c>
      <c r="B36" s="10">
        <v>3</v>
      </c>
      <c r="C36" s="10">
        <v>1945</v>
      </c>
      <c r="D36" s="10">
        <v>1831</v>
      </c>
      <c r="E36" s="58">
        <v>0.38519999999999999</v>
      </c>
      <c r="F36" s="20">
        <f t="shared" si="3"/>
        <v>1.5889830508474577E-3</v>
      </c>
      <c r="G36" s="20">
        <f t="shared" si="0"/>
        <v>1.5874322774933219E-3</v>
      </c>
      <c r="H36" s="15">
        <f t="shared" si="6"/>
        <v>99308.98610792683</v>
      </c>
      <c r="I36" s="15">
        <f t="shared" si="4"/>
        <v>157.64628999285895</v>
      </c>
      <c r="J36" s="15">
        <f t="shared" si="1"/>
        <v>99212.065168839224</v>
      </c>
      <c r="K36" s="15">
        <f t="shared" si="2"/>
        <v>5525288.3462147573</v>
      </c>
      <c r="L36" s="22">
        <f t="shared" si="5"/>
        <v>55.63734524698495</v>
      </c>
    </row>
    <row r="37" spans="1:12" x14ac:dyDescent="0.2">
      <c r="A37" s="18">
        <v>28</v>
      </c>
      <c r="B37" s="10">
        <v>0</v>
      </c>
      <c r="C37" s="10">
        <v>1952</v>
      </c>
      <c r="D37" s="10">
        <v>1893</v>
      </c>
      <c r="E37" s="58">
        <v>0</v>
      </c>
      <c r="F37" s="20">
        <f t="shared" si="3"/>
        <v>0</v>
      </c>
      <c r="G37" s="20">
        <f t="shared" si="0"/>
        <v>0</v>
      </c>
      <c r="H37" s="15">
        <f t="shared" si="6"/>
        <v>99151.339817933971</v>
      </c>
      <c r="I37" s="15">
        <f t="shared" si="4"/>
        <v>0</v>
      </c>
      <c r="J37" s="15">
        <f t="shared" si="1"/>
        <v>99151.339817933971</v>
      </c>
      <c r="K37" s="15">
        <f t="shared" si="2"/>
        <v>5426076.2810459184</v>
      </c>
      <c r="L37" s="22">
        <f t="shared" si="5"/>
        <v>54.725193739282972</v>
      </c>
    </row>
    <row r="38" spans="1:12" x14ac:dyDescent="0.2">
      <c r="A38" s="18">
        <v>29</v>
      </c>
      <c r="B38" s="10">
        <v>0</v>
      </c>
      <c r="C38" s="10">
        <v>1986</v>
      </c>
      <c r="D38" s="10">
        <v>1946</v>
      </c>
      <c r="E38" s="58">
        <v>0</v>
      </c>
      <c r="F38" s="20">
        <f t="shared" si="3"/>
        <v>0</v>
      </c>
      <c r="G38" s="20">
        <f t="shared" si="0"/>
        <v>0</v>
      </c>
      <c r="H38" s="15">
        <f t="shared" si="6"/>
        <v>99151.339817933971</v>
      </c>
      <c r="I38" s="15">
        <f t="shared" si="4"/>
        <v>0</v>
      </c>
      <c r="J38" s="15">
        <f t="shared" si="1"/>
        <v>99151.339817933971</v>
      </c>
      <c r="K38" s="15">
        <f t="shared" si="2"/>
        <v>5326924.9412279846</v>
      </c>
      <c r="L38" s="22">
        <f t="shared" si="5"/>
        <v>53.725193739282972</v>
      </c>
    </row>
    <row r="39" spans="1:12" x14ac:dyDescent="0.2">
      <c r="A39" s="18">
        <v>30</v>
      </c>
      <c r="B39" s="10">
        <v>0</v>
      </c>
      <c r="C39" s="10">
        <v>2065</v>
      </c>
      <c r="D39" s="10">
        <v>1971</v>
      </c>
      <c r="E39" s="58">
        <v>0</v>
      </c>
      <c r="F39" s="20">
        <f t="shared" si="3"/>
        <v>0</v>
      </c>
      <c r="G39" s="20">
        <f t="shared" si="0"/>
        <v>0</v>
      </c>
      <c r="H39" s="15">
        <f t="shared" si="6"/>
        <v>99151.339817933971</v>
      </c>
      <c r="I39" s="15">
        <f t="shared" si="4"/>
        <v>0</v>
      </c>
      <c r="J39" s="15">
        <f t="shared" si="1"/>
        <v>99151.339817933971</v>
      </c>
      <c r="K39" s="15">
        <f t="shared" si="2"/>
        <v>5227773.6014100509</v>
      </c>
      <c r="L39" s="22">
        <f t="shared" si="5"/>
        <v>52.725193739282972</v>
      </c>
    </row>
    <row r="40" spans="1:12" x14ac:dyDescent="0.2">
      <c r="A40" s="18">
        <v>31</v>
      </c>
      <c r="B40" s="10">
        <v>0</v>
      </c>
      <c r="C40" s="10">
        <v>2196</v>
      </c>
      <c r="D40" s="10">
        <v>2053</v>
      </c>
      <c r="E40" s="58">
        <v>0</v>
      </c>
      <c r="F40" s="20">
        <f t="shared" si="3"/>
        <v>0</v>
      </c>
      <c r="G40" s="20">
        <f t="shared" si="0"/>
        <v>0</v>
      </c>
      <c r="H40" s="15">
        <f t="shared" si="6"/>
        <v>99151.339817933971</v>
      </c>
      <c r="I40" s="15">
        <f t="shared" si="4"/>
        <v>0</v>
      </c>
      <c r="J40" s="15">
        <f t="shared" si="1"/>
        <v>99151.339817933971</v>
      </c>
      <c r="K40" s="15">
        <f t="shared" si="2"/>
        <v>5128622.2615921171</v>
      </c>
      <c r="L40" s="22">
        <f t="shared" si="5"/>
        <v>51.725193739282979</v>
      </c>
    </row>
    <row r="41" spans="1:12" x14ac:dyDescent="0.2">
      <c r="A41" s="18">
        <v>32</v>
      </c>
      <c r="B41" s="10">
        <v>2</v>
      </c>
      <c r="C41" s="10">
        <v>2364</v>
      </c>
      <c r="D41" s="10">
        <v>2175</v>
      </c>
      <c r="E41" s="58">
        <v>0.55189999999999995</v>
      </c>
      <c r="F41" s="20">
        <f t="shared" si="3"/>
        <v>8.8125137695527645E-4</v>
      </c>
      <c r="G41" s="20">
        <f t="shared" si="0"/>
        <v>8.80903518073189E-4</v>
      </c>
      <c r="H41" s="15">
        <f t="shared" si="6"/>
        <v>99151.339817933971</v>
      </c>
      <c r="I41" s="15">
        <f t="shared" si="4"/>
        <v>87.3427640672883</v>
      </c>
      <c r="J41" s="15">
        <f t="shared" si="1"/>
        <v>99112.201525355413</v>
      </c>
      <c r="K41" s="15">
        <f t="shared" si="2"/>
        <v>5029470.9217741834</v>
      </c>
      <c r="L41" s="22">
        <f t="shared" si="5"/>
        <v>50.725193739282979</v>
      </c>
    </row>
    <row r="42" spans="1:12" x14ac:dyDescent="0.2">
      <c r="A42" s="18">
        <v>33</v>
      </c>
      <c r="B42" s="10">
        <v>0</v>
      </c>
      <c r="C42" s="10">
        <v>2486</v>
      </c>
      <c r="D42" s="10">
        <v>2336</v>
      </c>
      <c r="E42" s="58">
        <v>0</v>
      </c>
      <c r="F42" s="20">
        <f t="shared" si="3"/>
        <v>0</v>
      </c>
      <c r="G42" s="20">
        <f t="shared" si="0"/>
        <v>0</v>
      </c>
      <c r="H42" s="15">
        <f t="shared" si="6"/>
        <v>99063.997053866682</v>
      </c>
      <c r="I42" s="15">
        <f t="shared" si="4"/>
        <v>0</v>
      </c>
      <c r="J42" s="15">
        <f t="shared" si="1"/>
        <v>99063.997053866682</v>
      </c>
      <c r="K42" s="15">
        <f t="shared" si="2"/>
        <v>4930358.7202488277</v>
      </c>
      <c r="L42" s="22">
        <f t="shared" si="5"/>
        <v>49.76943053860338</v>
      </c>
    </row>
    <row r="43" spans="1:12" x14ac:dyDescent="0.2">
      <c r="A43" s="18">
        <v>34</v>
      </c>
      <c r="B43" s="10">
        <v>2</v>
      </c>
      <c r="C43" s="10">
        <v>2634</v>
      </c>
      <c r="D43" s="10">
        <v>2430</v>
      </c>
      <c r="E43" s="58">
        <v>0.6653</v>
      </c>
      <c r="F43" s="20">
        <f t="shared" si="3"/>
        <v>7.8988941548183253E-4</v>
      </c>
      <c r="G43" s="20">
        <f t="shared" si="0"/>
        <v>7.8968064288217009E-4</v>
      </c>
      <c r="H43" s="15">
        <f t="shared" si="6"/>
        <v>99063.997053866682</v>
      </c>
      <c r="I43" s="15">
        <f t="shared" si="4"/>
        <v>78.228920879974851</v>
      </c>
      <c r="J43" s="15">
        <f t="shared" si="1"/>
        <v>99037.813834048153</v>
      </c>
      <c r="K43" s="15">
        <f t="shared" si="2"/>
        <v>4831294.7231949614</v>
      </c>
      <c r="L43" s="22">
        <f t="shared" si="5"/>
        <v>48.769430538603388</v>
      </c>
    </row>
    <row r="44" spans="1:12" x14ac:dyDescent="0.2">
      <c r="A44" s="18">
        <v>35</v>
      </c>
      <c r="B44" s="10">
        <v>1</v>
      </c>
      <c r="C44" s="10">
        <v>2796</v>
      </c>
      <c r="D44" s="10">
        <v>2614</v>
      </c>
      <c r="E44" s="58">
        <v>2.7000000000000001E-3</v>
      </c>
      <c r="F44" s="20">
        <f t="shared" si="3"/>
        <v>3.6968576709796671E-4</v>
      </c>
      <c r="G44" s="20">
        <f t="shared" si="0"/>
        <v>3.6954951876707335E-4</v>
      </c>
      <c r="H44" s="15">
        <f t="shared" si="6"/>
        <v>98985.768132986705</v>
      </c>
      <c r="I44" s="15">
        <f t="shared" si="4"/>
        <v>36.580142978334344</v>
      </c>
      <c r="J44" s="15">
        <f t="shared" si="1"/>
        <v>98949.286756394416</v>
      </c>
      <c r="K44" s="15">
        <f t="shared" si="2"/>
        <v>4732256.9093609136</v>
      </c>
      <c r="L44" s="22">
        <f t="shared" si="5"/>
        <v>47.807447460559771</v>
      </c>
    </row>
    <row r="45" spans="1:12" x14ac:dyDescent="0.2">
      <c r="A45" s="18">
        <v>36</v>
      </c>
      <c r="B45" s="10">
        <v>1</v>
      </c>
      <c r="C45" s="10">
        <v>2781</v>
      </c>
      <c r="D45" s="10">
        <v>2767</v>
      </c>
      <c r="E45" s="58">
        <v>0.88249999999999995</v>
      </c>
      <c r="F45" s="20">
        <f t="shared" si="3"/>
        <v>3.6049026676279738E-4</v>
      </c>
      <c r="G45" s="20">
        <f t="shared" si="0"/>
        <v>3.6047499790473904E-4</v>
      </c>
      <c r="H45" s="15">
        <f t="shared" si="6"/>
        <v>98949.187990008373</v>
      </c>
      <c r="I45" s="15">
        <f t="shared" si="4"/>
        <v>35.6687083333739</v>
      </c>
      <c r="J45" s="15">
        <f t="shared" si="1"/>
        <v>98944.996916779215</v>
      </c>
      <c r="K45" s="15">
        <f t="shared" si="2"/>
        <v>4633307.6226045191</v>
      </c>
      <c r="L45" s="22">
        <f t="shared" si="5"/>
        <v>46.825120212935737</v>
      </c>
    </row>
    <row r="46" spans="1:12" x14ac:dyDescent="0.2">
      <c r="A46" s="18">
        <v>37</v>
      </c>
      <c r="B46" s="10">
        <v>0</v>
      </c>
      <c r="C46" s="10">
        <v>2915</v>
      </c>
      <c r="D46" s="10">
        <v>2737</v>
      </c>
      <c r="E46" s="58">
        <v>0</v>
      </c>
      <c r="F46" s="20">
        <f t="shared" si="3"/>
        <v>0</v>
      </c>
      <c r="G46" s="20">
        <f t="shared" si="0"/>
        <v>0</v>
      </c>
      <c r="H46" s="15">
        <f t="shared" si="6"/>
        <v>98913.519281675006</v>
      </c>
      <c r="I46" s="15">
        <f t="shared" si="4"/>
        <v>0</v>
      </c>
      <c r="J46" s="15">
        <f t="shared" si="1"/>
        <v>98913.519281675006</v>
      </c>
      <c r="K46" s="15">
        <f t="shared" si="2"/>
        <v>4534362.6256877398</v>
      </c>
      <c r="L46" s="22">
        <f t="shared" si="5"/>
        <v>45.841687350899754</v>
      </c>
    </row>
    <row r="47" spans="1:12" x14ac:dyDescent="0.2">
      <c r="A47" s="18">
        <v>38</v>
      </c>
      <c r="B47" s="10">
        <v>0</v>
      </c>
      <c r="C47" s="10">
        <v>3099</v>
      </c>
      <c r="D47" s="10">
        <v>2888</v>
      </c>
      <c r="E47" s="58">
        <v>0</v>
      </c>
      <c r="F47" s="20">
        <f t="shared" si="3"/>
        <v>0</v>
      </c>
      <c r="G47" s="20">
        <f t="shared" si="0"/>
        <v>0</v>
      </c>
      <c r="H47" s="15">
        <f t="shared" si="6"/>
        <v>98913.519281675006</v>
      </c>
      <c r="I47" s="15">
        <f t="shared" si="4"/>
        <v>0</v>
      </c>
      <c r="J47" s="15">
        <f t="shared" si="1"/>
        <v>98913.519281675006</v>
      </c>
      <c r="K47" s="15">
        <f t="shared" si="2"/>
        <v>4435449.1064060647</v>
      </c>
      <c r="L47" s="22">
        <f t="shared" si="5"/>
        <v>44.841687350899754</v>
      </c>
    </row>
    <row r="48" spans="1:12" x14ac:dyDescent="0.2">
      <c r="A48" s="18">
        <v>39</v>
      </c>
      <c r="B48" s="10">
        <v>1</v>
      </c>
      <c r="C48" s="10">
        <v>3049</v>
      </c>
      <c r="D48" s="10">
        <v>3072</v>
      </c>
      <c r="E48" s="58">
        <v>0.84150000000000003</v>
      </c>
      <c r="F48" s="20">
        <f t="shared" si="3"/>
        <v>3.2674399607907203E-4</v>
      </c>
      <c r="G48" s="20">
        <f t="shared" si="0"/>
        <v>3.2672707523560699E-4</v>
      </c>
      <c r="H48" s="15">
        <f t="shared" si="6"/>
        <v>98913.519281675006</v>
      </c>
      <c r="I48" s="15">
        <f t="shared" si="4"/>
        <v>32.317724856162492</v>
      </c>
      <c r="J48" s="15">
        <f t="shared" si="1"/>
        <v>98908.39692228529</v>
      </c>
      <c r="K48" s="15">
        <f t="shared" si="2"/>
        <v>4336535.5871243896</v>
      </c>
      <c r="L48" s="22">
        <f t="shared" si="5"/>
        <v>43.841687350899747</v>
      </c>
    </row>
    <row r="49" spans="1:12" x14ac:dyDescent="0.2">
      <c r="A49" s="18">
        <v>40</v>
      </c>
      <c r="B49" s="10">
        <v>3</v>
      </c>
      <c r="C49" s="10">
        <v>3350</v>
      </c>
      <c r="D49" s="10">
        <v>2975</v>
      </c>
      <c r="E49" s="58">
        <v>0.68669999999999998</v>
      </c>
      <c r="F49" s="20">
        <f t="shared" si="3"/>
        <v>9.486166007905138E-4</v>
      </c>
      <c r="G49" s="20">
        <f t="shared" si="0"/>
        <v>9.483347542022214E-4</v>
      </c>
      <c r="H49" s="15">
        <f t="shared" si="6"/>
        <v>98881.201556818836</v>
      </c>
      <c r="I49" s="15">
        <f t="shared" si="4"/>
        <v>93.77247997360611</v>
      </c>
      <c r="J49" s="15">
        <f t="shared" si="1"/>
        <v>98851.822638843107</v>
      </c>
      <c r="K49" s="15">
        <f t="shared" si="2"/>
        <v>4237627.1902021039</v>
      </c>
      <c r="L49" s="22">
        <f t="shared" si="5"/>
        <v>42.855741268142765</v>
      </c>
    </row>
    <row r="50" spans="1:12" x14ac:dyDescent="0.2">
      <c r="A50" s="18">
        <v>41</v>
      </c>
      <c r="B50" s="10">
        <v>3</v>
      </c>
      <c r="C50" s="10">
        <v>3474</v>
      </c>
      <c r="D50" s="10">
        <v>3310</v>
      </c>
      <c r="E50" s="58">
        <v>0.83520000000000005</v>
      </c>
      <c r="F50" s="20">
        <f t="shared" si="3"/>
        <v>8.8443396226415096E-4</v>
      </c>
      <c r="G50" s="20">
        <f t="shared" si="0"/>
        <v>8.8430507062885644E-4</v>
      </c>
      <c r="H50" s="15">
        <f t="shared" si="6"/>
        <v>98787.429076845234</v>
      </c>
      <c r="I50" s="15">
        <f t="shared" si="4"/>
        <v>87.358224447042772</v>
      </c>
      <c r="J50" s="15">
        <f t="shared" si="1"/>
        <v>98773.032441456366</v>
      </c>
      <c r="K50" s="15">
        <f t="shared" si="2"/>
        <v>4138775.3675632607</v>
      </c>
      <c r="L50" s="22">
        <f t="shared" si="5"/>
        <v>41.895769595782987</v>
      </c>
    </row>
    <row r="51" spans="1:12" x14ac:dyDescent="0.2">
      <c r="A51" s="18">
        <v>42</v>
      </c>
      <c r="B51" s="10">
        <v>5</v>
      </c>
      <c r="C51" s="10">
        <v>3408</v>
      </c>
      <c r="D51" s="10">
        <v>3426</v>
      </c>
      <c r="E51" s="58">
        <v>0.7923</v>
      </c>
      <c r="F51" s="20">
        <f t="shared" si="3"/>
        <v>1.4632718759145448E-3</v>
      </c>
      <c r="G51" s="20">
        <f t="shared" si="0"/>
        <v>1.4628272911495878E-3</v>
      </c>
      <c r="H51" s="15">
        <f t="shared" si="6"/>
        <v>98700.070852398188</v>
      </c>
      <c r="I51" s="15">
        <f t="shared" si="4"/>
        <v>144.38115728128602</v>
      </c>
      <c r="J51" s="15">
        <f t="shared" si="1"/>
        <v>98670.082886030868</v>
      </c>
      <c r="K51" s="15">
        <f t="shared" si="2"/>
        <v>4040002.3351218044</v>
      </c>
      <c r="L51" s="22">
        <f t="shared" si="5"/>
        <v>40.932111803277813</v>
      </c>
    </row>
    <row r="52" spans="1:12" x14ac:dyDescent="0.2">
      <c r="A52" s="18">
        <v>43</v>
      </c>
      <c r="B52" s="10">
        <v>1</v>
      </c>
      <c r="C52" s="10">
        <v>3545</v>
      </c>
      <c r="D52" s="10">
        <v>3378</v>
      </c>
      <c r="E52" s="58">
        <v>0.67759999999999998</v>
      </c>
      <c r="F52" s="20">
        <f t="shared" si="3"/>
        <v>2.8889209880109779E-4</v>
      </c>
      <c r="G52" s="20">
        <f t="shared" si="0"/>
        <v>2.8886519423988938E-4</v>
      </c>
      <c r="H52" s="15">
        <f t="shared" si="6"/>
        <v>98555.689695116904</v>
      </c>
      <c r="I52" s="15">
        <f t="shared" si="4"/>
        <v>28.469308447226208</v>
      </c>
      <c r="J52" s="15">
        <f t="shared" si="1"/>
        <v>98546.511190073521</v>
      </c>
      <c r="K52" s="15">
        <f t="shared" si="2"/>
        <v>3941332.2522357735</v>
      </c>
      <c r="L52" s="22">
        <f t="shared" si="5"/>
        <v>39.990915435002563</v>
      </c>
    </row>
    <row r="53" spans="1:12" x14ac:dyDescent="0.2">
      <c r="A53" s="18">
        <v>44</v>
      </c>
      <c r="B53" s="10">
        <v>4</v>
      </c>
      <c r="C53" s="10">
        <v>3726</v>
      </c>
      <c r="D53" s="10">
        <v>3506</v>
      </c>
      <c r="E53" s="58">
        <v>0.56689999999999996</v>
      </c>
      <c r="F53" s="20">
        <f t="shared" si="3"/>
        <v>1.1061946902654867E-3</v>
      </c>
      <c r="G53" s="20">
        <f t="shared" si="0"/>
        <v>1.1056649740041581E-3</v>
      </c>
      <c r="H53" s="15">
        <f t="shared" si="6"/>
        <v>98527.22038666968</v>
      </c>
      <c r="I53" s="15">
        <f t="shared" si="4"/>
        <v>108.93809656752909</v>
      </c>
      <c r="J53" s="15">
        <f t="shared" si="1"/>
        <v>98480.039297046285</v>
      </c>
      <c r="K53" s="15">
        <f t="shared" si="2"/>
        <v>3842785.7410456999</v>
      </c>
      <c r="L53" s="22">
        <f t="shared" si="5"/>
        <v>39.002274964874708</v>
      </c>
    </row>
    <row r="54" spans="1:12" x14ac:dyDescent="0.2">
      <c r="A54" s="18">
        <v>45</v>
      </c>
      <c r="B54" s="10">
        <v>4</v>
      </c>
      <c r="C54" s="10">
        <v>3545</v>
      </c>
      <c r="D54" s="10">
        <v>3669</v>
      </c>
      <c r="E54" s="58">
        <v>0.4945</v>
      </c>
      <c r="F54" s="20">
        <f t="shared" si="3"/>
        <v>1.1089548100914888E-3</v>
      </c>
      <c r="G54" s="20">
        <f t="shared" si="0"/>
        <v>1.1083335042014152E-3</v>
      </c>
      <c r="H54" s="15">
        <f t="shared" si="6"/>
        <v>98418.282290102157</v>
      </c>
      <c r="I54" s="15">
        <f t="shared" si="4"/>
        <v>109.08027968807301</v>
      </c>
      <c r="J54" s="15">
        <f t="shared" si="1"/>
        <v>98363.14220871983</v>
      </c>
      <c r="K54" s="15">
        <f t="shared" si="2"/>
        <v>3744305.7017486538</v>
      </c>
      <c r="L54" s="22">
        <f t="shared" si="5"/>
        <v>38.044818651800583</v>
      </c>
    </row>
    <row r="55" spans="1:12" x14ac:dyDescent="0.2">
      <c r="A55" s="18">
        <v>46</v>
      </c>
      <c r="B55" s="10">
        <v>1</v>
      </c>
      <c r="C55" s="10">
        <v>3497</v>
      </c>
      <c r="D55" s="10">
        <v>3472</v>
      </c>
      <c r="E55" s="58">
        <v>0.23769999999999999</v>
      </c>
      <c r="F55" s="20">
        <f t="shared" si="3"/>
        <v>2.8698522026115655E-4</v>
      </c>
      <c r="G55" s="20">
        <f t="shared" si="0"/>
        <v>2.8692245057136733E-4</v>
      </c>
      <c r="H55" s="15">
        <f t="shared" si="6"/>
        <v>98309.202010414083</v>
      </c>
      <c r="I55" s="15">
        <f t="shared" si="4"/>
        <v>28.207117154543599</v>
      </c>
      <c r="J55" s="15">
        <f t="shared" si="1"/>
        <v>98287.699725007173</v>
      </c>
      <c r="K55" s="15">
        <f t="shared" si="2"/>
        <v>3645942.5595399342</v>
      </c>
      <c r="L55" s="22">
        <f t="shared" si="5"/>
        <v>37.086483106166526</v>
      </c>
    </row>
    <row r="56" spans="1:12" x14ac:dyDescent="0.2">
      <c r="A56" s="18">
        <v>47</v>
      </c>
      <c r="B56" s="10">
        <v>3</v>
      </c>
      <c r="C56" s="10">
        <v>3279</v>
      </c>
      <c r="D56" s="10">
        <v>3454</v>
      </c>
      <c r="E56" s="58">
        <v>0.35880000000000001</v>
      </c>
      <c r="F56" s="20">
        <f t="shared" si="3"/>
        <v>8.9113322441705038E-4</v>
      </c>
      <c r="G56" s="20">
        <f t="shared" si="0"/>
        <v>8.9062432646535314E-4</v>
      </c>
      <c r="H56" s="15">
        <f t="shared" si="6"/>
        <v>98280.994893259543</v>
      </c>
      <c r="I56" s="15">
        <f t="shared" si="4"/>
        <v>87.531444881154087</v>
      </c>
      <c r="J56" s="15">
        <f t="shared" si="1"/>
        <v>98224.869730801744</v>
      </c>
      <c r="K56" s="15">
        <f t="shared" si="2"/>
        <v>3547654.859814927</v>
      </c>
      <c r="L56" s="22">
        <f t="shared" si="5"/>
        <v>36.097058883743941</v>
      </c>
    </row>
    <row r="57" spans="1:12" x14ac:dyDescent="0.2">
      <c r="A57" s="18">
        <v>48</v>
      </c>
      <c r="B57" s="10">
        <v>3</v>
      </c>
      <c r="C57" s="10">
        <v>3379</v>
      </c>
      <c r="D57" s="10">
        <v>3244</v>
      </c>
      <c r="E57" s="58">
        <v>0.30049999999999999</v>
      </c>
      <c r="F57" s="20">
        <f t="shared" si="3"/>
        <v>9.0593386682772162E-4</v>
      </c>
      <c r="G57" s="20">
        <f t="shared" si="0"/>
        <v>9.0536013943753294E-4</v>
      </c>
      <c r="H57" s="15">
        <f t="shared" si="6"/>
        <v>98193.463448378388</v>
      </c>
      <c r="I57" s="15">
        <f t="shared" si="4"/>
        <v>88.900447759478155</v>
      </c>
      <c r="J57" s="15">
        <f t="shared" si="1"/>
        <v>98131.277585170639</v>
      </c>
      <c r="K57" s="15">
        <f t="shared" si="2"/>
        <v>3449429.9900841252</v>
      </c>
      <c r="L57" s="22">
        <f t="shared" si="5"/>
        <v>35.128916619766002</v>
      </c>
    </row>
    <row r="58" spans="1:12" x14ac:dyDescent="0.2">
      <c r="A58" s="18">
        <v>49</v>
      </c>
      <c r="B58" s="10">
        <v>3</v>
      </c>
      <c r="C58" s="10">
        <v>2969</v>
      </c>
      <c r="D58" s="10">
        <v>3330</v>
      </c>
      <c r="E58" s="58">
        <v>0.55100000000000005</v>
      </c>
      <c r="F58" s="20">
        <f t="shared" si="3"/>
        <v>9.5253214795999362E-4</v>
      </c>
      <c r="G58" s="20">
        <f t="shared" si="0"/>
        <v>9.5212493656467612E-4</v>
      </c>
      <c r="H58" s="15">
        <f t="shared" si="6"/>
        <v>98104.563000618917</v>
      </c>
      <c r="I58" s="15">
        <f t="shared" si="4"/>
        <v>93.407800823669561</v>
      </c>
      <c r="J58" s="15">
        <f t="shared" si="1"/>
        <v>98062.622898049085</v>
      </c>
      <c r="K58" s="15">
        <f t="shared" si="2"/>
        <v>3351298.7124989545</v>
      </c>
      <c r="L58" s="22">
        <f t="shared" si="5"/>
        <v>34.160477453814373</v>
      </c>
    </row>
    <row r="59" spans="1:12" x14ac:dyDescent="0.2">
      <c r="A59" s="18">
        <v>50</v>
      </c>
      <c r="B59" s="10">
        <v>7</v>
      </c>
      <c r="C59" s="10">
        <v>2909</v>
      </c>
      <c r="D59" s="10">
        <v>2932</v>
      </c>
      <c r="E59" s="58">
        <v>0.63619999999999999</v>
      </c>
      <c r="F59" s="20">
        <f t="shared" si="3"/>
        <v>2.3968498544769731E-3</v>
      </c>
      <c r="G59" s="20">
        <f t="shared" si="0"/>
        <v>2.3947616846067389E-3</v>
      </c>
      <c r="H59" s="15">
        <f t="shared" si="6"/>
        <v>98011.155199795248</v>
      </c>
      <c r="I59" s="15">
        <f t="shared" si="4"/>
        <v>234.71335913651421</v>
      </c>
      <c r="J59" s="15">
        <f t="shared" si="1"/>
        <v>97925.766479741389</v>
      </c>
      <c r="K59" s="15">
        <f t="shared" si="2"/>
        <v>3253236.0896009053</v>
      </c>
      <c r="L59" s="22">
        <f t="shared" si="5"/>
        <v>33.192508372839804</v>
      </c>
    </row>
    <row r="60" spans="1:12" x14ac:dyDescent="0.2">
      <c r="A60" s="18">
        <v>51</v>
      </c>
      <c r="B60" s="10">
        <v>8</v>
      </c>
      <c r="C60" s="10">
        <v>2745</v>
      </c>
      <c r="D60" s="10">
        <v>2843</v>
      </c>
      <c r="E60" s="58">
        <v>0.58979999999999999</v>
      </c>
      <c r="F60" s="20">
        <f t="shared" si="3"/>
        <v>2.8632784538296348E-3</v>
      </c>
      <c r="G60" s="20">
        <f t="shared" si="0"/>
        <v>2.8599194303498081E-3</v>
      </c>
      <c r="H60" s="15">
        <f t="shared" si="6"/>
        <v>97776.441840658736</v>
      </c>
      <c r="I60" s="15">
        <f t="shared" si="4"/>
        <v>279.63274585056786</v>
      </c>
      <c r="J60" s="15">
        <f t="shared" si="1"/>
        <v>97661.736488310824</v>
      </c>
      <c r="K60" s="15">
        <f t="shared" si="2"/>
        <v>3155310.323121164</v>
      </c>
      <c r="L60" s="22">
        <f t="shared" si="5"/>
        <v>32.270660127551089</v>
      </c>
    </row>
    <row r="61" spans="1:12" x14ac:dyDescent="0.2">
      <c r="A61" s="18">
        <v>52</v>
      </c>
      <c r="B61" s="10">
        <v>11</v>
      </c>
      <c r="C61" s="10">
        <v>2638</v>
      </c>
      <c r="D61" s="10">
        <v>2699</v>
      </c>
      <c r="E61" s="58">
        <v>0.53300000000000003</v>
      </c>
      <c r="F61" s="20">
        <f t="shared" si="3"/>
        <v>4.1221660108675283E-3</v>
      </c>
      <c r="G61" s="20">
        <f t="shared" si="0"/>
        <v>4.1142458755620143E-3</v>
      </c>
      <c r="H61" s="15">
        <f t="shared" si="6"/>
        <v>97496.809094808166</v>
      </c>
      <c r="I61" s="15">
        <f t="shared" si="4"/>
        <v>401.12584469877157</v>
      </c>
      <c r="J61" s="15">
        <f t="shared" si="1"/>
        <v>97309.483325333829</v>
      </c>
      <c r="K61" s="15">
        <f t="shared" si="2"/>
        <v>3057648.5866328534</v>
      </c>
      <c r="L61" s="22">
        <f t="shared" si="5"/>
        <v>31.361524700357371</v>
      </c>
    </row>
    <row r="62" spans="1:12" x14ac:dyDescent="0.2">
      <c r="A62" s="18">
        <v>53</v>
      </c>
      <c r="B62" s="10">
        <v>9</v>
      </c>
      <c r="C62" s="10">
        <v>2417</v>
      </c>
      <c r="D62" s="10">
        <v>2591</v>
      </c>
      <c r="E62" s="58">
        <v>0.2535</v>
      </c>
      <c r="F62" s="20">
        <f t="shared" si="3"/>
        <v>3.5942492012779551E-3</v>
      </c>
      <c r="G62" s="20">
        <f t="shared" si="0"/>
        <v>3.5846312519703023E-3</v>
      </c>
      <c r="H62" s="15">
        <f t="shared" si="6"/>
        <v>97095.683250109389</v>
      </c>
      <c r="I62" s="15">
        <f t="shared" si="4"/>
        <v>348.05222060975154</v>
      </c>
      <c r="J62" s="15">
        <f t="shared" si="1"/>
        <v>96835.862267424207</v>
      </c>
      <c r="K62" s="15">
        <f t="shared" si="2"/>
        <v>2960339.1033075196</v>
      </c>
      <c r="L62" s="22">
        <f t="shared" si="5"/>
        <v>30.488884821809876</v>
      </c>
    </row>
    <row r="63" spans="1:12" x14ac:dyDescent="0.2">
      <c r="A63" s="18">
        <v>54</v>
      </c>
      <c r="B63" s="10">
        <v>16</v>
      </c>
      <c r="C63" s="10">
        <v>2321</v>
      </c>
      <c r="D63" s="10">
        <v>2382</v>
      </c>
      <c r="E63" s="58">
        <v>0.4657</v>
      </c>
      <c r="F63" s="20">
        <f t="shared" si="3"/>
        <v>6.804167552625983E-3</v>
      </c>
      <c r="G63" s="20">
        <f t="shared" si="0"/>
        <v>6.7795208302472388E-3</v>
      </c>
      <c r="H63" s="15">
        <f t="shared" si="6"/>
        <v>96747.631029499636</v>
      </c>
      <c r="I63" s="15">
        <f t="shared" si="4"/>
        <v>655.90257984156688</v>
      </c>
      <c r="J63" s="15">
        <f t="shared" si="1"/>
        <v>96397.182281090281</v>
      </c>
      <c r="K63" s="15">
        <f t="shared" si="2"/>
        <v>2863503.2410400952</v>
      </c>
      <c r="L63" s="22">
        <f t="shared" si="5"/>
        <v>29.597657436872797</v>
      </c>
    </row>
    <row r="64" spans="1:12" x14ac:dyDescent="0.2">
      <c r="A64" s="18">
        <v>55</v>
      </c>
      <c r="B64" s="10">
        <v>4</v>
      </c>
      <c r="C64" s="10">
        <v>2242</v>
      </c>
      <c r="D64" s="10">
        <v>2299</v>
      </c>
      <c r="E64" s="58">
        <v>0.55810000000000004</v>
      </c>
      <c r="F64" s="20">
        <f t="shared" si="3"/>
        <v>1.7617264919621229E-3</v>
      </c>
      <c r="G64" s="20">
        <f t="shared" si="0"/>
        <v>1.7603560425717465E-3</v>
      </c>
      <c r="H64" s="15">
        <f t="shared" si="6"/>
        <v>96091.728449658069</v>
      </c>
      <c r="I64" s="15">
        <f t="shared" si="4"/>
        <v>169.15565481751898</v>
      </c>
      <c r="J64" s="15">
        <f t="shared" si="1"/>
        <v>96016.978565794212</v>
      </c>
      <c r="K64" s="15">
        <f t="shared" si="2"/>
        <v>2767106.0587590048</v>
      </c>
      <c r="L64" s="22">
        <f t="shared" si="5"/>
        <v>28.796506248804512</v>
      </c>
    </row>
    <row r="65" spans="1:12" x14ac:dyDescent="0.2">
      <c r="A65" s="18">
        <v>56</v>
      </c>
      <c r="B65" s="10">
        <v>10</v>
      </c>
      <c r="C65" s="10">
        <v>2239</v>
      </c>
      <c r="D65" s="10">
        <v>2195</v>
      </c>
      <c r="E65" s="58">
        <v>0.57620000000000005</v>
      </c>
      <c r="F65" s="20">
        <f t="shared" si="3"/>
        <v>4.5105999097880016E-3</v>
      </c>
      <c r="G65" s="20">
        <f t="shared" si="0"/>
        <v>4.5019939331129759E-3</v>
      </c>
      <c r="H65" s="15">
        <f t="shared" si="6"/>
        <v>95922.572794840555</v>
      </c>
      <c r="I65" s="15">
        <f t="shared" si="4"/>
        <v>431.84284077095998</v>
      </c>
      <c r="J65" s="15">
        <f t="shared" si="1"/>
        <v>95739.557798921829</v>
      </c>
      <c r="K65" s="15">
        <f t="shared" si="2"/>
        <v>2671089.0801932104</v>
      </c>
      <c r="L65" s="22">
        <f t="shared" si="5"/>
        <v>27.846303558872869</v>
      </c>
    </row>
    <row r="66" spans="1:12" x14ac:dyDescent="0.2">
      <c r="A66" s="18">
        <v>57</v>
      </c>
      <c r="B66" s="10">
        <v>16</v>
      </c>
      <c r="C66" s="10">
        <v>2114</v>
      </c>
      <c r="D66" s="10">
        <v>2178</v>
      </c>
      <c r="E66" s="58">
        <v>0.66620000000000001</v>
      </c>
      <c r="F66" s="20">
        <f t="shared" si="3"/>
        <v>7.4557315936626279E-3</v>
      </c>
      <c r="G66" s="20">
        <f t="shared" si="0"/>
        <v>7.4372224056737084E-3</v>
      </c>
      <c r="H66" s="15">
        <f t="shared" si="6"/>
        <v>95490.729954069597</v>
      </c>
      <c r="I66" s="15">
        <f t="shared" si="4"/>
        <v>710.18579634854393</v>
      </c>
      <c r="J66" s="15">
        <f t="shared" si="1"/>
        <v>95253.669935248457</v>
      </c>
      <c r="K66" s="15">
        <f t="shared" si="2"/>
        <v>2575349.5223942883</v>
      </c>
      <c r="L66" s="22">
        <f t="shared" si="5"/>
        <v>26.96962860827448</v>
      </c>
    </row>
    <row r="67" spans="1:12" x14ac:dyDescent="0.2">
      <c r="A67" s="18">
        <v>58</v>
      </c>
      <c r="B67" s="10">
        <v>4</v>
      </c>
      <c r="C67" s="10">
        <v>2075</v>
      </c>
      <c r="D67" s="10">
        <v>2073</v>
      </c>
      <c r="E67" s="58">
        <v>0.55189999999999995</v>
      </c>
      <c r="F67" s="20">
        <f t="shared" si="3"/>
        <v>1.9286403085824494E-3</v>
      </c>
      <c r="G67" s="20">
        <f t="shared" si="0"/>
        <v>1.926974971100193E-3</v>
      </c>
      <c r="H67" s="15">
        <f t="shared" si="6"/>
        <v>94780.544157721059</v>
      </c>
      <c r="I67" s="15">
        <f t="shared" si="4"/>
        <v>182.63973633918511</v>
      </c>
      <c r="J67" s="15">
        <f t="shared" si="1"/>
        <v>94698.703291867467</v>
      </c>
      <c r="K67" s="15">
        <f t="shared" si="2"/>
        <v>2480095.85245904</v>
      </c>
      <c r="L67" s="22">
        <f t="shared" si="5"/>
        <v>26.166718860908812</v>
      </c>
    </row>
    <row r="68" spans="1:12" x14ac:dyDescent="0.2">
      <c r="A68" s="18">
        <v>59</v>
      </c>
      <c r="B68" s="10">
        <v>11</v>
      </c>
      <c r="C68" s="10">
        <v>2030</v>
      </c>
      <c r="D68" s="10">
        <v>2053</v>
      </c>
      <c r="E68" s="58">
        <v>0.38150000000000001</v>
      </c>
      <c r="F68" s="20">
        <f t="shared" si="3"/>
        <v>5.3881949546901791E-3</v>
      </c>
      <c r="G68" s="20">
        <f t="shared" si="0"/>
        <v>5.3702979075122411E-3</v>
      </c>
      <c r="H68" s="15">
        <f t="shared" si="6"/>
        <v>94597.904421381871</v>
      </c>
      <c r="I68" s="15">
        <f t="shared" si="4"/>
        <v>508.01892816919002</v>
      </c>
      <c r="J68" s="15">
        <f t="shared" si="1"/>
        <v>94283.694714309226</v>
      </c>
      <c r="K68" s="15">
        <f t="shared" si="2"/>
        <v>2385397.1491671726</v>
      </c>
      <c r="L68" s="22">
        <f t="shared" si="5"/>
        <v>25.216173273157661</v>
      </c>
    </row>
    <row r="69" spans="1:12" x14ac:dyDescent="0.2">
      <c r="A69" s="18">
        <v>60</v>
      </c>
      <c r="B69" s="10">
        <v>14</v>
      </c>
      <c r="C69" s="10">
        <v>1978</v>
      </c>
      <c r="D69" s="10">
        <v>1982</v>
      </c>
      <c r="E69" s="58">
        <v>0.46779999999999999</v>
      </c>
      <c r="F69" s="20">
        <f t="shared" si="3"/>
        <v>7.0707070707070711E-3</v>
      </c>
      <c r="G69" s="20">
        <f t="shared" si="0"/>
        <v>7.0441995343985377E-3</v>
      </c>
      <c r="H69" s="15">
        <f t="shared" si="6"/>
        <v>94089.885493212685</v>
      </c>
      <c r="I69" s="15">
        <f t="shared" si="4"/>
        <v>662.78792758290058</v>
      </c>
      <c r="J69" s="15">
        <f t="shared" si="1"/>
        <v>93737.149758153057</v>
      </c>
      <c r="K69" s="15">
        <f t="shared" si="2"/>
        <v>2291113.4544528634</v>
      </c>
      <c r="L69" s="22">
        <f t="shared" si="5"/>
        <v>24.350262968681541</v>
      </c>
    </row>
    <row r="70" spans="1:12" x14ac:dyDescent="0.2">
      <c r="A70" s="18">
        <v>61</v>
      </c>
      <c r="B70" s="10">
        <v>15</v>
      </c>
      <c r="C70" s="10">
        <v>1829</v>
      </c>
      <c r="D70" s="10">
        <v>1932</v>
      </c>
      <c r="E70" s="58">
        <v>0.40489999999999998</v>
      </c>
      <c r="F70" s="20">
        <f t="shared" si="3"/>
        <v>7.9766019675618187E-3</v>
      </c>
      <c r="G70" s="20">
        <f t="shared" si="0"/>
        <v>7.9389169147357688E-3</v>
      </c>
      <c r="H70" s="15">
        <f t="shared" si="6"/>
        <v>93427.097565629781</v>
      </c>
      <c r="I70" s="15">
        <f t="shared" si="4"/>
        <v>741.70996515844729</v>
      </c>
      <c r="J70" s="15">
        <f t="shared" si="1"/>
        <v>92985.705965363988</v>
      </c>
      <c r="K70" s="15">
        <f t="shared" si="2"/>
        <v>2197376.3046947103</v>
      </c>
      <c r="L70" s="22">
        <f t="shared" si="5"/>
        <v>23.519689275920385</v>
      </c>
    </row>
    <row r="71" spans="1:12" x14ac:dyDescent="0.2">
      <c r="A71" s="18">
        <v>62</v>
      </c>
      <c r="B71" s="10">
        <v>6</v>
      </c>
      <c r="C71" s="10">
        <v>1887</v>
      </c>
      <c r="D71" s="10">
        <v>1783</v>
      </c>
      <c r="E71" s="58">
        <v>0.51</v>
      </c>
      <c r="F71" s="20">
        <f t="shared" si="3"/>
        <v>3.2697547683923707E-3</v>
      </c>
      <c r="G71" s="20">
        <f t="shared" si="0"/>
        <v>3.2645244132017371E-3</v>
      </c>
      <c r="H71" s="15">
        <f t="shared" si="6"/>
        <v>92685.387600471338</v>
      </c>
      <c r="I71" s="15">
        <f t="shared" si="4"/>
        <v>302.57371056880424</v>
      </c>
      <c r="J71" s="15">
        <f t="shared" si="1"/>
        <v>92537.126482292631</v>
      </c>
      <c r="K71" s="15">
        <f t="shared" si="2"/>
        <v>2104390.5987293464</v>
      </c>
      <c r="L71" s="22">
        <f t="shared" si="5"/>
        <v>22.704664167781338</v>
      </c>
    </row>
    <row r="72" spans="1:12" x14ac:dyDescent="0.2">
      <c r="A72" s="18">
        <v>63</v>
      </c>
      <c r="B72" s="10">
        <v>12</v>
      </c>
      <c r="C72" s="10">
        <v>1732</v>
      </c>
      <c r="D72" s="10">
        <v>1846</v>
      </c>
      <c r="E72" s="58">
        <v>0.33810000000000001</v>
      </c>
      <c r="F72" s="20">
        <f t="shared" si="3"/>
        <v>6.7076579094466184E-3</v>
      </c>
      <c r="G72" s="20">
        <f t="shared" si="0"/>
        <v>6.6780088937722455E-3</v>
      </c>
      <c r="H72" s="15">
        <f t="shared" si="6"/>
        <v>92382.813889902536</v>
      </c>
      <c r="I72" s="15">
        <f t="shared" si="4"/>
        <v>616.93325278847522</v>
      </c>
      <c r="J72" s="15">
        <f t="shared" si="1"/>
        <v>91974.465769881848</v>
      </c>
      <c r="K72" s="15">
        <f t="shared" si="2"/>
        <v>2011853.4722470536</v>
      </c>
      <c r="L72" s="22">
        <f t="shared" si="5"/>
        <v>21.777356496682224</v>
      </c>
    </row>
    <row r="73" spans="1:12" x14ac:dyDescent="0.2">
      <c r="A73" s="18">
        <v>64</v>
      </c>
      <c r="B73" s="10">
        <v>24</v>
      </c>
      <c r="C73" s="10">
        <v>1718</v>
      </c>
      <c r="D73" s="10">
        <v>1700</v>
      </c>
      <c r="E73" s="58">
        <v>0.46870000000000001</v>
      </c>
      <c r="F73" s="20">
        <f t="shared" si="3"/>
        <v>1.4043300175541252E-2</v>
      </c>
      <c r="G73" s="20">
        <f t="shared" ref="G73:G108" si="7">F73/((1+(1-E73)*F73))</f>
        <v>1.3939296223519403E-2</v>
      </c>
      <c r="H73" s="15">
        <f t="shared" si="6"/>
        <v>91765.880637114067</v>
      </c>
      <c r="I73" s="15">
        <f t="shared" si="4"/>
        <v>1279.1517934128565</v>
      </c>
      <c r="J73" s="15">
        <f t="shared" ref="J73:J108" si="8">H74+I73*E73</f>
        <v>91086.267289273819</v>
      </c>
      <c r="K73" s="15">
        <f t="shared" ref="K73:K97" si="9">K74+J73</f>
        <v>1919879.0064771718</v>
      </c>
      <c r="L73" s="22">
        <f t="shared" si="5"/>
        <v>20.921490570872265</v>
      </c>
    </row>
    <row r="74" spans="1:12" x14ac:dyDescent="0.2">
      <c r="A74" s="18">
        <v>65</v>
      </c>
      <c r="B74" s="10">
        <v>11</v>
      </c>
      <c r="C74" s="10">
        <v>1575</v>
      </c>
      <c r="D74" s="10">
        <v>1676</v>
      </c>
      <c r="E74" s="58">
        <v>0.48409999999999997</v>
      </c>
      <c r="F74" s="20">
        <f t="shared" ref="F74:F108" si="10">B74/((C74+D74)/2)</f>
        <v>6.7671485696708701E-3</v>
      </c>
      <c r="G74" s="20">
        <f t="shared" si="7"/>
        <v>6.7436054833850132E-3</v>
      </c>
      <c r="H74" s="15">
        <f t="shared" si="6"/>
        <v>90486.728843701218</v>
      </c>
      <c r="I74" s="15">
        <f t="shared" ref="I74:I108" si="11">H74*G74</f>
        <v>610.20680080395641</v>
      </c>
      <c r="J74" s="15">
        <f t="shared" si="8"/>
        <v>90171.923155166456</v>
      </c>
      <c r="K74" s="15">
        <f t="shared" si="9"/>
        <v>1828792.7391878979</v>
      </c>
      <c r="L74" s="22">
        <f t="shared" ref="L74:L108" si="12">K74/H74</f>
        <v>20.210618314502153</v>
      </c>
    </row>
    <row r="75" spans="1:12" x14ac:dyDescent="0.2">
      <c r="A75" s="18">
        <v>66</v>
      </c>
      <c r="B75" s="10">
        <v>8</v>
      </c>
      <c r="C75" s="10">
        <v>1769</v>
      </c>
      <c r="D75" s="10">
        <v>1540</v>
      </c>
      <c r="E75" s="58">
        <v>0.67589999999999995</v>
      </c>
      <c r="F75" s="20">
        <f t="shared" si="10"/>
        <v>4.8352976730129948E-3</v>
      </c>
      <c r="G75" s="20">
        <f t="shared" si="7"/>
        <v>4.8277320376987932E-3</v>
      </c>
      <c r="H75" s="15">
        <f t="shared" ref="H75:H108" si="13">H74-I74</f>
        <v>89876.522042897268</v>
      </c>
      <c r="I75" s="15">
        <f t="shared" si="11"/>
        <v>433.89976490343696</v>
      </c>
      <c r="J75" s="15">
        <f t="shared" si="8"/>
        <v>89735.895129092052</v>
      </c>
      <c r="K75" s="15">
        <f t="shared" si="9"/>
        <v>1738620.8160327314</v>
      </c>
      <c r="L75" s="22">
        <f t="shared" si="12"/>
        <v>19.344549349638864</v>
      </c>
    </row>
    <row r="76" spans="1:12" x14ac:dyDescent="0.2">
      <c r="A76" s="18">
        <v>67</v>
      </c>
      <c r="B76" s="10">
        <v>31</v>
      </c>
      <c r="C76" s="10">
        <v>1750</v>
      </c>
      <c r="D76" s="10">
        <v>1727</v>
      </c>
      <c r="E76" s="58">
        <v>0.48320000000000002</v>
      </c>
      <c r="F76" s="20">
        <f t="shared" si="10"/>
        <v>1.7831463905665805E-2</v>
      </c>
      <c r="G76" s="20">
        <f t="shared" si="7"/>
        <v>1.7668642058845926E-2</v>
      </c>
      <c r="H76" s="15">
        <f t="shared" si="13"/>
        <v>89442.622277993825</v>
      </c>
      <c r="I76" s="15">
        <f t="shared" si="11"/>
        <v>1580.3296778344313</v>
      </c>
      <c r="J76" s="15">
        <f t="shared" si="8"/>
        <v>88625.907900488979</v>
      </c>
      <c r="K76" s="15">
        <f t="shared" si="9"/>
        <v>1648884.9209036394</v>
      </c>
      <c r="L76" s="22">
        <f t="shared" si="12"/>
        <v>18.435113807137625</v>
      </c>
    </row>
    <row r="77" spans="1:12" x14ac:dyDescent="0.2">
      <c r="A77" s="18">
        <v>68</v>
      </c>
      <c r="B77" s="10">
        <v>28</v>
      </c>
      <c r="C77" s="10">
        <v>1789</v>
      </c>
      <c r="D77" s="10">
        <v>1722</v>
      </c>
      <c r="E77" s="58">
        <v>0.41460000000000002</v>
      </c>
      <c r="F77" s="20">
        <f t="shared" si="10"/>
        <v>1.5949871831387068E-2</v>
      </c>
      <c r="G77" s="20">
        <f t="shared" si="7"/>
        <v>1.5802324657405602E-2</v>
      </c>
      <c r="H77" s="15">
        <f t="shared" si="13"/>
        <v>87862.292600159388</v>
      </c>
      <c r="I77" s="15">
        <f t="shared" si="11"/>
        <v>1388.4284728116845</v>
      </c>
      <c r="J77" s="15">
        <f t="shared" si="8"/>
        <v>87049.506572175422</v>
      </c>
      <c r="K77" s="15">
        <f t="shared" si="9"/>
        <v>1560259.0130031505</v>
      </c>
      <c r="L77" s="22">
        <f t="shared" si="12"/>
        <v>17.758004791697413</v>
      </c>
    </row>
    <row r="78" spans="1:12" x14ac:dyDescent="0.2">
      <c r="A78" s="18">
        <v>69</v>
      </c>
      <c r="B78" s="10">
        <v>16</v>
      </c>
      <c r="C78" s="10">
        <v>1786</v>
      </c>
      <c r="D78" s="10">
        <v>1747</v>
      </c>
      <c r="E78" s="58">
        <v>0.58440000000000003</v>
      </c>
      <c r="F78" s="20">
        <f t="shared" si="10"/>
        <v>9.0574582507783746E-3</v>
      </c>
      <c r="G78" s="20">
        <f t="shared" si="7"/>
        <v>9.0234913060917125E-3</v>
      </c>
      <c r="H78" s="15">
        <f t="shared" si="13"/>
        <v>86473.864127347697</v>
      </c>
      <c r="I78" s="15">
        <f t="shared" si="11"/>
        <v>780.29616115727799</v>
      </c>
      <c r="J78" s="15">
        <f t="shared" si="8"/>
        <v>86149.573042770731</v>
      </c>
      <c r="K78" s="15">
        <f t="shared" si="9"/>
        <v>1473209.5064309752</v>
      </c>
      <c r="L78" s="22">
        <f t="shared" si="12"/>
        <v>17.036471323421143</v>
      </c>
    </row>
    <row r="79" spans="1:12" x14ac:dyDescent="0.2">
      <c r="A79" s="18">
        <v>70</v>
      </c>
      <c r="B79" s="10">
        <v>27</v>
      </c>
      <c r="C79" s="10">
        <v>2112</v>
      </c>
      <c r="D79" s="10">
        <v>1743</v>
      </c>
      <c r="E79" s="58">
        <v>0.57320000000000004</v>
      </c>
      <c r="F79" s="20">
        <f t="shared" si="10"/>
        <v>1.4007782101167316E-2</v>
      </c>
      <c r="G79" s="20">
        <f t="shared" si="7"/>
        <v>1.3924533976791206E-2</v>
      </c>
      <c r="H79" s="15">
        <f t="shared" si="13"/>
        <v>85693.567966190414</v>
      </c>
      <c r="I79" s="15">
        <f t="shared" si="11"/>
        <v>1193.242998737685</v>
      </c>
      <c r="J79" s="15">
        <f t="shared" si="8"/>
        <v>85184.291854329174</v>
      </c>
      <c r="K79" s="15">
        <f t="shared" si="9"/>
        <v>1387059.9333882045</v>
      </c>
      <c r="L79" s="22">
        <f t="shared" si="12"/>
        <v>16.186278227269703</v>
      </c>
    </row>
    <row r="80" spans="1:12" x14ac:dyDescent="0.2">
      <c r="A80" s="18">
        <v>71</v>
      </c>
      <c r="B80" s="10">
        <v>36</v>
      </c>
      <c r="C80" s="10">
        <v>2392</v>
      </c>
      <c r="D80" s="10">
        <v>2061</v>
      </c>
      <c r="E80" s="58">
        <v>0.56799999999999995</v>
      </c>
      <c r="F80" s="20">
        <f t="shared" si="10"/>
        <v>1.6168874915787109E-2</v>
      </c>
      <c r="G80" s="20">
        <f t="shared" si="7"/>
        <v>1.6056719469485989E-2</v>
      </c>
      <c r="H80" s="15">
        <f t="shared" si="13"/>
        <v>84500.324967452732</v>
      </c>
      <c r="I80" s="15">
        <f t="shared" si="11"/>
        <v>1356.7980130827914</v>
      </c>
      <c r="J80" s="15">
        <f t="shared" si="8"/>
        <v>83914.188225800972</v>
      </c>
      <c r="K80" s="15">
        <f t="shared" si="9"/>
        <v>1301875.6415338754</v>
      </c>
      <c r="L80" s="22">
        <f t="shared" si="12"/>
        <v>15.406753075036375</v>
      </c>
    </row>
    <row r="81" spans="1:12" x14ac:dyDescent="0.2">
      <c r="A81" s="18">
        <v>72</v>
      </c>
      <c r="B81" s="10">
        <v>40</v>
      </c>
      <c r="C81" s="10">
        <v>2211</v>
      </c>
      <c r="D81" s="10">
        <v>2331</v>
      </c>
      <c r="E81" s="58">
        <v>0.4602</v>
      </c>
      <c r="F81" s="20">
        <f t="shared" si="10"/>
        <v>1.7613386173491855E-2</v>
      </c>
      <c r="G81" s="20">
        <f t="shared" si="7"/>
        <v>1.7447500471082511E-2</v>
      </c>
      <c r="H81" s="15">
        <f t="shared" si="13"/>
        <v>83143.52695436994</v>
      </c>
      <c r="I81" s="15">
        <f t="shared" si="11"/>
        <v>1450.646725703831</v>
      </c>
      <c r="J81" s="15">
        <f t="shared" si="8"/>
        <v>82360.467851835012</v>
      </c>
      <c r="K81" s="15">
        <f t="shared" si="9"/>
        <v>1217961.4533080745</v>
      </c>
      <c r="L81" s="22">
        <f t="shared" si="12"/>
        <v>14.648902902284922</v>
      </c>
    </row>
    <row r="82" spans="1:12" x14ac:dyDescent="0.2">
      <c r="A82" s="18">
        <v>73</v>
      </c>
      <c r="B82" s="10">
        <v>29</v>
      </c>
      <c r="C82" s="10">
        <v>2053</v>
      </c>
      <c r="D82" s="10">
        <v>2166</v>
      </c>
      <c r="E82" s="58">
        <v>0.44969999999999999</v>
      </c>
      <c r="F82" s="20">
        <f t="shared" si="10"/>
        <v>1.374733349134866E-2</v>
      </c>
      <c r="G82" s="20">
        <f t="shared" si="7"/>
        <v>1.3644113621215035E-2</v>
      </c>
      <c r="H82" s="15">
        <f t="shared" si="13"/>
        <v>81692.880228666108</v>
      </c>
      <c r="I82" s="15">
        <f t="shared" si="11"/>
        <v>1114.6269398842317</v>
      </c>
      <c r="J82" s="15">
        <f t="shared" si="8"/>
        <v>81079.501023647827</v>
      </c>
      <c r="K82" s="15">
        <f t="shared" si="9"/>
        <v>1135600.9854562394</v>
      </c>
      <c r="L82" s="22">
        <f t="shared" si="12"/>
        <v>13.900856259169522</v>
      </c>
    </row>
    <row r="83" spans="1:12" x14ac:dyDescent="0.2">
      <c r="A83" s="18">
        <v>74</v>
      </c>
      <c r="B83" s="10">
        <v>54</v>
      </c>
      <c r="C83" s="10">
        <v>2199</v>
      </c>
      <c r="D83" s="10">
        <v>2000</v>
      </c>
      <c r="E83" s="58">
        <v>0.49659999999999999</v>
      </c>
      <c r="F83" s="20">
        <f t="shared" si="10"/>
        <v>2.5720409621338414E-2</v>
      </c>
      <c r="G83" s="20">
        <f t="shared" si="7"/>
        <v>2.539164735177344E-2</v>
      </c>
      <c r="H83" s="15">
        <f t="shared" si="13"/>
        <v>80578.253288781882</v>
      </c>
      <c r="I83" s="15">
        <f t="shared" si="11"/>
        <v>2046.0145917306279</v>
      </c>
      <c r="J83" s="15">
        <f t="shared" si="8"/>
        <v>79548.289543304694</v>
      </c>
      <c r="K83" s="15">
        <f t="shared" si="9"/>
        <v>1054521.4844325916</v>
      </c>
      <c r="L83" s="22">
        <f t="shared" si="12"/>
        <v>13.086924094188602</v>
      </c>
    </row>
    <row r="84" spans="1:12" x14ac:dyDescent="0.2">
      <c r="A84" s="18">
        <v>75</v>
      </c>
      <c r="B84" s="10">
        <v>33</v>
      </c>
      <c r="C84" s="10">
        <v>2014</v>
      </c>
      <c r="D84" s="10">
        <v>2136</v>
      </c>
      <c r="E84" s="58">
        <v>0.51439999999999997</v>
      </c>
      <c r="F84" s="20">
        <f t="shared" si="10"/>
        <v>1.5903614457831325E-2</v>
      </c>
      <c r="G84" s="20">
        <f t="shared" si="7"/>
        <v>1.5781735348141257E-2</v>
      </c>
      <c r="H84" s="15">
        <f t="shared" si="13"/>
        <v>78532.23869705126</v>
      </c>
      <c r="I84" s="15">
        <f t="shared" si="11"/>
        <v>1239.3750074139205</v>
      </c>
      <c r="J84" s="15">
        <f t="shared" si="8"/>
        <v>77930.398193451052</v>
      </c>
      <c r="K84" s="15">
        <f t="shared" si="9"/>
        <v>974973.194889287</v>
      </c>
      <c r="L84" s="22">
        <f t="shared" si="12"/>
        <v>12.414942080670565</v>
      </c>
    </row>
    <row r="85" spans="1:12" x14ac:dyDescent="0.2">
      <c r="A85" s="18">
        <v>76</v>
      </c>
      <c r="B85" s="10">
        <v>57</v>
      </c>
      <c r="C85" s="10">
        <v>1882</v>
      </c>
      <c r="D85" s="10">
        <v>1956</v>
      </c>
      <c r="E85" s="58">
        <v>0.50329999999999997</v>
      </c>
      <c r="F85" s="20">
        <f t="shared" si="10"/>
        <v>2.9702970297029702E-2</v>
      </c>
      <c r="G85" s="20">
        <f t="shared" si="7"/>
        <v>2.927111984474598E-2</v>
      </c>
      <c r="H85" s="15">
        <f t="shared" si="13"/>
        <v>77292.863689637335</v>
      </c>
      <c r="I85" s="15">
        <f t="shared" si="11"/>
        <v>2262.4486762029892</v>
      </c>
      <c r="J85" s="15">
        <f t="shared" si="8"/>
        <v>76169.105432167315</v>
      </c>
      <c r="K85" s="15">
        <f t="shared" si="9"/>
        <v>897042.79669583589</v>
      </c>
      <c r="L85" s="22">
        <f t="shared" si="12"/>
        <v>11.605764799941065</v>
      </c>
    </row>
    <row r="86" spans="1:12" x14ac:dyDescent="0.2">
      <c r="A86" s="18">
        <v>77</v>
      </c>
      <c r="B86" s="10">
        <v>50</v>
      </c>
      <c r="C86" s="10">
        <v>1444</v>
      </c>
      <c r="D86" s="10">
        <v>1809</v>
      </c>
      <c r="E86" s="58">
        <v>0.55610000000000004</v>
      </c>
      <c r="F86" s="20">
        <f t="shared" si="10"/>
        <v>3.0740854595757761E-2</v>
      </c>
      <c r="G86" s="20">
        <f t="shared" si="7"/>
        <v>3.0327016215855571E-2</v>
      </c>
      <c r="H86" s="15">
        <f t="shared" si="13"/>
        <v>75030.415013434351</v>
      </c>
      <c r="I86" s="15">
        <f t="shared" si="11"/>
        <v>2275.4486127947966</v>
      </c>
      <c r="J86" s="15">
        <f t="shared" si="8"/>
        <v>74020.343374214746</v>
      </c>
      <c r="K86" s="15">
        <f t="shared" si="9"/>
        <v>820873.69126366859</v>
      </c>
      <c r="L86" s="22">
        <f t="shared" si="12"/>
        <v>10.940545792218922</v>
      </c>
    </row>
    <row r="87" spans="1:12" x14ac:dyDescent="0.2">
      <c r="A87" s="18">
        <v>78</v>
      </c>
      <c r="B87" s="10">
        <v>38</v>
      </c>
      <c r="C87" s="10">
        <v>1145</v>
      </c>
      <c r="D87" s="10">
        <v>1387</v>
      </c>
      <c r="E87" s="58">
        <v>0.44490000000000002</v>
      </c>
      <c r="F87" s="20">
        <f t="shared" si="10"/>
        <v>3.0015797788309637E-2</v>
      </c>
      <c r="G87" s="20">
        <f t="shared" si="7"/>
        <v>2.9523877746905472E-2</v>
      </c>
      <c r="H87" s="15">
        <f t="shared" si="13"/>
        <v>72754.966400639561</v>
      </c>
      <c r="I87" s="15">
        <f t="shared" si="11"/>
        <v>2148.0087334926975</v>
      </c>
      <c r="J87" s="15">
        <f t="shared" si="8"/>
        <v>71562.606752677762</v>
      </c>
      <c r="K87" s="15">
        <f t="shared" si="9"/>
        <v>746853.34788945387</v>
      </c>
      <c r="L87" s="22">
        <f t="shared" si="12"/>
        <v>10.265324620957953</v>
      </c>
    </row>
    <row r="88" spans="1:12" x14ac:dyDescent="0.2">
      <c r="A88" s="18">
        <v>79</v>
      </c>
      <c r="B88" s="10">
        <v>46</v>
      </c>
      <c r="C88" s="10">
        <v>1430</v>
      </c>
      <c r="D88" s="10">
        <v>1094</v>
      </c>
      <c r="E88" s="58">
        <v>0.56740000000000002</v>
      </c>
      <c r="F88" s="20">
        <f t="shared" si="10"/>
        <v>3.6450079239302692E-2</v>
      </c>
      <c r="G88" s="20">
        <f t="shared" si="7"/>
        <v>3.5884245536857956E-2</v>
      </c>
      <c r="H88" s="15">
        <f t="shared" si="13"/>
        <v>70606.957667146868</v>
      </c>
      <c r="I88" s="15">
        <f t="shared" si="11"/>
        <v>2533.6774055384335</v>
      </c>
      <c r="J88" s="15">
        <f t="shared" si="8"/>
        <v>69510.888821510947</v>
      </c>
      <c r="K88" s="15">
        <f t="shared" si="9"/>
        <v>675290.74113677617</v>
      </c>
      <c r="L88" s="22">
        <f t="shared" si="12"/>
        <v>9.5640821166691659</v>
      </c>
    </row>
    <row r="89" spans="1:12" x14ac:dyDescent="0.2">
      <c r="A89" s="18">
        <v>80</v>
      </c>
      <c r="B89" s="10">
        <v>44</v>
      </c>
      <c r="C89" s="10">
        <v>806</v>
      </c>
      <c r="D89" s="10">
        <v>1366</v>
      </c>
      <c r="E89" s="58">
        <v>0.44690000000000002</v>
      </c>
      <c r="F89" s="20">
        <f t="shared" si="10"/>
        <v>4.0515653775322284E-2</v>
      </c>
      <c r="G89" s="20">
        <f t="shared" si="7"/>
        <v>3.9627629968719387E-2</v>
      </c>
      <c r="H89" s="15">
        <f t="shared" si="13"/>
        <v>68073.280261608437</v>
      </c>
      <c r="I89" s="15">
        <f t="shared" si="11"/>
        <v>2697.5827609639482</v>
      </c>
      <c r="J89" s="15">
        <f t="shared" si="8"/>
        <v>66581.247236519281</v>
      </c>
      <c r="K89" s="15">
        <f t="shared" si="9"/>
        <v>605779.85231526522</v>
      </c>
      <c r="L89" s="22">
        <f t="shared" si="12"/>
        <v>8.8989372920950505</v>
      </c>
    </row>
    <row r="90" spans="1:12" x14ac:dyDescent="0.2">
      <c r="A90" s="18">
        <v>81</v>
      </c>
      <c r="B90" s="10">
        <v>54</v>
      </c>
      <c r="C90" s="10">
        <v>873</v>
      </c>
      <c r="D90" s="10">
        <v>753</v>
      </c>
      <c r="E90" s="58">
        <v>0.45179999999999998</v>
      </c>
      <c r="F90" s="20">
        <f t="shared" si="10"/>
        <v>6.6420664206642069E-2</v>
      </c>
      <c r="G90" s="20">
        <f t="shared" si="7"/>
        <v>6.4087135718039395E-2</v>
      </c>
      <c r="H90" s="15">
        <f t="shared" si="13"/>
        <v>65375.697500644492</v>
      </c>
      <c r="I90" s="15">
        <f t="shared" si="11"/>
        <v>4189.7411983852926</v>
      </c>
      <c r="J90" s="15">
        <f t="shared" si="8"/>
        <v>63078.881375689671</v>
      </c>
      <c r="K90" s="15">
        <f t="shared" si="9"/>
        <v>539198.60507874598</v>
      </c>
      <c r="L90" s="22">
        <f t="shared" si="12"/>
        <v>8.2476918135126649</v>
      </c>
    </row>
    <row r="91" spans="1:12" x14ac:dyDescent="0.2">
      <c r="A91" s="18">
        <v>82</v>
      </c>
      <c r="B91" s="10">
        <v>43</v>
      </c>
      <c r="C91" s="10">
        <v>913</v>
      </c>
      <c r="D91" s="10">
        <v>815</v>
      </c>
      <c r="E91" s="58">
        <v>0.48459999999999998</v>
      </c>
      <c r="F91" s="20">
        <f t="shared" si="10"/>
        <v>4.9768518518518517E-2</v>
      </c>
      <c r="G91" s="20">
        <f t="shared" si="7"/>
        <v>4.8523848117195706E-2</v>
      </c>
      <c r="H91" s="15">
        <f t="shared" si="13"/>
        <v>61185.956302259197</v>
      </c>
      <c r="I91" s="15">
        <f t="shared" si="11"/>
        <v>2968.9780505161989</v>
      </c>
      <c r="J91" s="15">
        <f t="shared" si="8"/>
        <v>59655.745015023153</v>
      </c>
      <c r="K91" s="15">
        <f t="shared" si="9"/>
        <v>476119.72370305628</v>
      </c>
      <c r="L91" s="22">
        <f t="shared" si="12"/>
        <v>7.7815196897637815</v>
      </c>
    </row>
    <row r="92" spans="1:12" x14ac:dyDescent="0.2">
      <c r="A92" s="18">
        <v>83</v>
      </c>
      <c r="B92" s="10">
        <v>53</v>
      </c>
      <c r="C92" s="10">
        <v>832</v>
      </c>
      <c r="D92" s="10">
        <v>863</v>
      </c>
      <c r="E92" s="58">
        <v>0.52139999999999997</v>
      </c>
      <c r="F92" s="20">
        <f t="shared" si="10"/>
        <v>6.2536873156342182E-2</v>
      </c>
      <c r="G92" s="20">
        <f t="shared" si="7"/>
        <v>6.0719528706474686E-2</v>
      </c>
      <c r="H92" s="15">
        <f t="shared" si="13"/>
        <v>58216.978251742999</v>
      </c>
      <c r="I92" s="15">
        <f t="shared" si="11"/>
        <v>3534.9074821609215</v>
      </c>
      <c r="J92" s="15">
        <f t="shared" si="8"/>
        <v>56525.171530780775</v>
      </c>
      <c r="K92" s="15">
        <f t="shared" si="9"/>
        <v>416463.97868803312</v>
      </c>
      <c r="L92" s="22">
        <f t="shared" si="12"/>
        <v>7.153651584030202</v>
      </c>
    </row>
    <row r="93" spans="1:12" x14ac:dyDescent="0.2">
      <c r="A93" s="18">
        <v>84</v>
      </c>
      <c r="B93" s="10">
        <v>63</v>
      </c>
      <c r="C93" s="10">
        <v>718</v>
      </c>
      <c r="D93" s="10">
        <v>773</v>
      </c>
      <c r="E93" s="58">
        <v>0.51449999999999996</v>
      </c>
      <c r="F93" s="20">
        <f t="shared" si="10"/>
        <v>8.4507042253521125E-2</v>
      </c>
      <c r="G93" s="20">
        <f t="shared" si="7"/>
        <v>8.1176518339128423E-2</v>
      </c>
      <c r="H93" s="15">
        <f t="shared" si="13"/>
        <v>54682.070769582075</v>
      </c>
      <c r="I93" s="15">
        <f t="shared" si="11"/>
        <v>4438.9001206484972</v>
      </c>
      <c r="J93" s="15">
        <f t="shared" si="8"/>
        <v>52526.984761007232</v>
      </c>
      <c r="K93" s="15">
        <f t="shared" si="9"/>
        <v>359938.80715725233</v>
      </c>
      <c r="L93" s="22">
        <f t="shared" si="12"/>
        <v>6.5823916704609333</v>
      </c>
    </row>
    <row r="94" spans="1:12" x14ac:dyDescent="0.2">
      <c r="A94" s="18">
        <v>85</v>
      </c>
      <c r="B94" s="10">
        <v>49</v>
      </c>
      <c r="C94" s="10">
        <v>646</v>
      </c>
      <c r="D94" s="10">
        <v>669</v>
      </c>
      <c r="E94" s="58">
        <v>0.5625</v>
      </c>
      <c r="F94" s="20">
        <f t="shared" si="10"/>
        <v>7.4524714828897332E-2</v>
      </c>
      <c r="G94" s="20">
        <f t="shared" si="7"/>
        <v>7.2171591641351368E-2</v>
      </c>
      <c r="H94" s="15">
        <f t="shared" si="13"/>
        <v>50243.170648933577</v>
      </c>
      <c r="I94" s="15">
        <f t="shared" si="11"/>
        <v>3626.129594841565</v>
      </c>
      <c r="J94" s="15">
        <f t="shared" si="8"/>
        <v>48656.738951190397</v>
      </c>
      <c r="K94" s="15">
        <f t="shared" si="9"/>
        <v>307411.82239624509</v>
      </c>
      <c r="L94" s="22">
        <f t="shared" si="12"/>
        <v>6.118479754079174</v>
      </c>
    </row>
    <row r="95" spans="1:12" x14ac:dyDescent="0.2">
      <c r="A95" s="18">
        <v>86</v>
      </c>
      <c r="B95" s="10">
        <v>58</v>
      </c>
      <c r="C95" s="10">
        <v>600</v>
      </c>
      <c r="D95" s="10">
        <v>582</v>
      </c>
      <c r="E95" s="58">
        <v>0.5071</v>
      </c>
      <c r="F95" s="20">
        <f t="shared" si="10"/>
        <v>9.8138747884940772E-2</v>
      </c>
      <c r="G95" s="20">
        <f t="shared" si="7"/>
        <v>9.3610562628532942E-2</v>
      </c>
      <c r="H95" s="15">
        <f t="shared" si="13"/>
        <v>46617.041054092013</v>
      </c>
      <c r="I95" s="15">
        <f t="shared" si="11"/>
        <v>4363.8474411509715</v>
      </c>
      <c r="J95" s="15">
        <f t="shared" si="8"/>
        <v>44466.100650348693</v>
      </c>
      <c r="K95" s="15">
        <f t="shared" si="9"/>
        <v>258755.08344505471</v>
      </c>
      <c r="L95" s="22">
        <f t="shared" si="12"/>
        <v>5.5506543871973477</v>
      </c>
    </row>
    <row r="96" spans="1:12" x14ac:dyDescent="0.2">
      <c r="A96" s="18">
        <v>87</v>
      </c>
      <c r="B96" s="10">
        <v>70</v>
      </c>
      <c r="C96" s="10">
        <v>530</v>
      </c>
      <c r="D96" s="10">
        <v>527</v>
      </c>
      <c r="E96" s="58">
        <v>0.53180000000000005</v>
      </c>
      <c r="F96" s="20">
        <f t="shared" si="10"/>
        <v>0.13245033112582782</v>
      </c>
      <c r="G96" s="20">
        <f t="shared" si="7"/>
        <v>0.12471627048464744</v>
      </c>
      <c r="H96" s="15">
        <f t="shared" si="13"/>
        <v>42253.193612941039</v>
      </c>
      <c r="I96" s="15">
        <f t="shared" si="11"/>
        <v>5269.6607234717321</v>
      </c>
      <c r="J96" s="15">
        <f t="shared" si="8"/>
        <v>39785.938462211576</v>
      </c>
      <c r="K96" s="15">
        <f t="shared" si="9"/>
        <v>214288.98279470601</v>
      </c>
      <c r="L96" s="22">
        <f t="shared" si="12"/>
        <v>5.0715452365019562</v>
      </c>
    </row>
    <row r="97" spans="1:12" x14ac:dyDescent="0.2">
      <c r="A97" s="18">
        <v>88</v>
      </c>
      <c r="B97" s="10">
        <v>66</v>
      </c>
      <c r="C97" s="10">
        <v>406</v>
      </c>
      <c r="D97" s="10">
        <v>451</v>
      </c>
      <c r="E97" s="58">
        <v>0.52010000000000001</v>
      </c>
      <c r="F97" s="20">
        <f t="shared" si="10"/>
        <v>0.15402567094515754</v>
      </c>
      <c r="G97" s="20">
        <f t="shared" si="7"/>
        <v>0.14342419618343868</v>
      </c>
      <c r="H97" s="15">
        <f t="shared" si="13"/>
        <v>36983.532889469308</v>
      </c>
      <c r="I97" s="15">
        <f t="shared" si="11"/>
        <v>5304.3334766959033</v>
      </c>
      <c r="J97" s="15">
        <f t="shared" si="8"/>
        <v>34437.983254002946</v>
      </c>
      <c r="K97" s="15">
        <f t="shared" si="9"/>
        <v>174503.04433249444</v>
      </c>
      <c r="L97" s="22">
        <f t="shared" si="12"/>
        <v>4.7183984519278424</v>
      </c>
    </row>
    <row r="98" spans="1:12" x14ac:dyDescent="0.2">
      <c r="A98" s="18">
        <v>89</v>
      </c>
      <c r="B98" s="10">
        <v>62</v>
      </c>
      <c r="C98" s="10">
        <v>355</v>
      </c>
      <c r="D98" s="10">
        <v>340</v>
      </c>
      <c r="E98" s="58">
        <v>0.53310000000000002</v>
      </c>
      <c r="F98" s="20">
        <f t="shared" si="10"/>
        <v>0.17841726618705037</v>
      </c>
      <c r="G98" s="20">
        <f t="shared" si="7"/>
        <v>0.16469746934369123</v>
      </c>
      <c r="H98" s="15">
        <f t="shared" si="13"/>
        <v>31679.199412773407</v>
      </c>
      <c r="I98" s="15">
        <f t="shared" si="11"/>
        <v>5217.4839741179294</v>
      </c>
      <c r="J98" s="15">
        <f t="shared" si="8"/>
        <v>29243.156145257744</v>
      </c>
      <c r="K98" s="15">
        <f>K99+J98</f>
        <v>140065.06107849148</v>
      </c>
      <c r="L98" s="22">
        <f t="shared" si="12"/>
        <v>4.4213573472445669</v>
      </c>
    </row>
    <row r="99" spans="1:12" x14ac:dyDescent="0.2">
      <c r="A99" s="18">
        <v>90</v>
      </c>
      <c r="B99" s="10">
        <v>46</v>
      </c>
      <c r="C99" s="10">
        <v>289</v>
      </c>
      <c r="D99" s="10">
        <v>299</v>
      </c>
      <c r="E99" s="58">
        <v>0.48020000000000002</v>
      </c>
      <c r="F99" s="24">
        <f t="shared" si="10"/>
        <v>0.15646258503401361</v>
      </c>
      <c r="G99" s="24">
        <f t="shared" si="7"/>
        <v>0.14469467536176814</v>
      </c>
      <c r="H99" s="25">
        <f t="shared" si="13"/>
        <v>26461.715438655476</v>
      </c>
      <c r="I99" s="25">
        <f t="shared" si="11"/>
        <v>3828.8693249117418</v>
      </c>
      <c r="J99" s="25">
        <f t="shared" si="8"/>
        <v>24471.469163566351</v>
      </c>
      <c r="K99" s="25">
        <f t="shared" ref="K99:K108" si="14">K100+J99</f>
        <v>110821.90493323373</v>
      </c>
      <c r="L99" s="26">
        <f t="shared" si="12"/>
        <v>4.1880090952585878</v>
      </c>
    </row>
    <row r="100" spans="1:12" x14ac:dyDescent="0.2">
      <c r="A100" s="18">
        <v>91</v>
      </c>
      <c r="B100" s="10">
        <v>47</v>
      </c>
      <c r="C100" s="10">
        <v>254</v>
      </c>
      <c r="D100" s="10">
        <v>245</v>
      </c>
      <c r="E100" s="58">
        <v>0.50129999999999997</v>
      </c>
      <c r="F100" s="24">
        <f t="shared" si="10"/>
        <v>0.18837675350701402</v>
      </c>
      <c r="G100" s="24">
        <f t="shared" si="7"/>
        <v>0.17219971209673665</v>
      </c>
      <c r="H100" s="25">
        <f t="shared" si="13"/>
        <v>22632.846113743733</v>
      </c>
      <c r="I100" s="25">
        <f t="shared" si="11"/>
        <v>3897.3695847164158</v>
      </c>
      <c r="J100" s="25">
        <f t="shared" si="8"/>
        <v>20689.227901845657</v>
      </c>
      <c r="K100" s="25">
        <f t="shared" si="14"/>
        <v>86350.435769667383</v>
      </c>
      <c r="L100" s="26">
        <f t="shared" si="12"/>
        <v>3.8152707501170751</v>
      </c>
    </row>
    <row r="101" spans="1:12" x14ac:dyDescent="0.2">
      <c r="A101" s="18">
        <v>92</v>
      </c>
      <c r="B101" s="10">
        <v>40</v>
      </c>
      <c r="C101" s="10">
        <v>213</v>
      </c>
      <c r="D101" s="10">
        <v>204</v>
      </c>
      <c r="E101" s="58">
        <v>0.47299999999999998</v>
      </c>
      <c r="F101" s="24">
        <f t="shared" si="10"/>
        <v>0.19184652278177458</v>
      </c>
      <c r="G101" s="24">
        <f t="shared" si="7"/>
        <v>0.17423120480878124</v>
      </c>
      <c r="H101" s="25">
        <f t="shared" si="13"/>
        <v>18735.476529027317</v>
      </c>
      <c r="I101" s="25">
        <f t="shared" si="11"/>
        <v>3264.3046483190724</v>
      </c>
      <c r="J101" s="25">
        <f t="shared" si="8"/>
        <v>17015.187979363167</v>
      </c>
      <c r="K101" s="25">
        <f t="shared" si="14"/>
        <v>65661.207867821722</v>
      </c>
      <c r="L101" s="26">
        <f t="shared" si="12"/>
        <v>3.5046457327141511</v>
      </c>
    </row>
    <row r="102" spans="1:12" x14ac:dyDescent="0.2">
      <c r="A102" s="18">
        <v>93</v>
      </c>
      <c r="B102" s="10">
        <v>35</v>
      </c>
      <c r="C102" s="10">
        <v>163</v>
      </c>
      <c r="D102" s="10">
        <v>171</v>
      </c>
      <c r="E102" s="58">
        <v>0.58950000000000002</v>
      </c>
      <c r="F102" s="24">
        <f t="shared" si="10"/>
        <v>0.20958083832335328</v>
      </c>
      <c r="G102" s="24">
        <f t="shared" si="7"/>
        <v>0.19297834507284931</v>
      </c>
      <c r="H102" s="25">
        <f t="shared" si="13"/>
        <v>15471.171880708245</v>
      </c>
      <c r="I102" s="25">
        <f t="shared" si="11"/>
        <v>2985.6011458766789</v>
      </c>
      <c r="J102" s="25">
        <f t="shared" si="8"/>
        <v>14245.58261032587</v>
      </c>
      <c r="K102" s="25">
        <f t="shared" si="14"/>
        <v>48646.019888458555</v>
      </c>
      <c r="L102" s="26">
        <f t="shared" si="12"/>
        <v>3.1443009142130749</v>
      </c>
    </row>
    <row r="103" spans="1:12" x14ac:dyDescent="0.2">
      <c r="A103" s="18">
        <v>94</v>
      </c>
      <c r="B103" s="10">
        <v>45</v>
      </c>
      <c r="C103" s="10">
        <v>130</v>
      </c>
      <c r="D103" s="10">
        <v>121</v>
      </c>
      <c r="E103" s="58">
        <v>0.49730000000000002</v>
      </c>
      <c r="F103" s="24">
        <f t="shared" si="10"/>
        <v>0.35856573705179284</v>
      </c>
      <c r="G103" s="24">
        <f t="shared" si="7"/>
        <v>0.30380464686085412</v>
      </c>
      <c r="H103" s="25">
        <f t="shared" si="13"/>
        <v>12485.570734831566</v>
      </c>
      <c r="I103" s="25">
        <f t="shared" si="11"/>
        <v>3793.1744079517189</v>
      </c>
      <c r="J103" s="25">
        <f t="shared" si="8"/>
        <v>10578.741959954237</v>
      </c>
      <c r="K103" s="25">
        <f t="shared" si="14"/>
        <v>34400.437278132689</v>
      </c>
      <c r="L103" s="26">
        <f t="shared" si="12"/>
        <v>2.7552154409861473</v>
      </c>
    </row>
    <row r="104" spans="1:12" x14ac:dyDescent="0.2">
      <c r="A104" s="18">
        <v>95</v>
      </c>
      <c r="B104" s="10">
        <v>24</v>
      </c>
      <c r="C104" s="10">
        <v>89</v>
      </c>
      <c r="D104" s="10">
        <v>91</v>
      </c>
      <c r="E104" s="58">
        <v>0.40200000000000002</v>
      </c>
      <c r="F104" s="24">
        <f t="shared" si="10"/>
        <v>0.26666666666666666</v>
      </c>
      <c r="G104" s="24">
        <f t="shared" si="7"/>
        <v>0.22999080036798528</v>
      </c>
      <c r="H104" s="25">
        <f t="shared" si="13"/>
        <v>8692.396326879847</v>
      </c>
      <c r="I104" s="25">
        <f t="shared" si="11"/>
        <v>1999.1711883348314</v>
      </c>
      <c r="J104" s="25">
        <f t="shared" si="8"/>
        <v>7496.8919562556175</v>
      </c>
      <c r="K104" s="25">
        <f t="shared" si="14"/>
        <v>23821.695318178452</v>
      </c>
      <c r="L104" s="26">
        <f t="shared" si="12"/>
        <v>2.740521074092499</v>
      </c>
    </row>
    <row r="105" spans="1:12" x14ac:dyDescent="0.2">
      <c r="A105" s="18">
        <v>96</v>
      </c>
      <c r="B105" s="10">
        <v>20</v>
      </c>
      <c r="C105" s="10">
        <v>70</v>
      </c>
      <c r="D105" s="10">
        <v>68</v>
      </c>
      <c r="E105" s="58">
        <v>0.44819999999999999</v>
      </c>
      <c r="F105" s="24">
        <f t="shared" si="10"/>
        <v>0.28985507246376813</v>
      </c>
      <c r="G105" s="24">
        <f t="shared" si="7"/>
        <v>0.24988755060222897</v>
      </c>
      <c r="H105" s="25">
        <f t="shared" si="13"/>
        <v>6693.2251385450154</v>
      </c>
      <c r="I105" s="25">
        <f t="shared" si="11"/>
        <v>1672.5536355002787</v>
      </c>
      <c r="J105" s="25">
        <f t="shared" si="8"/>
        <v>5770.3100424759614</v>
      </c>
      <c r="K105" s="25">
        <f t="shared" si="14"/>
        <v>16324.803361922834</v>
      </c>
      <c r="L105" s="26">
        <f t="shared" si="12"/>
        <v>2.4390040711332692</v>
      </c>
    </row>
    <row r="106" spans="1:12" x14ac:dyDescent="0.2">
      <c r="A106" s="18">
        <v>97</v>
      </c>
      <c r="B106" s="10">
        <v>15</v>
      </c>
      <c r="C106" s="10">
        <v>61</v>
      </c>
      <c r="D106" s="10">
        <v>50</v>
      </c>
      <c r="E106" s="58">
        <v>0.41689999999999999</v>
      </c>
      <c r="F106" s="24">
        <f t="shared" si="10"/>
        <v>0.27027027027027029</v>
      </c>
      <c r="G106" s="24">
        <f t="shared" si="7"/>
        <v>0.23347575354299455</v>
      </c>
      <c r="H106" s="25">
        <f t="shared" si="13"/>
        <v>5020.6715030447367</v>
      </c>
      <c r="I106" s="25">
        <f t="shared" si="11"/>
        <v>1172.205062465209</v>
      </c>
      <c r="J106" s="25">
        <f t="shared" si="8"/>
        <v>4337.1587311212734</v>
      </c>
      <c r="K106" s="25">
        <f t="shared" si="14"/>
        <v>10554.493319446872</v>
      </c>
      <c r="L106" s="26">
        <f t="shared" si="12"/>
        <v>2.1022075061167023</v>
      </c>
    </row>
    <row r="107" spans="1:12" x14ac:dyDescent="0.2">
      <c r="A107" s="18">
        <v>98</v>
      </c>
      <c r="B107" s="10">
        <v>14</v>
      </c>
      <c r="C107" s="10">
        <v>40</v>
      </c>
      <c r="D107" s="10">
        <v>42</v>
      </c>
      <c r="E107" s="58">
        <v>0.34560000000000002</v>
      </c>
      <c r="F107" s="24">
        <f t="shared" si="10"/>
        <v>0.34146341463414637</v>
      </c>
      <c r="G107" s="24">
        <f t="shared" si="7"/>
        <v>0.27909795540812099</v>
      </c>
      <c r="H107" s="25">
        <f t="shared" si="13"/>
        <v>3848.4664405795274</v>
      </c>
      <c r="I107" s="25">
        <f t="shared" si="11"/>
        <v>1074.099115022515</v>
      </c>
      <c r="J107" s="25">
        <f t="shared" si="8"/>
        <v>3145.5759797087935</v>
      </c>
      <c r="K107" s="25">
        <f t="shared" si="14"/>
        <v>6217.3345883255988</v>
      </c>
      <c r="L107" s="26">
        <f t="shared" si="12"/>
        <v>1.6155356125151377</v>
      </c>
    </row>
    <row r="108" spans="1:12" x14ac:dyDescent="0.2">
      <c r="A108" s="18">
        <v>99</v>
      </c>
      <c r="B108" s="10">
        <v>11</v>
      </c>
      <c r="C108" s="10">
        <v>27</v>
      </c>
      <c r="D108" s="10">
        <v>31</v>
      </c>
      <c r="E108" s="58">
        <v>0.40389999999999998</v>
      </c>
      <c r="F108" s="24">
        <f t="shared" si="10"/>
        <v>0.37931034482758619</v>
      </c>
      <c r="G108" s="24">
        <f t="shared" si="7"/>
        <v>0.30936156210714594</v>
      </c>
      <c r="H108" s="25">
        <f t="shared" si="13"/>
        <v>2774.3673255570125</v>
      </c>
      <c r="I108" s="25">
        <f t="shared" si="11"/>
        <v>858.28260969334212</v>
      </c>
      <c r="J108" s="25">
        <f t="shared" si="8"/>
        <v>2262.7450619188112</v>
      </c>
      <c r="K108" s="25">
        <f t="shared" si="14"/>
        <v>3071.7586086168053</v>
      </c>
      <c r="L108" s="26">
        <f t="shared" si="12"/>
        <v>1.1071924688271353</v>
      </c>
    </row>
    <row r="109" spans="1:12" x14ac:dyDescent="0.2">
      <c r="A109" s="18" t="s">
        <v>25</v>
      </c>
      <c r="B109" s="25">
        <v>19</v>
      </c>
      <c r="C109" s="56">
        <v>43</v>
      </c>
      <c r="D109" s="56">
        <v>47</v>
      </c>
      <c r="E109" s="23"/>
      <c r="F109" s="24">
        <f>B109/((C109+D109)/2)</f>
        <v>0.42222222222222222</v>
      </c>
      <c r="G109" s="24">
        <v>1</v>
      </c>
      <c r="H109" s="25">
        <f>H108-I108</f>
        <v>1916.0847158636702</v>
      </c>
      <c r="I109" s="25">
        <f>H109*G109</f>
        <v>1916.0847158636702</v>
      </c>
      <c r="J109" s="25">
        <f>H109*F109</f>
        <v>809.01354669799412</v>
      </c>
      <c r="K109" s="25">
        <f>J109</f>
        <v>809.01354669799412</v>
      </c>
      <c r="L109" s="26">
        <f>K109/H109</f>
        <v>0.42222222222222222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topLeftCell="A4"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0.85546875" style="12"/>
    <col min="8" max="11" width="10.85546875" style="11"/>
    <col min="12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14.75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43466</v>
      </c>
      <c r="D7" s="45">
        <v>43831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10">
        <v>1789</v>
      </c>
      <c r="D9" s="10">
        <v>1745</v>
      </c>
      <c r="E9" s="58">
        <v>0.5</v>
      </c>
      <c r="F9" s="20">
        <f>B9/((C9+D9)/2)</f>
        <v>2.2637238256932655E-3</v>
      </c>
      <c r="G9" s="20">
        <f t="shared" ref="G9:G72" si="0">F9/((1+(1-E9)*F9))</f>
        <v>2.2611644997173547E-3</v>
      </c>
      <c r="H9" s="15">
        <v>100000</v>
      </c>
      <c r="I9" s="15">
        <f>H9*G9</f>
        <v>226.11644997173548</v>
      </c>
      <c r="J9" s="15">
        <f t="shared" ref="J9:J72" si="1">H10+I9*E9</f>
        <v>99886.941775014129</v>
      </c>
      <c r="K9" s="15">
        <f t="shared" ref="K9:K72" si="2">K10+J9</f>
        <v>8493301.9488554075</v>
      </c>
      <c r="L9" s="21">
        <f>K9/H9</f>
        <v>84.933019488554081</v>
      </c>
    </row>
    <row r="10" spans="1:13" x14ac:dyDescent="0.2">
      <c r="A10" s="18">
        <v>1</v>
      </c>
      <c r="B10" s="10">
        <v>0</v>
      </c>
      <c r="C10" s="10">
        <v>1958</v>
      </c>
      <c r="D10" s="10">
        <v>1870</v>
      </c>
      <c r="E10" s="58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99773.883550028258</v>
      </c>
      <c r="I10" s="15">
        <f t="shared" ref="I10:I73" si="4">H10*G10</f>
        <v>0</v>
      </c>
      <c r="J10" s="15">
        <f t="shared" si="1"/>
        <v>99773.883550028258</v>
      </c>
      <c r="K10" s="15">
        <f t="shared" si="2"/>
        <v>8393415.0070803929</v>
      </c>
      <c r="L10" s="22">
        <f t="shared" ref="L10:L73" si="5">K10/H10</f>
        <v>84.124369107791594</v>
      </c>
    </row>
    <row r="11" spans="1:13" x14ac:dyDescent="0.2">
      <c r="A11" s="18">
        <v>2</v>
      </c>
      <c r="B11" s="57">
        <v>0</v>
      </c>
      <c r="C11" s="10">
        <v>1961</v>
      </c>
      <c r="D11" s="10">
        <v>1974</v>
      </c>
      <c r="E11" s="58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99773.883550028258</v>
      </c>
      <c r="I11" s="15">
        <f t="shared" si="4"/>
        <v>0</v>
      </c>
      <c r="J11" s="15">
        <f t="shared" si="1"/>
        <v>99773.883550028258</v>
      </c>
      <c r="K11" s="15">
        <f t="shared" si="2"/>
        <v>8293641.1235303655</v>
      </c>
      <c r="L11" s="22">
        <f t="shared" si="5"/>
        <v>83.124369107791594</v>
      </c>
    </row>
    <row r="12" spans="1:13" x14ac:dyDescent="0.2">
      <c r="A12" s="18">
        <v>3</v>
      </c>
      <c r="B12" s="57">
        <v>0</v>
      </c>
      <c r="C12" s="10">
        <v>2012</v>
      </c>
      <c r="D12" s="10">
        <v>2012</v>
      </c>
      <c r="E12" s="58">
        <v>0.5</v>
      </c>
      <c r="F12" s="20">
        <f t="shared" si="3"/>
        <v>0</v>
      </c>
      <c r="G12" s="20">
        <f t="shared" si="0"/>
        <v>0</v>
      </c>
      <c r="H12" s="15">
        <f t="shared" si="6"/>
        <v>99773.883550028258</v>
      </c>
      <c r="I12" s="15">
        <f t="shared" si="4"/>
        <v>0</v>
      </c>
      <c r="J12" s="15">
        <f t="shared" si="1"/>
        <v>99773.883550028258</v>
      </c>
      <c r="K12" s="15">
        <f t="shared" si="2"/>
        <v>8193867.2399803372</v>
      </c>
      <c r="L12" s="22">
        <f t="shared" si="5"/>
        <v>82.124369107791594</v>
      </c>
    </row>
    <row r="13" spans="1:13" x14ac:dyDescent="0.2">
      <c r="A13" s="18">
        <v>4</v>
      </c>
      <c r="B13" s="57">
        <v>1</v>
      </c>
      <c r="C13" s="10">
        <v>1987</v>
      </c>
      <c r="D13" s="10">
        <v>2048</v>
      </c>
      <c r="E13" s="58">
        <v>0.5</v>
      </c>
      <c r="F13" s="20">
        <f t="shared" si="3"/>
        <v>4.9566294919454773E-4</v>
      </c>
      <c r="G13" s="20">
        <f t="shared" si="0"/>
        <v>4.9554013875123884E-4</v>
      </c>
      <c r="H13" s="15">
        <f t="shared" si="6"/>
        <v>99773.883550028258</v>
      </c>
      <c r="I13" s="15">
        <f t="shared" si="4"/>
        <v>49.441964098130953</v>
      </c>
      <c r="J13" s="15">
        <f t="shared" si="1"/>
        <v>99749.16256797919</v>
      </c>
      <c r="K13" s="15">
        <f t="shared" si="2"/>
        <v>8094093.3564303089</v>
      </c>
      <c r="L13" s="22">
        <f t="shared" si="5"/>
        <v>81.124369107791594</v>
      </c>
    </row>
    <row r="14" spans="1:13" x14ac:dyDescent="0.2">
      <c r="A14" s="18">
        <v>5</v>
      </c>
      <c r="B14" s="57">
        <v>0</v>
      </c>
      <c r="C14" s="10">
        <v>1914</v>
      </c>
      <c r="D14" s="10">
        <v>2019</v>
      </c>
      <c r="E14" s="58">
        <v>0.5</v>
      </c>
      <c r="F14" s="20">
        <f t="shared" si="3"/>
        <v>0</v>
      </c>
      <c r="G14" s="20">
        <f t="shared" si="0"/>
        <v>0</v>
      </c>
      <c r="H14" s="15">
        <f t="shared" si="6"/>
        <v>99724.441585930123</v>
      </c>
      <c r="I14" s="15">
        <f t="shared" si="4"/>
        <v>0</v>
      </c>
      <c r="J14" s="15">
        <f t="shared" si="1"/>
        <v>99724.441585930123</v>
      </c>
      <c r="K14" s="15">
        <f t="shared" si="2"/>
        <v>7994344.1938623302</v>
      </c>
      <c r="L14" s="22">
        <f t="shared" si="5"/>
        <v>80.164341526784071</v>
      </c>
    </row>
    <row r="15" spans="1:13" x14ac:dyDescent="0.2">
      <c r="A15" s="18">
        <v>6</v>
      </c>
      <c r="B15" s="57">
        <v>0</v>
      </c>
      <c r="C15" s="10">
        <v>2002</v>
      </c>
      <c r="D15" s="10">
        <v>1921</v>
      </c>
      <c r="E15" s="58">
        <v>0.5</v>
      </c>
      <c r="F15" s="20">
        <f t="shared" si="3"/>
        <v>0</v>
      </c>
      <c r="G15" s="20">
        <f t="shared" si="0"/>
        <v>0</v>
      </c>
      <c r="H15" s="15">
        <f t="shared" si="6"/>
        <v>99724.441585930123</v>
      </c>
      <c r="I15" s="15">
        <f t="shared" si="4"/>
        <v>0</v>
      </c>
      <c r="J15" s="15">
        <f t="shared" si="1"/>
        <v>99724.441585930123</v>
      </c>
      <c r="K15" s="15">
        <f t="shared" si="2"/>
        <v>7894619.7522764001</v>
      </c>
      <c r="L15" s="22">
        <f t="shared" si="5"/>
        <v>79.164341526784071</v>
      </c>
    </row>
    <row r="16" spans="1:13" x14ac:dyDescent="0.2">
      <c r="A16" s="18">
        <v>7</v>
      </c>
      <c r="B16" s="57">
        <v>0</v>
      </c>
      <c r="C16" s="10">
        <v>1918</v>
      </c>
      <c r="D16" s="10">
        <v>2022</v>
      </c>
      <c r="E16" s="58">
        <v>0.5</v>
      </c>
      <c r="F16" s="20">
        <f t="shared" si="3"/>
        <v>0</v>
      </c>
      <c r="G16" s="20">
        <f t="shared" si="0"/>
        <v>0</v>
      </c>
      <c r="H16" s="15">
        <f t="shared" si="6"/>
        <v>99724.441585930123</v>
      </c>
      <c r="I16" s="15">
        <f t="shared" si="4"/>
        <v>0</v>
      </c>
      <c r="J16" s="15">
        <f t="shared" si="1"/>
        <v>99724.441585930123</v>
      </c>
      <c r="K16" s="15">
        <f t="shared" si="2"/>
        <v>7794895.31069047</v>
      </c>
      <c r="L16" s="22">
        <f t="shared" si="5"/>
        <v>78.164341526784071</v>
      </c>
    </row>
    <row r="17" spans="1:12" x14ac:dyDescent="0.2">
      <c r="A17" s="18">
        <v>8</v>
      </c>
      <c r="B17" s="57">
        <v>0</v>
      </c>
      <c r="C17" s="10">
        <v>1963</v>
      </c>
      <c r="D17" s="10">
        <v>1935</v>
      </c>
      <c r="E17" s="58">
        <v>0.5</v>
      </c>
      <c r="F17" s="20">
        <f t="shared" si="3"/>
        <v>0</v>
      </c>
      <c r="G17" s="20">
        <f t="shared" si="0"/>
        <v>0</v>
      </c>
      <c r="H17" s="15">
        <f t="shared" si="6"/>
        <v>99724.441585930123</v>
      </c>
      <c r="I17" s="15">
        <f t="shared" si="4"/>
        <v>0</v>
      </c>
      <c r="J17" s="15">
        <f t="shared" si="1"/>
        <v>99724.441585930123</v>
      </c>
      <c r="K17" s="15">
        <f t="shared" si="2"/>
        <v>7695170.86910454</v>
      </c>
      <c r="L17" s="22">
        <f t="shared" si="5"/>
        <v>77.164341526784071</v>
      </c>
    </row>
    <row r="18" spans="1:12" x14ac:dyDescent="0.2">
      <c r="A18" s="18">
        <v>9</v>
      </c>
      <c r="B18" s="57">
        <v>0</v>
      </c>
      <c r="C18" s="10">
        <v>1998</v>
      </c>
      <c r="D18" s="10">
        <v>1997</v>
      </c>
      <c r="E18" s="58">
        <v>0.5</v>
      </c>
      <c r="F18" s="20">
        <f t="shared" si="3"/>
        <v>0</v>
      </c>
      <c r="G18" s="20">
        <f t="shared" si="0"/>
        <v>0</v>
      </c>
      <c r="H18" s="15">
        <f t="shared" si="6"/>
        <v>99724.441585930123</v>
      </c>
      <c r="I18" s="15">
        <f t="shared" si="4"/>
        <v>0</v>
      </c>
      <c r="J18" s="15">
        <f t="shared" si="1"/>
        <v>99724.441585930123</v>
      </c>
      <c r="K18" s="15">
        <f t="shared" si="2"/>
        <v>7595446.4275186099</v>
      </c>
      <c r="L18" s="22">
        <f t="shared" si="5"/>
        <v>76.164341526784071</v>
      </c>
    </row>
    <row r="19" spans="1:12" x14ac:dyDescent="0.2">
      <c r="A19" s="18">
        <v>10</v>
      </c>
      <c r="B19" s="57">
        <v>0</v>
      </c>
      <c r="C19" s="10">
        <v>2046</v>
      </c>
      <c r="D19" s="10">
        <v>2026</v>
      </c>
      <c r="E19" s="58">
        <v>0.5</v>
      </c>
      <c r="F19" s="20">
        <f t="shared" si="3"/>
        <v>0</v>
      </c>
      <c r="G19" s="20">
        <f t="shared" si="0"/>
        <v>0</v>
      </c>
      <c r="H19" s="15">
        <f t="shared" si="6"/>
        <v>99724.441585930123</v>
      </c>
      <c r="I19" s="15">
        <f t="shared" si="4"/>
        <v>0</v>
      </c>
      <c r="J19" s="15">
        <f t="shared" si="1"/>
        <v>99724.441585930123</v>
      </c>
      <c r="K19" s="15">
        <f t="shared" si="2"/>
        <v>7495721.9859326798</v>
      </c>
      <c r="L19" s="22">
        <f t="shared" si="5"/>
        <v>75.164341526784071</v>
      </c>
    </row>
    <row r="20" spans="1:12" x14ac:dyDescent="0.2">
      <c r="A20" s="18">
        <v>11</v>
      </c>
      <c r="B20" s="57">
        <v>0</v>
      </c>
      <c r="C20" s="10">
        <v>1853</v>
      </c>
      <c r="D20" s="10">
        <v>2075</v>
      </c>
      <c r="E20" s="58">
        <v>0.5</v>
      </c>
      <c r="F20" s="20">
        <f t="shared" si="3"/>
        <v>0</v>
      </c>
      <c r="G20" s="20">
        <f t="shared" si="0"/>
        <v>0</v>
      </c>
      <c r="H20" s="15">
        <f t="shared" si="6"/>
        <v>99724.441585930123</v>
      </c>
      <c r="I20" s="15">
        <f t="shared" si="4"/>
        <v>0</v>
      </c>
      <c r="J20" s="15">
        <f t="shared" si="1"/>
        <v>99724.441585930123</v>
      </c>
      <c r="K20" s="15">
        <f t="shared" si="2"/>
        <v>7395997.5443467498</v>
      </c>
      <c r="L20" s="22">
        <f t="shared" si="5"/>
        <v>74.164341526784071</v>
      </c>
    </row>
    <row r="21" spans="1:12" x14ac:dyDescent="0.2">
      <c r="A21" s="18">
        <v>12</v>
      </c>
      <c r="B21" s="57">
        <v>0</v>
      </c>
      <c r="C21" s="10">
        <v>1925</v>
      </c>
      <c r="D21" s="10">
        <v>1879</v>
      </c>
      <c r="E21" s="58">
        <v>0.5</v>
      </c>
      <c r="F21" s="20">
        <f t="shared" si="3"/>
        <v>0</v>
      </c>
      <c r="G21" s="20">
        <f t="shared" si="0"/>
        <v>0</v>
      </c>
      <c r="H21" s="15">
        <f t="shared" si="6"/>
        <v>99724.441585930123</v>
      </c>
      <c r="I21" s="15">
        <f t="shared" si="4"/>
        <v>0</v>
      </c>
      <c r="J21" s="15">
        <f t="shared" si="1"/>
        <v>99724.441585930123</v>
      </c>
      <c r="K21" s="15">
        <f t="shared" si="2"/>
        <v>7296273.1027608197</v>
      </c>
      <c r="L21" s="22">
        <f t="shared" si="5"/>
        <v>73.164341526784071</v>
      </c>
    </row>
    <row r="22" spans="1:12" x14ac:dyDescent="0.2">
      <c r="A22" s="18">
        <v>13</v>
      </c>
      <c r="B22" s="57">
        <v>0</v>
      </c>
      <c r="C22" s="10">
        <v>1773</v>
      </c>
      <c r="D22" s="10">
        <v>1957</v>
      </c>
      <c r="E22" s="58">
        <v>0.5</v>
      </c>
      <c r="F22" s="20">
        <f t="shared" si="3"/>
        <v>0</v>
      </c>
      <c r="G22" s="20">
        <f t="shared" si="0"/>
        <v>0</v>
      </c>
      <c r="H22" s="15">
        <f t="shared" si="6"/>
        <v>99724.441585930123</v>
      </c>
      <c r="I22" s="15">
        <f t="shared" si="4"/>
        <v>0</v>
      </c>
      <c r="J22" s="15">
        <f t="shared" si="1"/>
        <v>99724.441585930123</v>
      </c>
      <c r="K22" s="15">
        <f t="shared" si="2"/>
        <v>7196548.6611748897</v>
      </c>
      <c r="L22" s="22">
        <f t="shared" si="5"/>
        <v>72.164341526784071</v>
      </c>
    </row>
    <row r="23" spans="1:12" x14ac:dyDescent="0.2">
      <c r="A23" s="18">
        <v>14</v>
      </c>
      <c r="B23" s="57">
        <v>0</v>
      </c>
      <c r="C23" s="10">
        <v>1869</v>
      </c>
      <c r="D23" s="10">
        <v>1789</v>
      </c>
      <c r="E23" s="58">
        <v>0.5</v>
      </c>
      <c r="F23" s="20">
        <f t="shared" si="3"/>
        <v>0</v>
      </c>
      <c r="G23" s="20">
        <f t="shared" si="0"/>
        <v>0</v>
      </c>
      <c r="H23" s="15">
        <f t="shared" si="6"/>
        <v>99724.441585930123</v>
      </c>
      <c r="I23" s="15">
        <f t="shared" si="4"/>
        <v>0</v>
      </c>
      <c r="J23" s="15">
        <f t="shared" si="1"/>
        <v>99724.441585930123</v>
      </c>
      <c r="K23" s="15">
        <f t="shared" si="2"/>
        <v>7096824.2195889596</v>
      </c>
      <c r="L23" s="22">
        <f t="shared" si="5"/>
        <v>71.164341526784071</v>
      </c>
    </row>
    <row r="24" spans="1:12" x14ac:dyDescent="0.2">
      <c r="A24" s="18">
        <v>15</v>
      </c>
      <c r="B24" s="57">
        <v>0</v>
      </c>
      <c r="C24" s="10">
        <v>1779</v>
      </c>
      <c r="D24" s="10">
        <v>1871</v>
      </c>
      <c r="E24" s="58">
        <v>0.5</v>
      </c>
      <c r="F24" s="20">
        <f t="shared" si="3"/>
        <v>0</v>
      </c>
      <c r="G24" s="20">
        <f t="shared" si="0"/>
        <v>0</v>
      </c>
      <c r="H24" s="15">
        <f t="shared" si="6"/>
        <v>99724.441585930123</v>
      </c>
      <c r="I24" s="15">
        <f t="shared" si="4"/>
        <v>0</v>
      </c>
      <c r="J24" s="15">
        <f t="shared" si="1"/>
        <v>99724.441585930123</v>
      </c>
      <c r="K24" s="15">
        <f t="shared" si="2"/>
        <v>6997099.7780030295</v>
      </c>
      <c r="L24" s="22">
        <f t="shared" si="5"/>
        <v>70.164341526784071</v>
      </c>
    </row>
    <row r="25" spans="1:12" x14ac:dyDescent="0.2">
      <c r="A25" s="18">
        <v>16</v>
      </c>
      <c r="B25" s="10">
        <v>0</v>
      </c>
      <c r="C25" s="10">
        <v>1733</v>
      </c>
      <c r="D25" s="10">
        <v>1800</v>
      </c>
      <c r="E25" s="58">
        <v>0.5</v>
      </c>
      <c r="F25" s="20">
        <f t="shared" si="3"/>
        <v>0</v>
      </c>
      <c r="G25" s="20">
        <f t="shared" si="0"/>
        <v>0</v>
      </c>
      <c r="H25" s="15">
        <f t="shared" si="6"/>
        <v>99724.441585930123</v>
      </c>
      <c r="I25" s="15">
        <f t="shared" si="4"/>
        <v>0</v>
      </c>
      <c r="J25" s="15">
        <f t="shared" si="1"/>
        <v>99724.441585930123</v>
      </c>
      <c r="K25" s="15">
        <f t="shared" si="2"/>
        <v>6897375.3364170995</v>
      </c>
      <c r="L25" s="22">
        <f t="shared" si="5"/>
        <v>69.164341526784071</v>
      </c>
    </row>
    <row r="26" spans="1:12" x14ac:dyDescent="0.2">
      <c r="A26" s="18">
        <v>17</v>
      </c>
      <c r="B26" s="10">
        <v>0</v>
      </c>
      <c r="C26" s="10">
        <v>1625</v>
      </c>
      <c r="D26" s="10">
        <v>1762</v>
      </c>
      <c r="E26" s="58">
        <v>0.5</v>
      </c>
      <c r="F26" s="20">
        <f t="shared" si="3"/>
        <v>0</v>
      </c>
      <c r="G26" s="20">
        <f t="shared" si="0"/>
        <v>0</v>
      </c>
      <c r="H26" s="15">
        <f t="shared" si="6"/>
        <v>99724.441585930123</v>
      </c>
      <c r="I26" s="15">
        <f t="shared" si="4"/>
        <v>0</v>
      </c>
      <c r="J26" s="15">
        <f t="shared" si="1"/>
        <v>99724.441585930123</v>
      </c>
      <c r="K26" s="15">
        <f t="shared" si="2"/>
        <v>6797650.8948311694</v>
      </c>
      <c r="L26" s="22">
        <f t="shared" si="5"/>
        <v>68.164341526784071</v>
      </c>
    </row>
    <row r="27" spans="1:12" x14ac:dyDescent="0.2">
      <c r="A27" s="18">
        <v>18</v>
      </c>
      <c r="B27" s="10">
        <v>0</v>
      </c>
      <c r="C27" s="10">
        <v>1710</v>
      </c>
      <c r="D27" s="10">
        <v>1670</v>
      </c>
      <c r="E27" s="58">
        <v>0.5</v>
      </c>
      <c r="F27" s="20">
        <f t="shared" si="3"/>
        <v>0</v>
      </c>
      <c r="G27" s="20">
        <f t="shared" si="0"/>
        <v>0</v>
      </c>
      <c r="H27" s="15">
        <f t="shared" si="6"/>
        <v>99724.441585930123</v>
      </c>
      <c r="I27" s="15">
        <f t="shared" si="4"/>
        <v>0</v>
      </c>
      <c r="J27" s="15">
        <f t="shared" si="1"/>
        <v>99724.441585930123</v>
      </c>
      <c r="K27" s="15">
        <f t="shared" si="2"/>
        <v>6697926.4532452393</v>
      </c>
      <c r="L27" s="22">
        <f t="shared" si="5"/>
        <v>67.164341526784071</v>
      </c>
    </row>
    <row r="28" spans="1:12" x14ac:dyDescent="0.2">
      <c r="A28" s="18">
        <v>19</v>
      </c>
      <c r="B28" s="10">
        <v>0</v>
      </c>
      <c r="C28" s="10">
        <v>1759</v>
      </c>
      <c r="D28" s="10">
        <v>1794</v>
      </c>
      <c r="E28" s="58">
        <v>0.5</v>
      </c>
      <c r="F28" s="20">
        <f t="shared" si="3"/>
        <v>0</v>
      </c>
      <c r="G28" s="20">
        <f t="shared" si="0"/>
        <v>0</v>
      </c>
      <c r="H28" s="15">
        <f t="shared" si="6"/>
        <v>99724.441585930123</v>
      </c>
      <c r="I28" s="15">
        <f t="shared" si="4"/>
        <v>0</v>
      </c>
      <c r="J28" s="15">
        <f t="shared" si="1"/>
        <v>99724.441585930123</v>
      </c>
      <c r="K28" s="15">
        <f t="shared" si="2"/>
        <v>6598202.0116593093</v>
      </c>
      <c r="L28" s="22">
        <f t="shared" si="5"/>
        <v>66.164341526784071</v>
      </c>
    </row>
    <row r="29" spans="1:12" x14ac:dyDescent="0.2">
      <c r="A29" s="18">
        <v>20</v>
      </c>
      <c r="B29" s="10">
        <v>0</v>
      </c>
      <c r="C29" s="10">
        <v>1535</v>
      </c>
      <c r="D29" s="10">
        <v>1791</v>
      </c>
      <c r="E29" s="58">
        <v>0.5</v>
      </c>
      <c r="F29" s="20">
        <f t="shared" si="3"/>
        <v>0</v>
      </c>
      <c r="G29" s="20">
        <f t="shared" si="0"/>
        <v>0</v>
      </c>
      <c r="H29" s="15">
        <f t="shared" si="6"/>
        <v>99724.441585930123</v>
      </c>
      <c r="I29" s="15">
        <f t="shared" si="4"/>
        <v>0</v>
      </c>
      <c r="J29" s="15">
        <f t="shared" si="1"/>
        <v>99724.441585930123</v>
      </c>
      <c r="K29" s="15">
        <f t="shared" si="2"/>
        <v>6498477.5700733792</v>
      </c>
      <c r="L29" s="22">
        <f t="shared" si="5"/>
        <v>65.164341526784071</v>
      </c>
    </row>
    <row r="30" spans="1:12" x14ac:dyDescent="0.2">
      <c r="A30" s="18">
        <v>21</v>
      </c>
      <c r="B30" s="10">
        <v>0</v>
      </c>
      <c r="C30" s="10">
        <v>1553</v>
      </c>
      <c r="D30" s="10">
        <v>1592</v>
      </c>
      <c r="E30" s="58">
        <v>0.5</v>
      </c>
      <c r="F30" s="20">
        <f t="shared" si="3"/>
        <v>0</v>
      </c>
      <c r="G30" s="20">
        <f t="shared" si="0"/>
        <v>0</v>
      </c>
      <c r="H30" s="15">
        <f t="shared" si="6"/>
        <v>99724.441585930123</v>
      </c>
      <c r="I30" s="15">
        <f t="shared" si="4"/>
        <v>0</v>
      </c>
      <c r="J30" s="15">
        <f t="shared" si="1"/>
        <v>99724.441585930123</v>
      </c>
      <c r="K30" s="15">
        <f t="shared" si="2"/>
        <v>6398753.1284874491</v>
      </c>
      <c r="L30" s="22">
        <f t="shared" si="5"/>
        <v>64.164341526784071</v>
      </c>
    </row>
    <row r="31" spans="1:12" x14ac:dyDescent="0.2">
      <c r="A31" s="18">
        <v>22</v>
      </c>
      <c r="B31" s="10">
        <v>1</v>
      </c>
      <c r="C31" s="10">
        <v>1684</v>
      </c>
      <c r="D31" s="10">
        <v>1618</v>
      </c>
      <c r="E31" s="58">
        <v>0.5</v>
      </c>
      <c r="F31" s="20">
        <f t="shared" si="3"/>
        <v>6.0569351907934583E-4</v>
      </c>
      <c r="G31" s="20">
        <f t="shared" si="0"/>
        <v>6.0551014229488342E-4</v>
      </c>
      <c r="H31" s="15">
        <f t="shared" si="6"/>
        <v>99724.441585930123</v>
      </c>
      <c r="I31" s="15">
        <f t="shared" si="4"/>
        <v>60.384160814974337</v>
      </c>
      <c r="J31" s="15">
        <f t="shared" si="1"/>
        <v>99694.249505522632</v>
      </c>
      <c r="K31" s="15">
        <f t="shared" si="2"/>
        <v>6299028.6869015191</v>
      </c>
      <c r="L31" s="22">
        <f t="shared" si="5"/>
        <v>63.164341526784078</v>
      </c>
    </row>
    <row r="32" spans="1:12" x14ac:dyDescent="0.2">
      <c r="A32" s="18">
        <v>23</v>
      </c>
      <c r="B32" s="10">
        <v>0</v>
      </c>
      <c r="C32" s="10">
        <v>1699</v>
      </c>
      <c r="D32" s="10">
        <v>1726</v>
      </c>
      <c r="E32" s="58">
        <v>0.5</v>
      </c>
      <c r="F32" s="20">
        <f t="shared" si="3"/>
        <v>0</v>
      </c>
      <c r="G32" s="20">
        <f t="shared" si="0"/>
        <v>0</v>
      </c>
      <c r="H32" s="15">
        <f t="shared" si="6"/>
        <v>99664.057425115141</v>
      </c>
      <c r="I32" s="15">
        <f t="shared" si="4"/>
        <v>0</v>
      </c>
      <c r="J32" s="15">
        <f t="shared" si="1"/>
        <v>99664.057425115141</v>
      </c>
      <c r="K32" s="15">
        <f t="shared" si="2"/>
        <v>6199334.4373959964</v>
      </c>
      <c r="L32" s="22">
        <f t="shared" si="5"/>
        <v>62.202308410471922</v>
      </c>
    </row>
    <row r="33" spans="1:12" x14ac:dyDescent="0.2">
      <c r="A33" s="18">
        <v>24</v>
      </c>
      <c r="B33" s="10">
        <v>0</v>
      </c>
      <c r="C33" s="10">
        <v>1671</v>
      </c>
      <c r="D33" s="10">
        <v>1759</v>
      </c>
      <c r="E33" s="58">
        <v>0.5</v>
      </c>
      <c r="F33" s="20">
        <f t="shared" si="3"/>
        <v>0</v>
      </c>
      <c r="G33" s="20">
        <f t="shared" si="0"/>
        <v>0</v>
      </c>
      <c r="H33" s="15">
        <f t="shared" si="6"/>
        <v>99664.057425115141</v>
      </c>
      <c r="I33" s="15">
        <f t="shared" si="4"/>
        <v>0</v>
      </c>
      <c r="J33" s="15">
        <f t="shared" si="1"/>
        <v>99664.057425115141</v>
      </c>
      <c r="K33" s="15">
        <f t="shared" si="2"/>
        <v>6099670.3799708812</v>
      </c>
      <c r="L33" s="22">
        <f t="shared" si="5"/>
        <v>61.202308410471922</v>
      </c>
    </row>
    <row r="34" spans="1:12" x14ac:dyDescent="0.2">
      <c r="A34" s="18">
        <v>25</v>
      </c>
      <c r="B34" s="10">
        <v>0</v>
      </c>
      <c r="C34" s="10">
        <v>1852</v>
      </c>
      <c r="D34" s="10">
        <v>1718</v>
      </c>
      <c r="E34" s="58">
        <v>0.5</v>
      </c>
      <c r="F34" s="20">
        <f t="shared" si="3"/>
        <v>0</v>
      </c>
      <c r="G34" s="20">
        <f t="shared" si="0"/>
        <v>0</v>
      </c>
      <c r="H34" s="15">
        <f t="shared" si="6"/>
        <v>99664.057425115141</v>
      </c>
      <c r="I34" s="15">
        <f t="shared" si="4"/>
        <v>0</v>
      </c>
      <c r="J34" s="15">
        <f t="shared" si="1"/>
        <v>99664.057425115141</v>
      </c>
      <c r="K34" s="15">
        <f t="shared" si="2"/>
        <v>6000006.3225457659</v>
      </c>
      <c r="L34" s="22">
        <f t="shared" si="5"/>
        <v>60.202308410471922</v>
      </c>
    </row>
    <row r="35" spans="1:12" x14ac:dyDescent="0.2">
      <c r="A35" s="18">
        <v>26</v>
      </c>
      <c r="B35" s="10">
        <v>0</v>
      </c>
      <c r="C35" s="10">
        <v>1924</v>
      </c>
      <c r="D35" s="10">
        <v>1887</v>
      </c>
      <c r="E35" s="58">
        <v>0.5</v>
      </c>
      <c r="F35" s="20">
        <f t="shared" si="3"/>
        <v>0</v>
      </c>
      <c r="G35" s="20">
        <f t="shared" si="0"/>
        <v>0</v>
      </c>
      <c r="H35" s="15">
        <f t="shared" si="6"/>
        <v>99664.057425115141</v>
      </c>
      <c r="I35" s="15">
        <f t="shared" si="4"/>
        <v>0</v>
      </c>
      <c r="J35" s="15">
        <f t="shared" si="1"/>
        <v>99664.057425115141</v>
      </c>
      <c r="K35" s="15">
        <f t="shared" si="2"/>
        <v>5900342.2651206506</v>
      </c>
      <c r="L35" s="22">
        <f t="shared" si="5"/>
        <v>59.202308410471922</v>
      </c>
    </row>
    <row r="36" spans="1:12" x14ac:dyDescent="0.2">
      <c r="A36" s="18">
        <v>27</v>
      </c>
      <c r="B36" s="10">
        <v>0</v>
      </c>
      <c r="C36" s="10">
        <v>1917</v>
      </c>
      <c r="D36" s="10">
        <v>1945</v>
      </c>
      <c r="E36" s="58">
        <v>0.5</v>
      </c>
      <c r="F36" s="20">
        <f t="shared" si="3"/>
        <v>0</v>
      </c>
      <c r="G36" s="20">
        <f t="shared" si="0"/>
        <v>0</v>
      </c>
      <c r="H36" s="15">
        <f t="shared" si="6"/>
        <v>99664.057425115141</v>
      </c>
      <c r="I36" s="15">
        <f t="shared" si="4"/>
        <v>0</v>
      </c>
      <c r="J36" s="15">
        <f t="shared" si="1"/>
        <v>99664.057425115141</v>
      </c>
      <c r="K36" s="15">
        <f t="shared" si="2"/>
        <v>5800678.2076955354</v>
      </c>
      <c r="L36" s="22">
        <f t="shared" si="5"/>
        <v>58.202308410471922</v>
      </c>
    </row>
    <row r="37" spans="1:12" x14ac:dyDescent="0.2">
      <c r="A37" s="18">
        <v>28</v>
      </c>
      <c r="B37" s="10">
        <v>0</v>
      </c>
      <c r="C37" s="10">
        <v>1942</v>
      </c>
      <c r="D37" s="10">
        <v>1952</v>
      </c>
      <c r="E37" s="58">
        <v>0.5</v>
      </c>
      <c r="F37" s="20">
        <f t="shared" si="3"/>
        <v>0</v>
      </c>
      <c r="G37" s="20">
        <f t="shared" si="0"/>
        <v>0</v>
      </c>
      <c r="H37" s="15">
        <f t="shared" si="6"/>
        <v>99664.057425115141</v>
      </c>
      <c r="I37" s="15">
        <f t="shared" si="4"/>
        <v>0</v>
      </c>
      <c r="J37" s="15">
        <f t="shared" si="1"/>
        <v>99664.057425115141</v>
      </c>
      <c r="K37" s="15">
        <f t="shared" si="2"/>
        <v>5701014.1502704201</v>
      </c>
      <c r="L37" s="22">
        <f t="shared" si="5"/>
        <v>57.202308410471922</v>
      </c>
    </row>
    <row r="38" spans="1:12" x14ac:dyDescent="0.2">
      <c r="A38" s="18">
        <v>29</v>
      </c>
      <c r="B38" s="10">
        <v>0</v>
      </c>
      <c r="C38" s="10">
        <v>2050</v>
      </c>
      <c r="D38" s="10">
        <v>1986</v>
      </c>
      <c r="E38" s="58">
        <v>0.5</v>
      </c>
      <c r="F38" s="20">
        <f t="shared" si="3"/>
        <v>0</v>
      </c>
      <c r="G38" s="20">
        <f t="shared" si="0"/>
        <v>0</v>
      </c>
      <c r="H38" s="15">
        <f t="shared" si="6"/>
        <v>99664.057425115141</v>
      </c>
      <c r="I38" s="15">
        <f t="shared" si="4"/>
        <v>0</v>
      </c>
      <c r="J38" s="15">
        <f t="shared" si="1"/>
        <v>99664.057425115141</v>
      </c>
      <c r="K38" s="15">
        <f t="shared" si="2"/>
        <v>5601350.0928453049</v>
      </c>
      <c r="L38" s="22">
        <f t="shared" si="5"/>
        <v>56.202308410471915</v>
      </c>
    </row>
    <row r="39" spans="1:12" x14ac:dyDescent="0.2">
      <c r="A39" s="18">
        <v>30</v>
      </c>
      <c r="B39" s="10">
        <v>0</v>
      </c>
      <c r="C39" s="10">
        <v>2196</v>
      </c>
      <c r="D39" s="10">
        <v>2065</v>
      </c>
      <c r="E39" s="58">
        <v>0.5</v>
      </c>
      <c r="F39" s="20">
        <f t="shared" si="3"/>
        <v>0</v>
      </c>
      <c r="G39" s="20">
        <f t="shared" si="0"/>
        <v>0</v>
      </c>
      <c r="H39" s="15">
        <f t="shared" si="6"/>
        <v>99664.057425115141</v>
      </c>
      <c r="I39" s="15">
        <f t="shared" si="4"/>
        <v>0</v>
      </c>
      <c r="J39" s="15">
        <f t="shared" si="1"/>
        <v>99664.057425115141</v>
      </c>
      <c r="K39" s="15">
        <f t="shared" si="2"/>
        <v>5501686.0354201896</v>
      </c>
      <c r="L39" s="22">
        <f t="shared" si="5"/>
        <v>55.202308410471915</v>
      </c>
    </row>
    <row r="40" spans="1:12" x14ac:dyDescent="0.2">
      <c r="A40" s="18">
        <v>31</v>
      </c>
      <c r="B40" s="10">
        <v>0</v>
      </c>
      <c r="C40" s="10">
        <v>2322</v>
      </c>
      <c r="D40" s="10">
        <v>2196</v>
      </c>
      <c r="E40" s="58">
        <v>0.5</v>
      </c>
      <c r="F40" s="20">
        <f t="shared" si="3"/>
        <v>0</v>
      </c>
      <c r="G40" s="20">
        <f t="shared" si="0"/>
        <v>0</v>
      </c>
      <c r="H40" s="15">
        <f t="shared" si="6"/>
        <v>99664.057425115141</v>
      </c>
      <c r="I40" s="15">
        <f t="shared" si="4"/>
        <v>0</v>
      </c>
      <c r="J40" s="15">
        <f t="shared" si="1"/>
        <v>99664.057425115141</v>
      </c>
      <c r="K40" s="15">
        <f t="shared" si="2"/>
        <v>5402021.9779950744</v>
      </c>
      <c r="L40" s="22">
        <f t="shared" si="5"/>
        <v>54.202308410471915</v>
      </c>
    </row>
    <row r="41" spans="1:12" x14ac:dyDescent="0.2">
      <c r="A41" s="18">
        <v>32</v>
      </c>
      <c r="B41" s="10">
        <v>0</v>
      </c>
      <c r="C41" s="10">
        <v>2450</v>
      </c>
      <c r="D41" s="10">
        <v>2364</v>
      </c>
      <c r="E41" s="58">
        <v>0.5</v>
      </c>
      <c r="F41" s="20">
        <f t="shared" si="3"/>
        <v>0</v>
      </c>
      <c r="G41" s="20">
        <f t="shared" si="0"/>
        <v>0</v>
      </c>
      <c r="H41" s="15">
        <f t="shared" si="6"/>
        <v>99664.057425115141</v>
      </c>
      <c r="I41" s="15">
        <f t="shared" si="4"/>
        <v>0</v>
      </c>
      <c r="J41" s="15">
        <f t="shared" si="1"/>
        <v>99664.057425115141</v>
      </c>
      <c r="K41" s="15">
        <f t="shared" si="2"/>
        <v>5302357.9205699591</v>
      </c>
      <c r="L41" s="22">
        <f t="shared" si="5"/>
        <v>53.202308410471915</v>
      </c>
    </row>
    <row r="42" spans="1:12" x14ac:dyDescent="0.2">
      <c r="A42" s="18">
        <v>33</v>
      </c>
      <c r="B42" s="10">
        <v>1</v>
      </c>
      <c r="C42" s="10">
        <v>2580</v>
      </c>
      <c r="D42" s="10">
        <v>2486</v>
      </c>
      <c r="E42" s="58">
        <v>0.5</v>
      </c>
      <c r="F42" s="20">
        <f t="shared" si="3"/>
        <v>3.9478878799842083E-4</v>
      </c>
      <c r="G42" s="20">
        <f t="shared" si="0"/>
        <v>3.9471087428458651E-4</v>
      </c>
      <c r="H42" s="15">
        <f t="shared" si="6"/>
        <v>99664.057425115141</v>
      </c>
      <c r="I42" s="15">
        <f t="shared" si="4"/>
        <v>39.338487241016431</v>
      </c>
      <c r="J42" s="15">
        <f t="shared" si="1"/>
        <v>99644.388181494636</v>
      </c>
      <c r="K42" s="15">
        <f t="shared" si="2"/>
        <v>5202693.8631448438</v>
      </c>
      <c r="L42" s="22">
        <f t="shared" si="5"/>
        <v>52.202308410471915</v>
      </c>
    </row>
    <row r="43" spans="1:12" x14ac:dyDescent="0.2">
      <c r="A43" s="18">
        <v>34</v>
      </c>
      <c r="B43" s="10">
        <v>0</v>
      </c>
      <c r="C43" s="10">
        <v>2701</v>
      </c>
      <c r="D43" s="10">
        <v>2634</v>
      </c>
      <c r="E43" s="58">
        <v>0.5</v>
      </c>
      <c r="F43" s="20">
        <f t="shared" si="3"/>
        <v>0</v>
      </c>
      <c r="G43" s="20">
        <f t="shared" si="0"/>
        <v>0</v>
      </c>
      <c r="H43" s="15">
        <f t="shared" si="6"/>
        <v>99624.718937874131</v>
      </c>
      <c r="I43" s="15">
        <f t="shared" si="4"/>
        <v>0</v>
      </c>
      <c r="J43" s="15">
        <f t="shared" si="1"/>
        <v>99624.718937874131</v>
      </c>
      <c r="K43" s="15">
        <f t="shared" si="2"/>
        <v>5103049.4749633493</v>
      </c>
      <c r="L43" s="22">
        <f t="shared" si="5"/>
        <v>51.222723932055516</v>
      </c>
    </row>
    <row r="44" spans="1:12" x14ac:dyDescent="0.2">
      <c r="A44" s="18">
        <v>35</v>
      </c>
      <c r="B44" s="10">
        <v>1</v>
      </c>
      <c r="C44" s="10">
        <v>2776</v>
      </c>
      <c r="D44" s="10">
        <v>2796</v>
      </c>
      <c r="E44" s="58">
        <v>0.5</v>
      </c>
      <c r="F44" s="20">
        <f t="shared" si="3"/>
        <v>3.5893754486719312E-4</v>
      </c>
      <c r="G44" s="20">
        <f t="shared" si="0"/>
        <v>3.588731383455948E-4</v>
      </c>
      <c r="H44" s="15">
        <f t="shared" si="6"/>
        <v>99624.718937874131</v>
      </c>
      <c r="I44" s="15">
        <f t="shared" si="4"/>
        <v>35.752635542032699</v>
      </c>
      <c r="J44" s="15">
        <f t="shared" si="1"/>
        <v>99606.842620103125</v>
      </c>
      <c r="K44" s="15">
        <f t="shared" si="2"/>
        <v>5003424.7560254754</v>
      </c>
      <c r="L44" s="22">
        <f t="shared" si="5"/>
        <v>50.222723932055516</v>
      </c>
    </row>
    <row r="45" spans="1:12" x14ac:dyDescent="0.2">
      <c r="A45" s="18">
        <v>36</v>
      </c>
      <c r="B45" s="10">
        <v>1</v>
      </c>
      <c r="C45" s="10">
        <v>2914</v>
      </c>
      <c r="D45" s="10">
        <v>2781</v>
      </c>
      <c r="E45" s="58">
        <v>0.5</v>
      </c>
      <c r="F45" s="20">
        <f t="shared" si="3"/>
        <v>3.511852502194908E-4</v>
      </c>
      <c r="G45" s="20">
        <f t="shared" si="0"/>
        <v>3.5112359550561802E-4</v>
      </c>
      <c r="H45" s="15">
        <f t="shared" si="6"/>
        <v>99588.966302332105</v>
      </c>
      <c r="I45" s="15">
        <f t="shared" si="4"/>
        <v>34.968035920762681</v>
      </c>
      <c r="J45" s="15">
        <f t="shared" si="1"/>
        <v>99571.482284371727</v>
      </c>
      <c r="K45" s="15">
        <f t="shared" si="2"/>
        <v>4903817.9134053728</v>
      </c>
      <c r="L45" s="22">
        <f t="shared" si="5"/>
        <v>49.240574488125183</v>
      </c>
    </row>
    <row r="46" spans="1:12" x14ac:dyDescent="0.2">
      <c r="A46" s="18">
        <v>37</v>
      </c>
      <c r="B46" s="10">
        <v>0</v>
      </c>
      <c r="C46" s="10">
        <v>3083</v>
      </c>
      <c r="D46" s="10">
        <v>2915</v>
      </c>
      <c r="E46" s="58">
        <v>0.5</v>
      </c>
      <c r="F46" s="20">
        <f t="shared" si="3"/>
        <v>0</v>
      </c>
      <c r="G46" s="20">
        <f t="shared" si="0"/>
        <v>0</v>
      </c>
      <c r="H46" s="15">
        <f t="shared" si="6"/>
        <v>99553.998266411349</v>
      </c>
      <c r="I46" s="15">
        <f t="shared" si="4"/>
        <v>0</v>
      </c>
      <c r="J46" s="15">
        <f t="shared" si="1"/>
        <v>99553.998266411349</v>
      </c>
      <c r="K46" s="15">
        <f t="shared" si="2"/>
        <v>4804246.431121001</v>
      </c>
      <c r="L46" s="22">
        <f t="shared" si="5"/>
        <v>48.257694465114334</v>
      </c>
    </row>
    <row r="47" spans="1:12" x14ac:dyDescent="0.2">
      <c r="A47" s="18">
        <v>38</v>
      </c>
      <c r="B47" s="10">
        <v>1</v>
      </c>
      <c r="C47" s="10">
        <v>3034</v>
      </c>
      <c r="D47" s="10">
        <v>3099</v>
      </c>
      <c r="E47" s="58">
        <v>0.5</v>
      </c>
      <c r="F47" s="20">
        <f t="shared" si="3"/>
        <v>3.261046796021523E-4</v>
      </c>
      <c r="G47" s="20">
        <f t="shared" si="0"/>
        <v>3.2605151613955004E-4</v>
      </c>
      <c r="H47" s="15">
        <f t="shared" si="6"/>
        <v>99553.998266411349</v>
      </c>
      <c r="I47" s="15">
        <f t="shared" si="4"/>
        <v>32.459732072517554</v>
      </c>
      <c r="J47" s="15">
        <f t="shared" si="1"/>
        <v>99537.768400375091</v>
      </c>
      <c r="K47" s="15">
        <f t="shared" si="2"/>
        <v>4704692.43285459</v>
      </c>
      <c r="L47" s="22">
        <f t="shared" si="5"/>
        <v>47.257694465114341</v>
      </c>
    </row>
    <row r="48" spans="1:12" x14ac:dyDescent="0.2">
      <c r="A48" s="18">
        <v>39</v>
      </c>
      <c r="B48" s="10">
        <v>0</v>
      </c>
      <c r="C48" s="10">
        <v>3353</v>
      </c>
      <c r="D48" s="10">
        <v>3049</v>
      </c>
      <c r="E48" s="58">
        <v>0.5</v>
      </c>
      <c r="F48" s="20">
        <f t="shared" si="3"/>
        <v>0</v>
      </c>
      <c r="G48" s="20">
        <f t="shared" si="0"/>
        <v>0</v>
      </c>
      <c r="H48" s="15">
        <f t="shared" si="6"/>
        <v>99521.538534338833</v>
      </c>
      <c r="I48" s="15">
        <f t="shared" si="4"/>
        <v>0</v>
      </c>
      <c r="J48" s="15">
        <f t="shared" si="1"/>
        <v>99521.538534338833</v>
      </c>
      <c r="K48" s="15">
        <f t="shared" si="2"/>
        <v>4605154.6644542152</v>
      </c>
      <c r="L48" s="22">
        <f t="shared" si="5"/>
        <v>46.272944854698522</v>
      </c>
    </row>
    <row r="49" spans="1:12" x14ac:dyDescent="0.2">
      <c r="A49" s="18">
        <v>40</v>
      </c>
      <c r="B49" s="10">
        <v>0</v>
      </c>
      <c r="C49" s="10">
        <v>3439</v>
      </c>
      <c r="D49" s="10">
        <v>3350</v>
      </c>
      <c r="E49" s="58">
        <v>0.5</v>
      </c>
      <c r="F49" s="20">
        <f t="shared" si="3"/>
        <v>0</v>
      </c>
      <c r="G49" s="20">
        <f t="shared" si="0"/>
        <v>0</v>
      </c>
      <c r="H49" s="15">
        <f t="shared" si="6"/>
        <v>99521.538534338833</v>
      </c>
      <c r="I49" s="15">
        <f t="shared" si="4"/>
        <v>0</v>
      </c>
      <c r="J49" s="15">
        <f t="shared" si="1"/>
        <v>99521.538534338833</v>
      </c>
      <c r="K49" s="15">
        <f t="shared" si="2"/>
        <v>4505633.1259198766</v>
      </c>
      <c r="L49" s="22">
        <f t="shared" si="5"/>
        <v>45.27294485469853</v>
      </c>
    </row>
    <row r="50" spans="1:12" x14ac:dyDescent="0.2">
      <c r="A50" s="18">
        <v>41</v>
      </c>
      <c r="B50" s="10">
        <v>0</v>
      </c>
      <c r="C50" s="10">
        <v>3383</v>
      </c>
      <c r="D50" s="10">
        <v>3474</v>
      </c>
      <c r="E50" s="58">
        <v>0.5</v>
      </c>
      <c r="F50" s="20">
        <f t="shared" si="3"/>
        <v>0</v>
      </c>
      <c r="G50" s="20">
        <f t="shared" si="0"/>
        <v>0</v>
      </c>
      <c r="H50" s="15">
        <f t="shared" si="6"/>
        <v>99521.538534338833</v>
      </c>
      <c r="I50" s="15">
        <f t="shared" si="4"/>
        <v>0</v>
      </c>
      <c r="J50" s="15">
        <f t="shared" si="1"/>
        <v>99521.538534338833</v>
      </c>
      <c r="K50" s="15">
        <f t="shared" si="2"/>
        <v>4406111.587385538</v>
      </c>
      <c r="L50" s="22">
        <f t="shared" si="5"/>
        <v>44.27294485469853</v>
      </c>
    </row>
    <row r="51" spans="1:12" x14ac:dyDescent="0.2">
      <c r="A51" s="18">
        <v>42</v>
      </c>
      <c r="B51" s="10">
        <v>3</v>
      </c>
      <c r="C51" s="10">
        <v>3528</v>
      </c>
      <c r="D51" s="10">
        <v>3408</v>
      </c>
      <c r="E51" s="58">
        <v>0.5</v>
      </c>
      <c r="F51" s="20">
        <f t="shared" si="3"/>
        <v>8.6505190311418688E-4</v>
      </c>
      <c r="G51" s="20">
        <f t="shared" si="0"/>
        <v>8.6467790747946386E-4</v>
      </c>
      <c r="H51" s="15">
        <f t="shared" si="6"/>
        <v>99521.538534338833</v>
      </c>
      <c r="I51" s="15">
        <f t="shared" si="4"/>
        <v>86.054075689008926</v>
      </c>
      <c r="J51" s="15">
        <f t="shared" si="1"/>
        <v>99478.51149649432</v>
      </c>
      <c r="K51" s="15">
        <f t="shared" si="2"/>
        <v>4306590.0488511994</v>
      </c>
      <c r="L51" s="22">
        <f t="shared" si="5"/>
        <v>43.272944854698537</v>
      </c>
    </row>
    <row r="52" spans="1:12" x14ac:dyDescent="0.2">
      <c r="A52" s="18">
        <v>43</v>
      </c>
      <c r="B52" s="10">
        <v>3</v>
      </c>
      <c r="C52" s="10">
        <v>3725</v>
      </c>
      <c r="D52" s="10">
        <v>3545</v>
      </c>
      <c r="E52" s="58">
        <v>0.5</v>
      </c>
      <c r="F52" s="20">
        <f t="shared" si="3"/>
        <v>8.2530949105914721E-4</v>
      </c>
      <c r="G52" s="20">
        <f t="shared" si="0"/>
        <v>8.2496906366011271E-4</v>
      </c>
      <c r="H52" s="15">
        <f t="shared" si="6"/>
        <v>99435.484458649822</v>
      </c>
      <c r="I52" s="15">
        <f t="shared" si="4"/>
        <v>82.031198508442031</v>
      </c>
      <c r="J52" s="15">
        <f t="shared" si="1"/>
        <v>99394.468859395609</v>
      </c>
      <c r="K52" s="15">
        <f t="shared" si="2"/>
        <v>4207111.5373547049</v>
      </c>
      <c r="L52" s="22">
        <f t="shared" si="5"/>
        <v>42.309961682785676</v>
      </c>
    </row>
    <row r="53" spans="1:12" x14ac:dyDescent="0.2">
      <c r="A53" s="18">
        <v>44</v>
      </c>
      <c r="B53" s="10">
        <v>1</v>
      </c>
      <c r="C53" s="10">
        <v>3565</v>
      </c>
      <c r="D53" s="10">
        <v>3726</v>
      </c>
      <c r="E53" s="58">
        <v>0.5</v>
      </c>
      <c r="F53" s="20">
        <f t="shared" si="3"/>
        <v>2.7431079412974899E-4</v>
      </c>
      <c r="G53" s="20">
        <f t="shared" si="0"/>
        <v>2.7427317608337906E-4</v>
      </c>
      <c r="H53" s="15">
        <f t="shared" si="6"/>
        <v>99353.453260141381</v>
      </c>
      <c r="I53" s="15">
        <f t="shared" si="4"/>
        <v>27.24998718051053</v>
      </c>
      <c r="J53" s="15">
        <f t="shared" si="1"/>
        <v>99339.828266551136</v>
      </c>
      <c r="K53" s="15">
        <f t="shared" si="2"/>
        <v>4107717.0684953094</v>
      </c>
      <c r="L53" s="22">
        <f t="shared" si="5"/>
        <v>41.344482085991501</v>
      </c>
    </row>
    <row r="54" spans="1:12" x14ac:dyDescent="0.2">
      <c r="A54" s="18">
        <v>45</v>
      </c>
      <c r="B54" s="10">
        <v>8</v>
      </c>
      <c r="C54" s="10">
        <v>3498</v>
      </c>
      <c r="D54" s="10">
        <v>3545</v>
      </c>
      <c r="E54" s="58">
        <v>0.5</v>
      </c>
      <c r="F54" s="20">
        <f t="shared" si="3"/>
        <v>2.2717591935254864E-3</v>
      </c>
      <c r="G54" s="20">
        <f t="shared" si="0"/>
        <v>2.2691816763579639E-3</v>
      </c>
      <c r="H54" s="15">
        <f t="shared" si="6"/>
        <v>99326.203272960876</v>
      </c>
      <c r="I54" s="15">
        <f t="shared" si="4"/>
        <v>225.38920044920923</v>
      </c>
      <c r="J54" s="15">
        <f t="shared" si="1"/>
        <v>99213.50867273628</v>
      </c>
      <c r="K54" s="15">
        <f t="shared" si="2"/>
        <v>4008377.2402287582</v>
      </c>
      <c r="L54" s="22">
        <f t="shared" si="5"/>
        <v>40.355687705219481</v>
      </c>
    </row>
    <row r="55" spans="1:12" x14ac:dyDescent="0.2">
      <c r="A55" s="18">
        <v>46</v>
      </c>
      <c r="B55" s="10">
        <v>3</v>
      </c>
      <c r="C55" s="10">
        <v>3278</v>
      </c>
      <c r="D55" s="10">
        <v>3497</v>
      </c>
      <c r="E55" s="58">
        <v>0.5</v>
      </c>
      <c r="F55" s="20">
        <f t="shared" si="3"/>
        <v>8.856088560885609E-4</v>
      </c>
      <c r="G55" s="20">
        <f t="shared" si="0"/>
        <v>8.8521687813514314E-4</v>
      </c>
      <c r="H55" s="15">
        <f t="shared" si="6"/>
        <v>99100.814072511668</v>
      </c>
      <c r="I55" s="15">
        <f t="shared" si="4"/>
        <v>87.725713253920034</v>
      </c>
      <c r="J55" s="15">
        <f t="shared" si="1"/>
        <v>99056.951215884706</v>
      </c>
      <c r="K55" s="15">
        <f t="shared" si="2"/>
        <v>3909163.7315560221</v>
      </c>
      <c r="L55" s="22">
        <f t="shared" si="5"/>
        <v>39.446333192537679</v>
      </c>
    </row>
    <row r="56" spans="1:12" x14ac:dyDescent="0.2">
      <c r="A56" s="18">
        <v>47</v>
      </c>
      <c r="B56" s="10">
        <v>1</v>
      </c>
      <c r="C56" s="10">
        <v>3388</v>
      </c>
      <c r="D56" s="10">
        <v>3279</v>
      </c>
      <c r="E56" s="58">
        <v>0.5</v>
      </c>
      <c r="F56" s="20">
        <f t="shared" si="3"/>
        <v>2.9998500074996249E-4</v>
      </c>
      <c r="G56" s="20">
        <f t="shared" si="0"/>
        <v>2.9994001199760045E-4</v>
      </c>
      <c r="H56" s="15">
        <f t="shared" si="6"/>
        <v>99013.088359257745</v>
      </c>
      <c r="I56" s="15">
        <f t="shared" si="4"/>
        <v>29.69798691039524</v>
      </c>
      <c r="J56" s="15">
        <f t="shared" si="1"/>
        <v>98998.239365802539</v>
      </c>
      <c r="K56" s="15">
        <f t="shared" si="2"/>
        <v>3810106.7803401374</v>
      </c>
      <c r="L56" s="22">
        <f t="shared" si="5"/>
        <v>38.48083968975493</v>
      </c>
    </row>
    <row r="57" spans="1:12" x14ac:dyDescent="0.2">
      <c r="A57" s="18">
        <v>48</v>
      </c>
      <c r="B57" s="10">
        <v>3</v>
      </c>
      <c r="C57" s="10">
        <v>2976</v>
      </c>
      <c r="D57" s="10">
        <v>3379</v>
      </c>
      <c r="E57" s="58">
        <v>0.5</v>
      </c>
      <c r="F57" s="20">
        <f t="shared" si="3"/>
        <v>9.4413847364280094E-4</v>
      </c>
      <c r="G57" s="20">
        <f t="shared" si="0"/>
        <v>9.4369298521547657E-4</v>
      </c>
      <c r="H57" s="15">
        <f t="shared" si="6"/>
        <v>98983.390372347349</v>
      </c>
      <c r="I57" s="15">
        <f t="shared" si="4"/>
        <v>93.409931147229329</v>
      </c>
      <c r="J57" s="15">
        <f t="shared" si="1"/>
        <v>98936.685406773744</v>
      </c>
      <c r="K57" s="15">
        <f t="shared" si="2"/>
        <v>3711108.5409743348</v>
      </c>
      <c r="L57" s="22">
        <f t="shared" si="5"/>
        <v>37.492235081201002</v>
      </c>
    </row>
    <row r="58" spans="1:12" x14ac:dyDescent="0.2">
      <c r="A58" s="18">
        <v>49</v>
      </c>
      <c r="B58" s="10">
        <v>5</v>
      </c>
      <c r="C58" s="10">
        <v>2902</v>
      </c>
      <c r="D58" s="10">
        <v>2969</v>
      </c>
      <c r="E58" s="58">
        <v>0.5</v>
      </c>
      <c r="F58" s="20">
        <f t="shared" si="3"/>
        <v>1.7032873445750299E-3</v>
      </c>
      <c r="G58" s="20">
        <f t="shared" si="0"/>
        <v>1.7018379850238261E-3</v>
      </c>
      <c r="H58" s="15">
        <f t="shared" si="6"/>
        <v>98889.980441200125</v>
      </c>
      <c r="I58" s="15">
        <f t="shared" si="4"/>
        <v>168.29472505309758</v>
      </c>
      <c r="J58" s="15">
        <f t="shared" si="1"/>
        <v>98805.833078673575</v>
      </c>
      <c r="K58" s="15">
        <f t="shared" si="2"/>
        <v>3612171.855567561</v>
      </c>
      <c r="L58" s="22">
        <f t="shared" si="5"/>
        <v>36.527177368746216</v>
      </c>
    </row>
    <row r="59" spans="1:12" x14ac:dyDescent="0.2">
      <c r="A59" s="18">
        <v>50</v>
      </c>
      <c r="B59" s="10">
        <v>5</v>
      </c>
      <c r="C59" s="10">
        <v>2745</v>
      </c>
      <c r="D59" s="10">
        <v>2909</v>
      </c>
      <c r="E59" s="58">
        <v>0.5</v>
      </c>
      <c r="F59" s="20">
        <f t="shared" si="3"/>
        <v>1.7686593562079944E-3</v>
      </c>
      <c r="G59" s="20">
        <f t="shared" si="0"/>
        <v>1.7670966601873123E-3</v>
      </c>
      <c r="H59" s="15">
        <f t="shared" si="6"/>
        <v>98721.685716147025</v>
      </c>
      <c r="I59" s="15">
        <f t="shared" si="4"/>
        <v>174.4507611170649</v>
      </c>
      <c r="J59" s="15">
        <f t="shared" si="1"/>
        <v>98634.46033558849</v>
      </c>
      <c r="K59" s="15">
        <f t="shared" si="2"/>
        <v>3513366.0224888874</v>
      </c>
      <c r="L59" s="22">
        <f t="shared" si="5"/>
        <v>35.588594309368013</v>
      </c>
    </row>
    <row r="60" spans="1:12" x14ac:dyDescent="0.2">
      <c r="A60" s="18">
        <v>51</v>
      </c>
      <c r="B60" s="10">
        <v>12</v>
      </c>
      <c r="C60" s="10">
        <v>2636</v>
      </c>
      <c r="D60" s="10">
        <v>2745</v>
      </c>
      <c r="E60" s="58">
        <v>0.5</v>
      </c>
      <c r="F60" s="20">
        <f t="shared" si="3"/>
        <v>4.4601375209068943E-3</v>
      </c>
      <c r="G60" s="20">
        <f t="shared" si="0"/>
        <v>4.4502132393843862E-3</v>
      </c>
      <c r="H60" s="15">
        <f t="shared" si="6"/>
        <v>98547.234955029955</v>
      </c>
      <c r="I60" s="15">
        <f t="shared" si="4"/>
        <v>438.55620970159805</v>
      </c>
      <c r="J60" s="15">
        <f t="shared" si="1"/>
        <v>98327.956850179165</v>
      </c>
      <c r="K60" s="15">
        <f t="shared" si="2"/>
        <v>3414731.5621532989</v>
      </c>
      <c r="L60" s="22">
        <f t="shared" si="5"/>
        <v>34.65070900986256</v>
      </c>
    </row>
    <row r="61" spans="1:12" x14ac:dyDescent="0.2">
      <c r="A61" s="18">
        <v>52</v>
      </c>
      <c r="B61" s="10">
        <v>3</v>
      </c>
      <c r="C61" s="10">
        <v>2431</v>
      </c>
      <c r="D61" s="10">
        <v>2638</v>
      </c>
      <c r="E61" s="58">
        <v>0.5</v>
      </c>
      <c r="F61" s="20">
        <f t="shared" si="3"/>
        <v>1.1836654172420597E-3</v>
      </c>
      <c r="G61" s="20">
        <f t="shared" si="0"/>
        <v>1.1829652996845428E-3</v>
      </c>
      <c r="H61" s="15">
        <f t="shared" si="6"/>
        <v>98108.678745328361</v>
      </c>
      <c r="I61" s="15">
        <f t="shared" si="4"/>
        <v>116.0591625536219</v>
      </c>
      <c r="J61" s="15">
        <f t="shared" si="1"/>
        <v>98050.64916405156</v>
      </c>
      <c r="K61" s="15">
        <f t="shared" si="2"/>
        <v>3316403.6053031199</v>
      </c>
      <c r="L61" s="22">
        <f t="shared" si="5"/>
        <v>33.803366304747399</v>
      </c>
    </row>
    <row r="62" spans="1:12" x14ac:dyDescent="0.2">
      <c r="A62" s="18">
        <v>53</v>
      </c>
      <c r="B62" s="10">
        <v>8</v>
      </c>
      <c r="C62" s="10">
        <v>2330</v>
      </c>
      <c r="D62" s="10">
        <v>2417</v>
      </c>
      <c r="E62" s="58">
        <v>0.5</v>
      </c>
      <c r="F62" s="20">
        <f t="shared" si="3"/>
        <v>3.3705498209395408E-3</v>
      </c>
      <c r="G62" s="20">
        <f t="shared" si="0"/>
        <v>3.3648790746582543E-3</v>
      </c>
      <c r="H62" s="15">
        <f t="shared" si="6"/>
        <v>97992.619582774743</v>
      </c>
      <c r="I62" s="15">
        <f t="shared" si="4"/>
        <v>329.73331510502538</v>
      </c>
      <c r="J62" s="15">
        <f t="shared" si="1"/>
        <v>97827.75292522223</v>
      </c>
      <c r="K62" s="15">
        <f t="shared" si="2"/>
        <v>3218352.9561390681</v>
      </c>
      <c r="L62" s="22">
        <f t="shared" si="5"/>
        <v>32.842809691606547</v>
      </c>
    </row>
    <row r="63" spans="1:12" x14ac:dyDescent="0.2">
      <c r="A63" s="18">
        <v>54</v>
      </c>
      <c r="B63" s="10">
        <v>9</v>
      </c>
      <c r="C63" s="10">
        <v>2264</v>
      </c>
      <c r="D63" s="10">
        <v>2321</v>
      </c>
      <c r="E63" s="58">
        <v>0.5</v>
      </c>
      <c r="F63" s="20">
        <f t="shared" si="3"/>
        <v>3.9258451472191933E-3</v>
      </c>
      <c r="G63" s="20">
        <f t="shared" si="0"/>
        <v>3.91815411406182E-3</v>
      </c>
      <c r="H63" s="15">
        <f t="shared" si="6"/>
        <v>97662.886267669717</v>
      </c>
      <c r="I63" s="15">
        <f t="shared" si="4"/>
        <v>382.65823962082175</v>
      </c>
      <c r="J63" s="15">
        <f t="shared" si="1"/>
        <v>97471.557147859305</v>
      </c>
      <c r="K63" s="15">
        <f t="shared" si="2"/>
        <v>3120525.2032138458</v>
      </c>
      <c r="L63" s="22">
        <f t="shared" si="5"/>
        <v>31.952006770117986</v>
      </c>
    </row>
    <row r="64" spans="1:12" x14ac:dyDescent="0.2">
      <c r="A64" s="18">
        <v>55</v>
      </c>
      <c r="B64" s="10">
        <v>5</v>
      </c>
      <c r="C64" s="10">
        <v>2266</v>
      </c>
      <c r="D64" s="10">
        <v>2242</v>
      </c>
      <c r="E64" s="58">
        <v>0.5</v>
      </c>
      <c r="F64" s="20">
        <f t="shared" si="3"/>
        <v>2.2182786157941437E-3</v>
      </c>
      <c r="G64" s="20">
        <f t="shared" si="0"/>
        <v>2.2158209616662972E-3</v>
      </c>
      <c r="H64" s="15">
        <f t="shared" si="6"/>
        <v>97280.228028048892</v>
      </c>
      <c r="I64" s="15">
        <f t="shared" si="4"/>
        <v>215.55556842022798</v>
      </c>
      <c r="J64" s="15">
        <f t="shared" si="1"/>
        <v>97172.450243838786</v>
      </c>
      <c r="K64" s="15">
        <f t="shared" si="2"/>
        <v>3023053.6460659867</v>
      </c>
      <c r="L64" s="22">
        <f t="shared" si="5"/>
        <v>31.075725328217231</v>
      </c>
    </row>
    <row r="65" spans="1:12" x14ac:dyDescent="0.2">
      <c r="A65" s="18">
        <v>56</v>
      </c>
      <c r="B65" s="10">
        <v>7</v>
      </c>
      <c r="C65" s="10">
        <v>2122</v>
      </c>
      <c r="D65" s="10">
        <v>2239</v>
      </c>
      <c r="E65" s="58">
        <v>0.5</v>
      </c>
      <c r="F65" s="20">
        <f t="shared" si="3"/>
        <v>3.2102728731942215E-3</v>
      </c>
      <c r="G65" s="20">
        <f t="shared" si="0"/>
        <v>3.2051282051282046E-3</v>
      </c>
      <c r="H65" s="15">
        <f t="shared" si="6"/>
        <v>97064.672459628666</v>
      </c>
      <c r="I65" s="15">
        <f t="shared" si="4"/>
        <v>311.10471942188667</v>
      </c>
      <c r="J65" s="15">
        <f t="shared" si="1"/>
        <v>96909.120099917724</v>
      </c>
      <c r="K65" s="15">
        <f t="shared" si="2"/>
        <v>2925881.1958221481</v>
      </c>
      <c r="L65" s="22">
        <f t="shared" si="5"/>
        <v>30.143626117309431</v>
      </c>
    </row>
    <row r="66" spans="1:12" x14ac:dyDescent="0.2">
      <c r="A66" s="18">
        <v>57</v>
      </c>
      <c r="B66" s="10">
        <v>10</v>
      </c>
      <c r="C66" s="10">
        <v>2093</v>
      </c>
      <c r="D66" s="10">
        <v>2114</v>
      </c>
      <c r="E66" s="58">
        <v>0.5</v>
      </c>
      <c r="F66" s="20">
        <f t="shared" si="3"/>
        <v>4.7539814594723083E-3</v>
      </c>
      <c r="G66" s="20">
        <f t="shared" si="0"/>
        <v>4.7427080863172875E-3</v>
      </c>
      <c r="H66" s="15">
        <f t="shared" si="6"/>
        <v>96753.567740206781</v>
      </c>
      <c r="I66" s="15">
        <f t="shared" si="4"/>
        <v>458.87392810152613</v>
      </c>
      <c r="J66" s="15">
        <f t="shared" si="1"/>
        <v>96524.130776156017</v>
      </c>
      <c r="K66" s="15">
        <f t="shared" si="2"/>
        <v>2828972.0757222306</v>
      </c>
      <c r="L66" s="22">
        <f t="shared" si="5"/>
        <v>29.238943243088563</v>
      </c>
    </row>
    <row r="67" spans="1:12" x14ac:dyDescent="0.2">
      <c r="A67" s="18">
        <v>58</v>
      </c>
      <c r="B67" s="10">
        <v>7</v>
      </c>
      <c r="C67" s="10">
        <v>2049</v>
      </c>
      <c r="D67" s="10">
        <v>2075</v>
      </c>
      <c r="E67" s="58">
        <v>0.5</v>
      </c>
      <c r="F67" s="20">
        <f t="shared" si="3"/>
        <v>3.3947623666343357E-3</v>
      </c>
      <c r="G67" s="20">
        <f t="shared" si="0"/>
        <v>3.3890099249576375E-3</v>
      </c>
      <c r="H67" s="15">
        <f t="shared" si="6"/>
        <v>96294.693812105252</v>
      </c>
      <c r="I67" s="15">
        <f t="shared" si="4"/>
        <v>326.34367304998148</v>
      </c>
      <c r="J67" s="15">
        <f t="shared" si="1"/>
        <v>96131.521975580254</v>
      </c>
      <c r="K67" s="15">
        <f t="shared" si="2"/>
        <v>2732447.9449460744</v>
      </c>
      <c r="L67" s="22">
        <f t="shared" si="5"/>
        <v>28.375893175149979</v>
      </c>
    </row>
    <row r="68" spans="1:12" x14ac:dyDescent="0.2">
      <c r="A68" s="18">
        <v>59</v>
      </c>
      <c r="B68" s="10">
        <v>6</v>
      </c>
      <c r="C68" s="10">
        <v>1965</v>
      </c>
      <c r="D68" s="10">
        <v>2030</v>
      </c>
      <c r="E68" s="58">
        <v>0.5</v>
      </c>
      <c r="F68" s="20">
        <f t="shared" si="3"/>
        <v>3.0037546933667082E-3</v>
      </c>
      <c r="G68" s="20">
        <f t="shared" si="0"/>
        <v>2.999250187453137E-3</v>
      </c>
      <c r="H68" s="15">
        <f t="shared" si="6"/>
        <v>95968.35013905527</v>
      </c>
      <c r="I68" s="15">
        <f t="shared" si="4"/>
        <v>287.83309214412981</v>
      </c>
      <c r="J68" s="15">
        <f t="shared" si="1"/>
        <v>95824.433592983216</v>
      </c>
      <c r="K68" s="15">
        <f t="shared" si="2"/>
        <v>2636316.4229704943</v>
      </c>
      <c r="L68" s="22">
        <f t="shared" si="5"/>
        <v>27.470686107977791</v>
      </c>
    </row>
    <row r="69" spans="1:12" x14ac:dyDescent="0.2">
      <c r="A69" s="18">
        <v>60</v>
      </c>
      <c r="B69" s="10">
        <v>5</v>
      </c>
      <c r="C69" s="10">
        <v>1848</v>
      </c>
      <c r="D69" s="10">
        <v>1978</v>
      </c>
      <c r="E69" s="58">
        <v>0.5</v>
      </c>
      <c r="F69" s="20">
        <f t="shared" si="3"/>
        <v>2.6136957658128594E-3</v>
      </c>
      <c r="G69" s="20">
        <f t="shared" si="0"/>
        <v>2.6102845210127907E-3</v>
      </c>
      <c r="H69" s="15">
        <f t="shared" si="6"/>
        <v>95680.517046911147</v>
      </c>
      <c r="I69" s="15">
        <f t="shared" si="4"/>
        <v>249.75337261005262</v>
      </c>
      <c r="J69" s="15">
        <f t="shared" si="1"/>
        <v>95555.640360606121</v>
      </c>
      <c r="K69" s="15">
        <f t="shared" si="2"/>
        <v>2540491.9893775112</v>
      </c>
      <c r="L69" s="22">
        <f t="shared" si="5"/>
        <v>26.551821288046916</v>
      </c>
    </row>
    <row r="70" spans="1:12" x14ac:dyDescent="0.2">
      <c r="A70" s="18">
        <v>61</v>
      </c>
      <c r="B70" s="10">
        <v>7</v>
      </c>
      <c r="C70" s="10">
        <v>1902</v>
      </c>
      <c r="D70" s="10">
        <v>1829</v>
      </c>
      <c r="E70" s="58">
        <v>0.5</v>
      </c>
      <c r="F70" s="20">
        <f t="shared" si="3"/>
        <v>3.7523452157598499E-3</v>
      </c>
      <c r="G70" s="20">
        <f t="shared" si="0"/>
        <v>3.7453183520599247E-3</v>
      </c>
      <c r="H70" s="15">
        <f t="shared" si="6"/>
        <v>95430.763674301095</v>
      </c>
      <c r="I70" s="15">
        <f t="shared" si="4"/>
        <v>357.41859054045352</v>
      </c>
      <c r="J70" s="15">
        <f t="shared" si="1"/>
        <v>95252.054379030858</v>
      </c>
      <c r="K70" s="15">
        <f t="shared" si="2"/>
        <v>2444936.3490169053</v>
      </c>
      <c r="L70" s="22">
        <f t="shared" si="5"/>
        <v>25.620001924759944</v>
      </c>
    </row>
    <row r="71" spans="1:12" x14ac:dyDescent="0.2">
      <c r="A71" s="18">
        <v>62</v>
      </c>
      <c r="B71" s="10">
        <v>13</v>
      </c>
      <c r="C71" s="10">
        <v>1756</v>
      </c>
      <c r="D71" s="10">
        <v>1887</v>
      </c>
      <c r="E71" s="58">
        <v>0.5</v>
      </c>
      <c r="F71" s="20">
        <f t="shared" si="3"/>
        <v>7.1369750205874279E-3</v>
      </c>
      <c r="G71" s="20">
        <f t="shared" si="0"/>
        <v>7.1115973741794312E-3</v>
      </c>
      <c r="H71" s="15">
        <f t="shared" si="6"/>
        <v>95073.345083760636</v>
      </c>
      <c r="I71" s="15">
        <f t="shared" si="4"/>
        <v>676.12335125212712</v>
      </c>
      <c r="J71" s="15">
        <f t="shared" si="1"/>
        <v>94735.283408134565</v>
      </c>
      <c r="K71" s="15">
        <f t="shared" si="2"/>
        <v>2349684.2946378742</v>
      </c>
      <c r="L71" s="22">
        <f t="shared" si="5"/>
        <v>24.714438022221447</v>
      </c>
    </row>
    <row r="72" spans="1:12" x14ac:dyDescent="0.2">
      <c r="A72" s="18">
        <v>63</v>
      </c>
      <c r="B72" s="10">
        <v>9</v>
      </c>
      <c r="C72" s="10">
        <v>1746</v>
      </c>
      <c r="D72" s="10">
        <v>1732</v>
      </c>
      <c r="E72" s="58">
        <v>0.5</v>
      </c>
      <c r="F72" s="20">
        <f t="shared" si="3"/>
        <v>5.1753881541115581E-3</v>
      </c>
      <c r="G72" s="20">
        <f t="shared" si="0"/>
        <v>5.1620303986234586E-3</v>
      </c>
      <c r="H72" s="15">
        <f t="shared" si="6"/>
        <v>94397.221732508508</v>
      </c>
      <c r="I72" s="15">
        <f t="shared" si="4"/>
        <v>487.2813281288079</v>
      </c>
      <c r="J72" s="15">
        <f t="shared" si="1"/>
        <v>94153.581068444095</v>
      </c>
      <c r="K72" s="15">
        <f t="shared" si="2"/>
        <v>2254949.0112297395</v>
      </c>
      <c r="L72" s="22">
        <f t="shared" si="5"/>
        <v>23.887874768386116</v>
      </c>
    </row>
    <row r="73" spans="1:12" x14ac:dyDescent="0.2">
      <c r="A73" s="18">
        <v>64</v>
      </c>
      <c r="B73" s="10">
        <v>19</v>
      </c>
      <c r="C73" s="10">
        <v>1580</v>
      </c>
      <c r="D73" s="10">
        <v>1718</v>
      </c>
      <c r="E73" s="58">
        <v>0.5</v>
      </c>
      <c r="F73" s="20">
        <f t="shared" si="3"/>
        <v>1.1522134627046696E-2</v>
      </c>
      <c r="G73" s="20">
        <f t="shared" ref="G73:G108" si="7">F73/((1+(1-E73)*F73))</f>
        <v>1.1456135061802835E-2</v>
      </c>
      <c r="H73" s="15">
        <f t="shared" si="6"/>
        <v>93909.940404379697</v>
      </c>
      <c r="I73" s="15">
        <f t="shared" si="4"/>
        <v>1075.844960918429</v>
      </c>
      <c r="J73" s="15">
        <f t="shared" ref="J73:J108" si="8">H74+I73*E73</f>
        <v>93372.017923920474</v>
      </c>
      <c r="K73" s="15">
        <f t="shared" ref="K73:K97" si="9">K74+J73</f>
        <v>2160795.4301612955</v>
      </c>
      <c r="L73" s="22">
        <f t="shared" si="5"/>
        <v>23.009230128960045</v>
      </c>
    </row>
    <row r="74" spans="1:12" x14ac:dyDescent="0.2">
      <c r="A74" s="18">
        <v>65</v>
      </c>
      <c r="B74" s="10">
        <v>8</v>
      </c>
      <c r="C74" s="10">
        <v>1784</v>
      </c>
      <c r="D74" s="10">
        <v>1575</v>
      </c>
      <c r="E74" s="58">
        <v>0.5</v>
      </c>
      <c r="F74" s="20">
        <f t="shared" ref="F74:F108" si="10">B74/((C74+D74)/2)</f>
        <v>4.7633224173861269E-3</v>
      </c>
      <c r="G74" s="20">
        <f t="shared" si="7"/>
        <v>4.7520047520047516E-3</v>
      </c>
      <c r="H74" s="15">
        <f t="shared" si="6"/>
        <v>92834.095443461265</v>
      </c>
      <c r="I74" s="15">
        <f t="shared" ref="I74:I108" si="11">H74*G74</f>
        <v>441.14806269539059</v>
      </c>
      <c r="J74" s="15">
        <f t="shared" si="8"/>
        <v>92613.52141211358</v>
      </c>
      <c r="K74" s="15">
        <f t="shared" si="9"/>
        <v>2067423.412237375</v>
      </c>
      <c r="L74" s="22">
        <f t="shared" ref="L74:L108" si="12">K74/H74</f>
        <v>22.270087324721093</v>
      </c>
    </row>
    <row r="75" spans="1:12" x14ac:dyDescent="0.2">
      <c r="A75" s="18">
        <v>66</v>
      </c>
      <c r="B75" s="10">
        <v>12</v>
      </c>
      <c r="C75" s="10">
        <v>1769</v>
      </c>
      <c r="D75" s="10">
        <v>1769</v>
      </c>
      <c r="E75" s="58">
        <v>0.5</v>
      </c>
      <c r="F75" s="20">
        <f t="shared" si="10"/>
        <v>6.7834934991520632E-3</v>
      </c>
      <c r="G75" s="20">
        <f t="shared" si="7"/>
        <v>6.7605633802816896E-3</v>
      </c>
      <c r="H75" s="15">
        <f t="shared" ref="H75:H108" si="13">H74-I74</f>
        <v>92392.94738076588</v>
      </c>
      <c r="I75" s="15">
        <f t="shared" si="11"/>
        <v>624.62837665869881</v>
      </c>
      <c r="J75" s="15">
        <f t="shared" si="8"/>
        <v>92080.633192436522</v>
      </c>
      <c r="K75" s="15">
        <f t="shared" si="9"/>
        <v>1974809.8908252614</v>
      </c>
      <c r="L75" s="22">
        <f t="shared" si="12"/>
        <v>21.374032832687533</v>
      </c>
    </row>
    <row r="76" spans="1:12" x14ac:dyDescent="0.2">
      <c r="A76" s="18">
        <v>67</v>
      </c>
      <c r="B76" s="10">
        <v>13</v>
      </c>
      <c r="C76" s="10">
        <v>1821</v>
      </c>
      <c r="D76" s="10">
        <v>1750</v>
      </c>
      <c r="E76" s="58">
        <v>0.5</v>
      </c>
      <c r="F76" s="20">
        <f t="shared" si="10"/>
        <v>7.2808737048445813E-3</v>
      </c>
      <c r="G76" s="20">
        <f t="shared" si="7"/>
        <v>7.2544642857142851E-3</v>
      </c>
      <c r="H76" s="15">
        <f t="shared" si="13"/>
        <v>91768.319004107179</v>
      </c>
      <c r="I76" s="15">
        <f t="shared" si="11"/>
        <v>665.72999277533108</v>
      </c>
      <c r="J76" s="15">
        <f t="shared" si="8"/>
        <v>91435.454007719512</v>
      </c>
      <c r="K76" s="15">
        <f t="shared" si="9"/>
        <v>1882729.2576328248</v>
      </c>
      <c r="L76" s="22">
        <f t="shared" si="12"/>
        <v>20.516113600692211</v>
      </c>
    </row>
    <row r="77" spans="1:12" x14ac:dyDescent="0.2">
      <c r="A77" s="18">
        <v>68</v>
      </c>
      <c r="B77" s="10">
        <v>15</v>
      </c>
      <c r="C77" s="10">
        <v>1806</v>
      </c>
      <c r="D77" s="10">
        <v>1789</v>
      </c>
      <c r="E77" s="58">
        <v>0.5</v>
      </c>
      <c r="F77" s="20">
        <f t="shared" si="10"/>
        <v>8.3449235048678721E-3</v>
      </c>
      <c r="G77" s="20">
        <f t="shared" si="7"/>
        <v>8.3102493074792248E-3</v>
      </c>
      <c r="H77" s="15">
        <f t="shared" si="13"/>
        <v>91102.589011331846</v>
      </c>
      <c r="I77" s="15">
        <f t="shared" si="11"/>
        <v>757.08522724098486</v>
      </c>
      <c r="J77" s="15">
        <f t="shared" si="8"/>
        <v>90724.046397711354</v>
      </c>
      <c r="K77" s="15">
        <f t="shared" si="9"/>
        <v>1791293.8036251054</v>
      </c>
      <c r="L77" s="22">
        <f t="shared" si="12"/>
        <v>19.662380872647805</v>
      </c>
    </row>
    <row r="78" spans="1:12" x14ac:dyDescent="0.2">
      <c r="A78" s="18">
        <v>69</v>
      </c>
      <c r="B78" s="10">
        <v>12</v>
      </c>
      <c r="C78" s="10">
        <v>2136</v>
      </c>
      <c r="D78" s="10">
        <v>1786</v>
      </c>
      <c r="E78" s="58">
        <v>0.5</v>
      </c>
      <c r="F78" s="20">
        <f t="shared" si="10"/>
        <v>6.1193268740438551E-3</v>
      </c>
      <c r="G78" s="20">
        <f t="shared" si="7"/>
        <v>6.1006609049313676E-3</v>
      </c>
      <c r="H78" s="15">
        <f t="shared" si="13"/>
        <v>90345.503784090863</v>
      </c>
      <c r="I78" s="15">
        <f t="shared" si="11"/>
        <v>551.16728287193212</v>
      </c>
      <c r="J78" s="15">
        <f t="shared" si="8"/>
        <v>90069.920142654897</v>
      </c>
      <c r="K78" s="15">
        <f t="shared" si="9"/>
        <v>1700569.757227394</v>
      </c>
      <c r="L78" s="22">
        <f t="shared" si="12"/>
        <v>18.822959483312452</v>
      </c>
    </row>
    <row r="79" spans="1:12" x14ac:dyDescent="0.2">
      <c r="A79" s="18">
        <v>70</v>
      </c>
      <c r="B79" s="10">
        <v>18</v>
      </c>
      <c r="C79" s="10">
        <v>2416</v>
      </c>
      <c r="D79" s="10">
        <v>2112</v>
      </c>
      <c r="E79" s="58">
        <v>0.5</v>
      </c>
      <c r="F79" s="20">
        <f t="shared" si="10"/>
        <v>7.9505300353356883E-3</v>
      </c>
      <c r="G79" s="20">
        <f t="shared" si="7"/>
        <v>7.9190497140343152E-3</v>
      </c>
      <c r="H79" s="15">
        <f t="shared" si="13"/>
        <v>89794.336501218932</v>
      </c>
      <c r="I79" s="15">
        <f t="shared" si="11"/>
        <v>711.08581479187887</v>
      </c>
      <c r="J79" s="15">
        <f t="shared" si="8"/>
        <v>89438.793593822993</v>
      </c>
      <c r="K79" s="15">
        <f t="shared" si="9"/>
        <v>1610499.8370847392</v>
      </c>
      <c r="L79" s="22">
        <f t="shared" si="12"/>
        <v>17.935427776816159</v>
      </c>
    </row>
    <row r="80" spans="1:12" x14ac:dyDescent="0.2">
      <c r="A80" s="18">
        <v>71</v>
      </c>
      <c r="B80" s="10">
        <v>36</v>
      </c>
      <c r="C80" s="10">
        <v>2249</v>
      </c>
      <c r="D80" s="10">
        <v>2392</v>
      </c>
      <c r="E80" s="58">
        <v>0.5</v>
      </c>
      <c r="F80" s="20">
        <f t="shared" si="10"/>
        <v>1.5513897866839044E-2</v>
      </c>
      <c r="G80" s="20">
        <f t="shared" si="7"/>
        <v>1.539448364336113E-2</v>
      </c>
      <c r="H80" s="15">
        <f t="shared" si="13"/>
        <v>89083.250686427054</v>
      </c>
      <c r="I80" s="15">
        <f t="shared" si="11"/>
        <v>1371.3906455896406</v>
      </c>
      <c r="J80" s="15">
        <f t="shared" si="8"/>
        <v>88397.555363632244</v>
      </c>
      <c r="K80" s="15">
        <f t="shared" si="9"/>
        <v>1521061.0434909163</v>
      </c>
      <c r="L80" s="22">
        <f t="shared" si="12"/>
        <v>17.074601923149949</v>
      </c>
    </row>
    <row r="81" spans="1:12" x14ac:dyDescent="0.2">
      <c r="A81" s="18">
        <v>72</v>
      </c>
      <c r="B81" s="10">
        <v>15</v>
      </c>
      <c r="C81" s="10">
        <v>2077</v>
      </c>
      <c r="D81" s="10">
        <v>2211</v>
      </c>
      <c r="E81" s="58">
        <v>0.5</v>
      </c>
      <c r="F81" s="20">
        <f t="shared" si="10"/>
        <v>6.9962686567164182E-3</v>
      </c>
      <c r="G81" s="20">
        <f t="shared" si="7"/>
        <v>6.971880083662561E-3</v>
      </c>
      <c r="H81" s="15">
        <f t="shared" si="13"/>
        <v>87711.860040837419</v>
      </c>
      <c r="I81" s="15">
        <f t="shared" si="11"/>
        <v>611.51657011971247</v>
      </c>
      <c r="J81" s="15">
        <f t="shared" si="8"/>
        <v>87406.101755777563</v>
      </c>
      <c r="K81" s="15">
        <f t="shared" si="9"/>
        <v>1432663.488127284</v>
      </c>
      <c r="L81" s="22">
        <f t="shared" si="12"/>
        <v>16.333748793609619</v>
      </c>
    </row>
    <row r="82" spans="1:12" x14ac:dyDescent="0.2">
      <c r="A82" s="18">
        <v>73</v>
      </c>
      <c r="B82" s="10">
        <v>22</v>
      </c>
      <c r="C82" s="10">
        <v>2218</v>
      </c>
      <c r="D82" s="10">
        <v>2053</v>
      </c>
      <c r="E82" s="58">
        <v>0.5</v>
      </c>
      <c r="F82" s="20">
        <f t="shared" si="10"/>
        <v>1.0302036993678295E-2</v>
      </c>
      <c r="G82" s="20">
        <f t="shared" si="7"/>
        <v>1.0249242953645469E-2</v>
      </c>
      <c r="H82" s="15">
        <f t="shared" si="13"/>
        <v>87100.343470717708</v>
      </c>
      <c r="I82" s="15">
        <f t="shared" si="11"/>
        <v>892.7125815773536</v>
      </c>
      <c r="J82" s="15">
        <f t="shared" si="8"/>
        <v>86653.987179929041</v>
      </c>
      <c r="K82" s="15">
        <f t="shared" si="9"/>
        <v>1345257.3863715064</v>
      </c>
      <c r="L82" s="22">
        <f t="shared" si="12"/>
        <v>15.444914827732784</v>
      </c>
    </row>
    <row r="83" spans="1:12" x14ac:dyDescent="0.2">
      <c r="A83" s="18">
        <v>74</v>
      </c>
      <c r="B83" s="10">
        <v>27</v>
      </c>
      <c r="C83" s="10">
        <v>2065</v>
      </c>
      <c r="D83" s="10">
        <v>2199</v>
      </c>
      <c r="E83" s="58">
        <v>0.5</v>
      </c>
      <c r="F83" s="20">
        <f t="shared" si="10"/>
        <v>1.2664165103189493E-2</v>
      </c>
      <c r="G83" s="20">
        <f t="shared" si="7"/>
        <v>1.2584479142391051E-2</v>
      </c>
      <c r="H83" s="15">
        <f t="shared" si="13"/>
        <v>86207.630889140361</v>
      </c>
      <c r="I83" s="15">
        <f t="shared" si="11"/>
        <v>1084.8781328393334</v>
      </c>
      <c r="J83" s="15">
        <f t="shared" si="8"/>
        <v>85665.191822720692</v>
      </c>
      <c r="K83" s="15">
        <f t="shared" si="9"/>
        <v>1258603.3991915775</v>
      </c>
      <c r="L83" s="22">
        <f t="shared" si="12"/>
        <v>14.599675066005377</v>
      </c>
    </row>
    <row r="84" spans="1:12" x14ac:dyDescent="0.2">
      <c r="A84" s="18">
        <v>75</v>
      </c>
      <c r="B84" s="10">
        <v>36</v>
      </c>
      <c r="C84" s="10">
        <v>1924</v>
      </c>
      <c r="D84" s="10">
        <v>2014</v>
      </c>
      <c r="E84" s="58">
        <v>0.5</v>
      </c>
      <c r="F84" s="20">
        <f t="shared" si="10"/>
        <v>1.8283392585068562E-2</v>
      </c>
      <c r="G84" s="20">
        <f t="shared" si="7"/>
        <v>1.8117765475591342E-2</v>
      </c>
      <c r="H84" s="15">
        <f t="shared" si="13"/>
        <v>85122.752756301023</v>
      </c>
      <c r="I84" s="15">
        <f t="shared" si="11"/>
        <v>1542.2340710754083</v>
      </c>
      <c r="J84" s="15">
        <f t="shared" si="8"/>
        <v>84351.635720763326</v>
      </c>
      <c r="K84" s="15">
        <f t="shared" si="9"/>
        <v>1172938.2073688568</v>
      </c>
      <c r="L84" s="22">
        <f t="shared" si="12"/>
        <v>13.779373544543091</v>
      </c>
    </row>
    <row r="85" spans="1:12" x14ac:dyDescent="0.2">
      <c r="A85" s="18">
        <v>76</v>
      </c>
      <c r="B85" s="10">
        <v>39</v>
      </c>
      <c r="C85" s="10">
        <v>1488</v>
      </c>
      <c r="D85" s="10">
        <v>1882</v>
      </c>
      <c r="E85" s="58">
        <v>0.5</v>
      </c>
      <c r="F85" s="20">
        <f t="shared" si="10"/>
        <v>2.314540059347181E-2</v>
      </c>
      <c r="G85" s="20">
        <f t="shared" si="7"/>
        <v>2.2880610149603992E-2</v>
      </c>
      <c r="H85" s="15">
        <f t="shared" si="13"/>
        <v>83580.518685225616</v>
      </c>
      <c r="I85" s="15">
        <f t="shared" si="11"/>
        <v>1912.3732641383392</v>
      </c>
      <c r="J85" s="15">
        <f t="shared" si="8"/>
        <v>82624.332053156439</v>
      </c>
      <c r="K85" s="15">
        <f t="shared" si="9"/>
        <v>1088586.5716480934</v>
      </c>
      <c r="L85" s="22">
        <f t="shared" si="12"/>
        <v>13.024405552540809</v>
      </c>
    </row>
    <row r="86" spans="1:12" x14ac:dyDescent="0.2">
      <c r="A86" s="18">
        <v>77</v>
      </c>
      <c r="B86" s="10">
        <v>26</v>
      </c>
      <c r="C86" s="10">
        <v>1180</v>
      </c>
      <c r="D86" s="10">
        <v>1444</v>
      </c>
      <c r="E86" s="58">
        <v>0.5</v>
      </c>
      <c r="F86" s="20">
        <f t="shared" si="10"/>
        <v>1.9817073170731708E-2</v>
      </c>
      <c r="G86" s="20">
        <f t="shared" si="7"/>
        <v>1.962264150943396E-2</v>
      </c>
      <c r="H86" s="15">
        <f t="shared" si="13"/>
        <v>81668.145421087276</v>
      </c>
      <c r="I86" s="15">
        <f t="shared" si="11"/>
        <v>1602.5447403383162</v>
      </c>
      <c r="J86" s="15">
        <f t="shared" si="8"/>
        <v>80866.873050918119</v>
      </c>
      <c r="K86" s="15">
        <f t="shared" si="9"/>
        <v>1005962.2395949371</v>
      </c>
      <c r="L86" s="22">
        <f t="shared" si="12"/>
        <v>12.317681935938644</v>
      </c>
    </row>
    <row r="87" spans="1:12" x14ac:dyDescent="0.2">
      <c r="A87" s="18">
        <v>78</v>
      </c>
      <c r="B87" s="10">
        <v>34</v>
      </c>
      <c r="C87" s="10">
        <v>1471</v>
      </c>
      <c r="D87" s="10">
        <v>1145</v>
      </c>
      <c r="E87" s="58">
        <v>0.5</v>
      </c>
      <c r="F87" s="20">
        <f t="shared" si="10"/>
        <v>2.5993883792048929E-2</v>
      </c>
      <c r="G87" s="20">
        <f t="shared" si="7"/>
        <v>2.5660377358490565E-2</v>
      </c>
      <c r="H87" s="15">
        <f t="shared" si="13"/>
        <v>80065.600680748961</v>
      </c>
      <c r="I87" s="15">
        <f t="shared" si="11"/>
        <v>2054.5135269022376</v>
      </c>
      <c r="J87" s="15">
        <f t="shared" si="8"/>
        <v>79038.34391729784</v>
      </c>
      <c r="K87" s="15">
        <f t="shared" si="9"/>
        <v>925095.36654401897</v>
      </c>
      <c r="L87" s="22">
        <f t="shared" si="12"/>
        <v>11.554217525110626</v>
      </c>
    </row>
    <row r="88" spans="1:12" x14ac:dyDescent="0.2">
      <c r="A88" s="18">
        <v>79</v>
      </c>
      <c r="B88" s="10">
        <v>32</v>
      </c>
      <c r="C88" s="10">
        <v>834</v>
      </c>
      <c r="D88" s="10">
        <v>1430</v>
      </c>
      <c r="E88" s="58">
        <v>0.5</v>
      </c>
      <c r="F88" s="20">
        <f t="shared" si="10"/>
        <v>2.8268551236749116E-2</v>
      </c>
      <c r="G88" s="20">
        <f t="shared" si="7"/>
        <v>2.787456445993031E-2</v>
      </c>
      <c r="H88" s="15">
        <f t="shared" si="13"/>
        <v>78011.087153846718</v>
      </c>
      <c r="I88" s="15">
        <f t="shared" si="11"/>
        <v>2174.5250774591418</v>
      </c>
      <c r="J88" s="15">
        <f t="shared" si="8"/>
        <v>76923.824615117148</v>
      </c>
      <c r="K88" s="15">
        <f t="shared" si="9"/>
        <v>846057.02262672107</v>
      </c>
      <c r="L88" s="22">
        <f t="shared" si="12"/>
        <v>10.84534331585715</v>
      </c>
    </row>
    <row r="89" spans="1:12" x14ac:dyDescent="0.2">
      <c r="A89" s="18">
        <v>80</v>
      </c>
      <c r="B89" s="10">
        <v>27</v>
      </c>
      <c r="C89" s="10">
        <v>921</v>
      </c>
      <c r="D89" s="10">
        <v>806</v>
      </c>
      <c r="E89" s="58">
        <v>0.5</v>
      </c>
      <c r="F89" s="20">
        <f t="shared" si="10"/>
        <v>3.1268094962362478E-2</v>
      </c>
      <c r="G89" s="20">
        <f t="shared" si="7"/>
        <v>3.0786773090079819E-2</v>
      </c>
      <c r="H89" s="15">
        <f t="shared" si="13"/>
        <v>75836.562076387578</v>
      </c>
      <c r="I89" s="15">
        <f t="shared" si="11"/>
        <v>2334.7630285774967</v>
      </c>
      <c r="J89" s="15">
        <f t="shared" si="8"/>
        <v>74669.180562098831</v>
      </c>
      <c r="K89" s="15">
        <f t="shared" si="9"/>
        <v>769133.1980116039</v>
      </c>
      <c r="L89" s="22">
        <f t="shared" si="12"/>
        <v>10.141983984412192</v>
      </c>
    </row>
    <row r="90" spans="1:12" x14ac:dyDescent="0.2">
      <c r="A90" s="18">
        <v>81</v>
      </c>
      <c r="B90" s="10">
        <v>44</v>
      </c>
      <c r="C90" s="10">
        <v>954</v>
      </c>
      <c r="D90" s="10">
        <v>873</v>
      </c>
      <c r="E90" s="58">
        <v>0.5</v>
      </c>
      <c r="F90" s="20">
        <f t="shared" si="10"/>
        <v>4.81663929939792E-2</v>
      </c>
      <c r="G90" s="20">
        <f t="shared" si="7"/>
        <v>4.703367183324425E-2</v>
      </c>
      <c r="H90" s="15">
        <f t="shared" si="13"/>
        <v>73501.799047810084</v>
      </c>
      <c r="I90" s="15">
        <f t="shared" si="11"/>
        <v>3457.0594955677643</v>
      </c>
      <c r="J90" s="15">
        <f t="shared" si="8"/>
        <v>71773.269300026193</v>
      </c>
      <c r="K90" s="15">
        <f t="shared" si="9"/>
        <v>694464.01744950505</v>
      </c>
      <c r="L90" s="22">
        <f t="shared" si="12"/>
        <v>9.4482587697994038</v>
      </c>
    </row>
    <row r="91" spans="1:12" x14ac:dyDescent="0.2">
      <c r="A91" s="18">
        <v>82</v>
      </c>
      <c r="B91" s="10">
        <v>35</v>
      </c>
      <c r="C91" s="10">
        <v>868</v>
      </c>
      <c r="D91" s="10">
        <v>913</v>
      </c>
      <c r="E91" s="58">
        <v>0.5</v>
      </c>
      <c r="F91" s="20">
        <f t="shared" si="10"/>
        <v>3.9303761931499155E-2</v>
      </c>
      <c r="G91" s="20">
        <f t="shared" si="7"/>
        <v>3.8546255506607931E-2</v>
      </c>
      <c r="H91" s="15">
        <f t="shared" si="13"/>
        <v>70044.739552242318</v>
      </c>
      <c r="I91" s="15">
        <f t="shared" si="11"/>
        <v>2699.962427674539</v>
      </c>
      <c r="J91" s="15">
        <f t="shared" si="8"/>
        <v>68694.758338405038</v>
      </c>
      <c r="K91" s="15">
        <f t="shared" si="9"/>
        <v>622690.74814947881</v>
      </c>
      <c r="L91" s="22">
        <f t="shared" si="12"/>
        <v>8.8899002570357162</v>
      </c>
    </row>
    <row r="92" spans="1:12" x14ac:dyDescent="0.2">
      <c r="A92" s="18">
        <v>83</v>
      </c>
      <c r="B92" s="10">
        <v>42</v>
      </c>
      <c r="C92" s="10">
        <v>763</v>
      </c>
      <c r="D92" s="10">
        <v>832</v>
      </c>
      <c r="E92" s="58">
        <v>0.5</v>
      </c>
      <c r="F92" s="20">
        <f t="shared" si="10"/>
        <v>5.2664576802507836E-2</v>
      </c>
      <c r="G92" s="20">
        <f t="shared" si="7"/>
        <v>5.1313378130726936E-2</v>
      </c>
      <c r="H92" s="15">
        <f t="shared" si="13"/>
        <v>67344.777124567772</v>
      </c>
      <c r="I92" s="15">
        <f t="shared" si="11"/>
        <v>3455.6880137224757</v>
      </c>
      <c r="J92" s="15">
        <f t="shared" si="8"/>
        <v>65616.933117706532</v>
      </c>
      <c r="K92" s="15">
        <f t="shared" si="9"/>
        <v>553995.98981107376</v>
      </c>
      <c r="L92" s="22">
        <f t="shared" si="12"/>
        <v>8.2262651012467707</v>
      </c>
    </row>
    <row r="93" spans="1:12" x14ac:dyDescent="0.2">
      <c r="A93" s="18">
        <v>84</v>
      </c>
      <c r="B93" s="10">
        <v>47</v>
      </c>
      <c r="C93" s="10">
        <v>686</v>
      </c>
      <c r="D93" s="10">
        <v>718</v>
      </c>
      <c r="E93" s="58">
        <v>0.5</v>
      </c>
      <c r="F93" s="20">
        <f t="shared" si="10"/>
        <v>6.6951566951566954E-2</v>
      </c>
      <c r="G93" s="20">
        <f t="shared" si="7"/>
        <v>6.4782908339076503E-2</v>
      </c>
      <c r="H93" s="15">
        <f t="shared" si="13"/>
        <v>63889.0891108453</v>
      </c>
      <c r="I93" s="15">
        <f t="shared" si="11"/>
        <v>4138.9210037349822</v>
      </c>
      <c r="J93" s="15">
        <f t="shared" si="8"/>
        <v>61819.628608977808</v>
      </c>
      <c r="K93" s="15">
        <f t="shared" si="9"/>
        <v>488379.05669336725</v>
      </c>
      <c r="L93" s="22">
        <f t="shared" si="12"/>
        <v>7.6441699747205183</v>
      </c>
    </row>
    <row r="94" spans="1:12" x14ac:dyDescent="0.2">
      <c r="A94" s="18">
        <v>85</v>
      </c>
      <c r="B94" s="10">
        <v>39</v>
      </c>
      <c r="C94" s="10">
        <v>651</v>
      </c>
      <c r="D94" s="10">
        <v>646</v>
      </c>
      <c r="E94" s="58">
        <v>0.5</v>
      </c>
      <c r="F94" s="20">
        <f t="shared" si="10"/>
        <v>6.0138781804163453E-2</v>
      </c>
      <c r="G94" s="20">
        <f t="shared" si="7"/>
        <v>5.8383233532934134E-2</v>
      </c>
      <c r="H94" s="15">
        <f t="shared" si="13"/>
        <v>59750.168107110316</v>
      </c>
      <c r="I94" s="15">
        <f t="shared" si="11"/>
        <v>3488.4080182294947</v>
      </c>
      <c r="J94" s="15">
        <f t="shared" si="8"/>
        <v>58005.964097995573</v>
      </c>
      <c r="K94" s="15">
        <f t="shared" si="9"/>
        <v>426559.42808438942</v>
      </c>
      <c r="L94" s="22">
        <f t="shared" si="12"/>
        <v>7.1390498403238558</v>
      </c>
    </row>
    <row r="95" spans="1:12" x14ac:dyDescent="0.2">
      <c r="A95" s="18">
        <v>86</v>
      </c>
      <c r="B95" s="10">
        <v>58</v>
      </c>
      <c r="C95" s="10">
        <v>577</v>
      </c>
      <c r="D95" s="10">
        <v>600</v>
      </c>
      <c r="E95" s="58">
        <v>0.5</v>
      </c>
      <c r="F95" s="20">
        <f t="shared" si="10"/>
        <v>9.8555649957519115E-2</v>
      </c>
      <c r="G95" s="20">
        <f t="shared" si="7"/>
        <v>9.3927125506072878E-2</v>
      </c>
      <c r="H95" s="15">
        <f t="shared" si="13"/>
        <v>56261.760088880823</v>
      </c>
      <c r="I95" s="15">
        <f t="shared" si="11"/>
        <v>5284.505401060871</v>
      </c>
      <c r="J95" s="15">
        <f t="shared" si="8"/>
        <v>53619.507388350386</v>
      </c>
      <c r="K95" s="15">
        <f t="shared" si="9"/>
        <v>368553.46398639388</v>
      </c>
      <c r="L95" s="22">
        <f t="shared" si="12"/>
        <v>6.5506920402803432</v>
      </c>
    </row>
    <row r="96" spans="1:12" x14ac:dyDescent="0.2">
      <c r="A96" s="18">
        <v>87</v>
      </c>
      <c r="B96" s="10">
        <v>36</v>
      </c>
      <c r="C96" s="10">
        <v>438</v>
      </c>
      <c r="D96" s="10">
        <v>530</v>
      </c>
      <c r="E96" s="58">
        <v>0.5</v>
      </c>
      <c r="F96" s="20">
        <f t="shared" si="10"/>
        <v>7.43801652892562E-2</v>
      </c>
      <c r="G96" s="20">
        <f t="shared" si="7"/>
        <v>7.1713147410358571E-2</v>
      </c>
      <c r="H96" s="15">
        <f t="shared" si="13"/>
        <v>50977.25468781995</v>
      </c>
      <c r="I96" s="15">
        <f t="shared" si="11"/>
        <v>3655.7393800030245</v>
      </c>
      <c r="J96" s="15">
        <f t="shared" si="8"/>
        <v>49149.384997818437</v>
      </c>
      <c r="K96" s="15">
        <f t="shared" si="9"/>
        <v>314933.9565980435</v>
      </c>
      <c r="L96" s="22">
        <f t="shared" si="12"/>
        <v>6.1779308934282611</v>
      </c>
    </row>
    <row r="97" spans="1:12" x14ac:dyDescent="0.2">
      <c r="A97" s="18">
        <v>88</v>
      </c>
      <c r="B97" s="10">
        <v>46</v>
      </c>
      <c r="C97" s="10">
        <v>407</v>
      </c>
      <c r="D97" s="10">
        <v>406</v>
      </c>
      <c r="E97" s="58">
        <v>0.5</v>
      </c>
      <c r="F97" s="20">
        <f t="shared" si="10"/>
        <v>0.11316113161131611</v>
      </c>
      <c r="G97" s="20">
        <f t="shared" si="7"/>
        <v>0.1071012805587893</v>
      </c>
      <c r="H97" s="15">
        <f t="shared" si="13"/>
        <v>47321.515307816924</v>
      </c>
      <c r="I97" s="15">
        <f t="shared" si="11"/>
        <v>5068.1948874495429</v>
      </c>
      <c r="J97" s="15">
        <f t="shared" si="8"/>
        <v>44787.417864092153</v>
      </c>
      <c r="K97" s="15">
        <f t="shared" si="9"/>
        <v>265784.57160022506</v>
      </c>
      <c r="L97" s="22">
        <f t="shared" si="12"/>
        <v>5.6165693315471819</v>
      </c>
    </row>
    <row r="98" spans="1:12" x14ac:dyDescent="0.2">
      <c r="A98" s="18">
        <v>89</v>
      </c>
      <c r="B98" s="10">
        <v>48</v>
      </c>
      <c r="C98" s="10">
        <v>336</v>
      </c>
      <c r="D98" s="10">
        <v>355</v>
      </c>
      <c r="E98" s="58">
        <v>0.5</v>
      </c>
      <c r="F98" s="20">
        <f t="shared" si="10"/>
        <v>0.13892908827785819</v>
      </c>
      <c r="G98" s="20">
        <f t="shared" si="7"/>
        <v>0.12990527740189448</v>
      </c>
      <c r="H98" s="15">
        <f t="shared" si="13"/>
        <v>42253.320420367381</v>
      </c>
      <c r="I98" s="15">
        <f t="shared" si="11"/>
        <v>5488.9293103589571</v>
      </c>
      <c r="J98" s="15">
        <f t="shared" si="8"/>
        <v>39508.855765187902</v>
      </c>
      <c r="K98" s="15">
        <f>K99+J98</f>
        <v>220997.15373613292</v>
      </c>
      <c r="L98" s="22">
        <f t="shared" si="12"/>
        <v>5.2302908159048629</v>
      </c>
    </row>
    <row r="99" spans="1:12" x14ac:dyDescent="0.2">
      <c r="A99" s="18">
        <v>90</v>
      </c>
      <c r="B99" s="10">
        <v>37</v>
      </c>
      <c r="C99" s="10">
        <v>294</v>
      </c>
      <c r="D99" s="10">
        <v>289</v>
      </c>
      <c r="E99" s="58">
        <v>0.5</v>
      </c>
      <c r="F99" s="24">
        <f t="shared" si="10"/>
        <v>0.12692967409948541</v>
      </c>
      <c r="G99" s="24">
        <f t="shared" si="7"/>
        <v>0.11935483870967742</v>
      </c>
      <c r="H99" s="25">
        <f t="shared" si="13"/>
        <v>36764.391110008422</v>
      </c>
      <c r="I99" s="25">
        <f t="shared" si="11"/>
        <v>4388.0079711945536</v>
      </c>
      <c r="J99" s="25">
        <f t="shared" si="8"/>
        <v>34570.387124411143</v>
      </c>
      <c r="K99" s="25">
        <f t="shared" ref="K99:K108" si="14">K100+J99</f>
        <v>181488.29797094502</v>
      </c>
      <c r="L99" s="26">
        <f t="shared" si="12"/>
        <v>4.9365239703789952</v>
      </c>
    </row>
    <row r="100" spans="1:12" x14ac:dyDescent="0.2">
      <c r="A100" s="18">
        <v>91</v>
      </c>
      <c r="B100" s="10">
        <v>32</v>
      </c>
      <c r="C100" s="10">
        <v>250</v>
      </c>
      <c r="D100" s="10">
        <v>254</v>
      </c>
      <c r="E100" s="58">
        <v>0.5</v>
      </c>
      <c r="F100" s="24">
        <f t="shared" si="10"/>
        <v>0.12698412698412698</v>
      </c>
      <c r="G100" s="24">
        <f t="shared" si="7"/>
        <v>0.11940298507462686</v>
      </c>
      <c r="H100" s="25">
        <f t="shared" si="13"/>
        <v>32376.383138813868</v>
      </c>
      <c r="I100" s="25">
        <f t="shared" si="11"/>
        <v>3865.8367926941933</v>
      </c>
      <c r="J100" s="25">
        <f t="shared" si="8"/>
        <v>30443.464742466771</v>
      </c>
      <c r="K100" s="25">
        <f t="shared" si="14"/>
        <v>146917.91084653386</v>
      </c>
      <c r="L100" s="26">
        <f t="shared" si="12"/>
        <v>4.5378111018955627</v>
      </c>
    </row>
    <row r="101" spans="1:12" x14ac:dyDescent="0.2">
      <c r="A101" s="18">
        <v>92</v>
      </c>
      <c r="B101" s="10">
        <v>35</v>
      </c>
      <c r="C101" s="10">
        <v>196</v>
      </c>
      <c r="D101" s="10">
        <v>213</v>
      </c>
      <c r="E101" s="58">
        <v>0.5</v>
      </c>
      <c r="F101" s="24">
        <f t="shared" si="10"/>
        <v>0.17114914425427874</v>
      </c>
      <c r="G101" s="24">
        <f t="shared" si="7"/>
        <v>0.15765765765765768</v>
      </c>
      <c r="H101" s="25">
        <f t="shared" si="13"/>
        <v>28510.546346119674</v>
      </c>
      <c r="I101" s="25">
        <f t="shared" si="11"/>
        <v>4494.9059554693185</v>
      </c>
      <c r="J101" s="25">
        <f t="shared" si="8"/>
        <v>26263.093368385013</v>
      </c>
      <c r="K101" s="25">
        <f t="shared" si="14"/>
        <v>116474.44610406709</v>
      </c>
      <c r="L101" s="26">
        <f t="shared" si="12"/>
        <v>4.085310912322079</v>
      </c>
    </row>
    <row r="102" spans="1:12" x14ac:dyDescent="0.2">
      <c r="A102" s="18">
        <v>93</v>
      </c>
      <c r="B102" s="10">
        <v>29</v>
      </c>
      <c r="C102" s="10">
        <v>156</v>
      </c>
      <c r="D102" s="10">
        <v>163</v>
      </c>
      <c r="E102" s="58">
        <v>0.5</v>
      </c>
      <c r="F102" s="24">
        <f t="shared" si="10"/>
        <v>0.18181818181818182</v>
      </c>
      <c r="G102" s="24">
        <f t="shared" si="7"/>
        <v>0.16666666666666669</v>
      </c>
      <c r="H102" s="25">
        <f t="shared" si="13"/>
        <v>24015.640390650355</v>
      </c>
      <c r="I102" s="25">
        <f t="shared" si="11"/>
        <v>4002.6067317750594</v>
      </c>
      <c r="J102" s="25">
        <f t="shared" si="8"/>
        <v>22014.337024762823</v>
      </c>
      <c r="K102" s="25">
        <f t="shared" si="14"/>
        <v>90211.35273568207</v>
      </c>
      <c r="L102" s="26">
        <f t="shared" si="12"/>
        <v>3.7563584092807574</v>
      </c>
    </row>
    <row r="103" spans="1:12" x14ac:dyDescent="0.2">
      <c r="A103" s="18">
        <v>94</v>
      </c>
      <c r="B103" s="10">
        <v>18</v>
      </c>
      <c r="C103" s="10">
        <v>107</v>
      </c>
      <c r="D103" s="10">
        <v>130</v>
      </c>
      <c r="E103" s="58">
        <v>0.5</v>
      </c>
      <c r="F103" s="24">
        <f t="shared" si="10"/>
        <v>0.15189873417721519</v>
      </c>
      <c r="G103" s="24">
        <f t="shared" si="7"/>
        <v>0.14117647058823529</v>
      </c>
      <c r="H103" s="25">
        <f t="shared" si="13"/>
        <v>20013.033658875294</v>
      </c>
      <c r="I103" s="25">
        <f t="shared" si="11"/>
        <v>2825.369457723571</v>
      </c>
      <c r="J103" s="25">
        <f t="shared" si="8"/>
        <v>18600.348930013512</v>
      </c>
      <c r="K103" s="25">
        <f t="shared" si="14"/>
        <v>68197.015710919251</v>
      </c>
      <c r="L103" s="26">
        <f t="shared" si="12"/>
        <v>3.4076300911369093</v>
      </c>
    </row>
    <row r="104" spans="1:12" x14ac:dyDescent="0.2">
      <c r="A104" s="18">
        <v>95</v>
      </c>
      <c r="B104" s="10">
        <v>24</v>
      </c>
      <c r="C104" s="10">
        <v>92</v>
      </c>
      <c r="D104" s="10">
        <v>89</v>
      </c>
      <c r="E104" s="58">
        <v>0.5</v>
      </c>
      <c r="F104" s="24">
        <f t="shared" si="10"/>
        <v>0.26519337016574585</v>
      </c>
      <c r="G104" s="24">
        <f t="shared" si="7"/>
        <v>0.23414634146341459</v>
      </c>
      <c r="H104" s="25">
        <f t="shared" si="13"/>
        <v>17187.664201151725</v>
      </c>
      <c r="I104" s="25">
        <f t="shared" si="11"/>
        <v>4024.4286910013789</v>
      </c>
      <c r="J104" s="25">
        <f t="shared" si="8"/>
        <v>15175.449855651035</v>
      </c>
      <c r="K104" s="25">
        <f t="shared" si="14"/>
        <v>49596.666780905747</v>
      </c>
      <c r="L104" s="26">
        <f t="shared" si="12"/>
        <v>2.8855966814607847</v>
      </c>
    </row>
    <row r="105" spans="1:12" x14ac:dyDescent="0.2">
      <c r="A105" s="18">
        <v>96</v>
      </c>
      <c r="B105" s="10">
        <v>22</v>
      </c>
      <c r="C105" s="10">
        <v>79</v>
      </c>
      <c r="D105" s="10">
        <v>70</v>
      </c>
      <c r="E105" s="58">
        <v>0.5</v>
      </c>
      <c r="F105" s="24">
        <f t="shared" si="10"/>
        <v>0.29530201342281881</v>
      </c>
      <c r="G105" s="24">
        <f t="shared" si="7"/>
        <v>0.25730994152046788</v>
      </c>
      <c r="H105" s="25">
        <f t="shared" si="13"/>
        <v>13163.235510150345</v>
      </c>
      <c r="I105" s="25">
        <f t="shared" si="11"/>
        <v>3387.0313593369315</v>
      </c>
      <c r="J105" s="25">
        <f t="shared" si="8"/>
        <v>11469.719830481879</v>
      </c>
      <c r="K105" s="25">
        <f t="shared" si="14"/>
        <v>34421.21692525471</v>
      </c>
      <c r="L105" s="26">
        <f t="shared" si="12"/>
        <v>2.6149510808882859</v>
      </c>
    </row>
    <row r="106" spans="1:12" x14ac:dyDescent="0.2">
      <c r="A106" s="18">
        <v>97</v>
      </c>
      <c r="B106" s="10">
        <v>12</v>
      </c>
      <c r="C106" s="10">
        <v>47</v>
      </c>
      <c r="D106" s="10">
        <v>61</v>
      </c>
      <c r="E106" s="58">
        <v>0.5</v>
      </c>
      <c r="F106" s="24">
        <f t="shared" si="10"/>
        <v>0.22222222222222221</v>
      </c>
      <c r="G106" s="24">
        <f t="shared" si="7"/>
        <v>0.19999999999999998</v>
      </c>
      <c r="H106" s="25">
        <f t="shared" si="13"/>
        <v>9776.2041508134134</v>
      </c>
      <c r="I106" s="25">
        <f t="shared" si="11"/>
        <v>1955.2408301626824</v>
      </c>
      <c r="J106" s="25">
        <f t="shared" si="8"/>
        <v>8798.5837357320725</v>
      </c>
      <c r="K106" s="25">
        <f t="shared" si="14"/>
        <v>22951.497094772832</v>
      </c>
      <c r="L106" s="26">
        <f t="shared" si="12"/>
        <v>2.3476900380464323</v>
      </c>
    </row>
    <row r="107" spans="1:12" x14ac:dyDescent="0.2">
      <c r="A107" s="18">
        <v>98</v>
      </c>
      <c r="B107" s="10">
        <v>10</v>
      </c>
      <c r="C107" s="10">
        <v>31</v>
      </c>
      <c r="D107" s="10">
        <v>40</v>
      </c>
      <c r="E107" s="58">
        <v>0.5</v>
      </c>
      <c r="F107" s="24">
        <f t="shared" si="10"/>
        <v>0.28169014084507044</v>
      </c>
      <c r="G107" s="24">
        <f t="shared" si="7"/>
        <v>0.24691358024691359</v>
      </c>
      <c r="H107" s="25">
        <f t="shared" si="13"/>
        <v>7820.9633206507315</v>
      </c>
      <c r="I107" s="25">
        <f t="shared" si="11"/>
        <v>1931.1020544816622</v>
      </c>
      <c r="J107" s="25">
        <f t="shared" si="8"/>
        <v>6855.4122934099005</v>
      </c>
      <c r="K107" s="25">
        <f t="shared" si="14"/>
        <v>14152.91335904076</v>
      </c>
      <c r="L107" s="26">
        <f t="shared" si="12"/>
        <v>1.8096125475580402</v>
      </c>
    </row>
    <row r="108" spans="1:12" x14ac:dyDescent="0.2">
      <c r="A108" s="18">
        <v>99</v>
      </c>
      <c r="B108" s="10">
        <v>3</v>
      </c>
      <c r="C108" s="10">
        <v>23</v>
      </c>
      <c r="D108" s="10">
        <v>27</v>
      </c>
      <c r="E108" s="58">
        <v>0.5</v>
      </c>
      <c r="F108" s="24">
        <f t="shared" si="10"/>
        <v>0.12</v>
      </c>
      <c r="G108" s="24">
        <f t="shared" si="7"/>
        <v>0.11320754716981131</v>
      </c>
      <c r="H108" s="25">
        <f t="shared" si="13"/>
        <v>5889.8612661690695</v>
      </c>
      <c r="I108" s="25">
        <f t="shared" si="11"/>
        <v>666.77674711347947</v>
      </c>
      <c r="J108" s="25">
        <f t="shared" si="8"/>
        <v>5556.4728926123298</v>
      </c>
      <c r="K108" s="25">
        <f t="shared" si="14"/>
        <v>7297.5010656308596</v>
      </c>
      <c r="L108" s="26">
        <f t="shared" si="12"/>
        <v>1.2389937106918238</v>
      </c>
    </row>
    <row r="109" spans="1:12" x14ac:dyDescent="0.2">
      <c r="A109" s="18" t="s">
        <v>25</v>
      </c>
      <c r="B109" s="25">
        <v>13</v>
      </c>
      <c r="C109" s="56">
        <v>35</v>
      </c>
      <c r="D109" s="56">
        <v>43</v>
      </c>
      <c r="E109" s="23"/>
      <c r="F109" s="24">
        <f>B109/((C109+D109)/2)</f>
        <v>0.33333333333333331</v>
      </c>
      <c r="G109" s="24">
        <v>1</v>
      </c>
      <c r="H109" s="25">
        <f>H108-I108</f>
        <v>5223.0845190555901</v>
      </c>
      <c r="I109" s="25">
        <f>H109*G109</f>
        <v>5223.0845190555901</v>
      </c>
      <c r="J109" s="25">
        <f>H109*F109</f>
        <v>1741.02817301853</v>
      </c>
      <c r="K109" s="25">
        <f>J109</f>
        <v>1741.02817301853</v>
      </c>
      <c r="L109" s="26">
        <f>K109/H109</f>
        <v>0.33333333333333331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0.85546875" style="12"/>
    <col min="8" max="11" width="10.85546875" style="11"/>
    <col min="12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14.75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5">
        <v>43101</v>
      </c>
      <c r="D7" s="45">
        <v>43466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7</v>
      </c>
      <c r="C9" s="10">
        <v>1913</v>
      </c>
      <c r="D9" s="10">
        <v>1789</v>
      </c>
      <c r="E9" s="58">
        <v>0.5</v>
      </c>
      <c r="F9" s="20">
        <f>B9/((C9+D9)/2)</f>
        <v>3.7817396002160996E-3</v>
      </c>
      <c r="G9" s="20">
        <f t="shared" ref="G9:G72" si="0">F9/((1+(1-E9)*F9))</f>
        <v>3.7746023186842814E-3</v>
      </c>
      <c r="H9" s="15">
        <v>100000</v>
      </c>
      <c r="I9" s="15">
        <f>H9*G9</f>
        <v>377.46023186842814</v>
      </c>
      <c r="J9" s="15">
        <f t="shared" ref="J9:J72" si="1">H10+I9*E9</f>
        <v>99811.269884065783</v>
      </c>
      <c r="K9" s="15">
        <f t="shared" ref="K9:K72" si="2">K10+J9</f>
        <v>8435397.7064182088</v>
      </c>
      <c r="L9" s="21">
        <f>K9/H9</f>
        <v>84.353977064182089</v>
      </c>
    </row>
    <row r="10" spans="1:13" x14ac:dyDescent="0.2">
      <c r="A10" s="18">
        <v>1</v>
      </c>
      <c r="B10" s="10">
        <v>0</v>
      </c>
      <c r="C10" s="10">
        <v>1955</v>
      </c>
      <c r="D10" s="10">
        <v>1958</v>
      </c>
      <c r="E10" s="58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99622.539768131566</v>
      </c>
      <c r="I10" s="15">
        <f t="shared" ref="I10:I73" si="4">H10*G10</f>
        <v>0</v>
      </c>
      <c r="J10" s="15">
        <f t="shared" si="1"/>
        <v>99622.539768131566</v>
      </c>
      <c r="K10" s="15">
        <f t="shared" si="2"/>
        <v>8335586.4365341421</v>
      </c>
      <c r="L10" s="22">
        <f t="shared" ref="L10:L73" si="5">K10/H10</f>
        <v>83.671691726942171</v>
      </c>
    </row>
    <row r="11" spans="1:13" x14ac:dyDescent="0.2">
      <c r="A11" s="18">
        <v>2</v>
      </c>
      <c r="B11" s="57">
        <v>0</v>
      </c>
      <c r="C11" s="10">
        <v>1933</v>
      </c>
      <c r="D11" s="10">
        <v>1961</v>
      </c>
      <c r="E11" s="58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99622.539768131566</v>
      </c>
      <c r="I11" s="15">
        <f t="shared" si="4"/>
        <v>0</v>
      </c>
      <c r="J11" s="15">
        <f t="shared" si="1"/>
        <v>99622.539768131566</v>
      </c>
      <c r="K11" s="15">
        <f t="shared" si="2"/>
        <v>8235963.8967660107</v>
      </c>
      <c r="L11" s="22">
        <f t="shared" si="5"/>
        <v>82.671691726942186</v>
      </c>
    </row>
    <row r="12" spans="1:13" x14ac:dyDescent="0.2">
      <c r="A12" s="18">
        <v>3</v>
      </c>
      <c r="B12" s="57">
        <v>0</v>
      </c>
      <c r="C12" s="10">
        <v>1978</v>
      </c>
      <c r="D12" s="10">
        <v>2012</v>
      </c>
      <c r="E12" s="58">
        <v>0.5</v>
      </c>
      <c r="F12" s="20">
        <f t="shared" si="3"/>
        <v>0</v>
      </c>
      <c r="G12" s="20">
        <f t="shared" si="0"/>
        <v>0</v>
      </c>
      <c r="H12" s="15">
        <f t="shared" si="6"/>
        <v>99622.539768131566</v>
      </c>
      <c r="I12" s="15">
        <f t="shared" si="4"/>
        <v>0</v>
      </c>
      <c r="J12" s="15">
        <f t="shared" si="1"/>
        <v>99622.539768131566</v>
      </c>
      <c r="K12" s="15">
        <f t="shared" si="2"/>
        <v>8136341.3569978792</v>
      </c>
      <c r="L12" s="22">
        <f t="shared" si="5"/>
        <v>81.671691726942186</v>
      </c>
    </row>
    <row r="13" spans="1:13" x14ac:dyDescent="0.2">
      <c r="A13" s="18">
        <v>4</v>
      </c>
      <c r="B13" s="57">
        <v>0</v>
      </c>
      <c r="C13" s="10">
        <v>1881</v>
      </c>
      <c r="D13" s="10">
        <v>1987</v>
      </c>
      <c r="E13" s="58">
        <v>0.5</v>
      </c>
      <c r="F13" s="20">
        <f t="shared" si="3"/>
        <v>0</v>
      </c>
      <c r="G13" s="20">
        <f t="shared" si="0"/>
        <v>0</v>
      </c>
      <c r="H13" s="15">
        <f t="shared" si="6"/>
        <v>99622.539768131566</v>
      </c>
      <c r="I13" s="15">
        <f t="shared" si="4"/>
        <v>0</v>
      </c>
      <c r="J13" s="15">
        <f t="shared" si="1"/>
        <v>99622.539768131566</v>
      </c>
      <c r="K13" s="15">
        <f t="shared" si="2"/>
        <v>8036718.8172297478</v>
      </c>
      <c r="L13" s="22">
        <f t="shared" si="5"/>
        <v>80.671691726942186</v>
      </c>
    </row>
    <row r="14" spans="1:13" x14ac:dyDescent="0.2">
      <c r="A14" s="18">
        <v>5</v>
      </c>
      <c r="B14" s="57">
        <v>0</v>
      </c>
      <c r="C14" s="10">
        <v>1986</v>
      </c>
      <c r="D14" s="10">
        <v>1914</v>
      </c>
      <c r="E14" s="58">
        <v>0.5</v>
      </c>
      <c r="F14" s="20">
        <f t="shared" si="3"/>
        <v>0</v>
      </c>
      <c r="G14" s="20">
        <f t="shared" si="0"/>
        <v>0</v>
      </c>
      <c r="H14" s="15">
        <f t="shared" si="6"/>
        <v>99622.539768131566</v>
      </c>
      <c r="I14" s="15">
        <f t="shared" si="4"/>
        <v>0</v>
      </c>
      <c r="J14" s="15">
        <f t="shared" si="1"/>
        <v>99622.539768131566</v>
      </c>
      <c r="K14" s="15">
        <f t="shared" si="2"/>
        <v>7937096.2774616163</v>
      </c>
      <c r="L14" s="22">
        <f t="shared" si="5"/>
        <v>79.671691726942186</v>
      </c>
    </row>
    <row r="15" spans="1:13" x14ac:dyDescent="0.2">
      <c r="A15" s="18">
        <v>6</v>
      </c>
      <c r="B15" s="57">
        <v>0</v>
      </c>
      <c r="C15" s="10">
        <v>1888</v>
      </c>
      <c r="D15" s="10">
        <v>2002</v>
      </c>
      <c r="E15" s="58">
        <v>0.5</v>
      </c>
      <c r="F15" s="20">
        <f t="shared" si="3"/>
        <v>0</v>
      </c>
      <c r="G15" s="20">
        <f t="shared" si="0"/>
        <v>0</v>
      </c>
      <c r="H15" s="15">
        <f t="shared" si="6"/>
        <v>99622.539768131566</v>
      </c>
      <c r="I15" s="15">
        <f t="shared" si="4"/>
        <v>0</v>
      </c>
      <c r="J15" s="15">
        <f t="shared" si="1"/>
        <v>99622.539768131566</v>
      </c>
      <c r="K15" s="15">
        <f t="shared" si="2"/>
        <v>7837473.7376934849</v>
      </c>
      <c r="L15" s="22">
        <f t="shared" si="5"/>
        <v>78.671691726942186</v>
      </c>
    </row>
    <row r="16" spans="1:13" x14ac:dyDescent="0.2">
      <c r="A16" s="18">
        <v>7</v>
      </c>
      <c r="B16" s="57">
        <v>1</v>
      </c>
      <c r="C16" s="10">
        <v>1943</v>
      </c>
      <c r="D16" s="10">
        <v>1918</v>
      </c>
      <c r="E16" s="58">
        <v>0.5</v>
      </c>
      <c r="F16" s="20">
        <f t="shared" si="3"/>
        <v>5.1800051800051804E-4</v>
      </c>
      <c r="G16" s="20">
        <f t="shared" si="0"/>
        <v>5.1786639047125848E-4</v>
      </c>
      <c r="H16" s="15">
        <f t="shared" si="6"/>
        <v>99622.539768131566</v>
      </c>
      <c r="I16" s="15">
        <f t="shared" si="4"/>
        <v>51.591165079301696</v>
      </c>
      <c r="J16" s="15">
        <f t="shared" si="1"/>
        <v>99596.744185591917</v>
      </c>
      <c r="K16" s="15">
        <f t="shared" si="2"/>
        <v>7737851.1979253534</v>
      </c>
      <c r="L16" s="22">
        <f t="shared" si="5"/>
        <v>77.671691726942186</v>
      </c>
    </row>
    <row r="17" spans="1:12" x14ac:dyDescent="0.2">
      <c r="A17" s="18">
        <v>8</v>
      </c>
      <c r="B17" s="57">
        <v>2</v>
      </c>
      <c r="C17" s="10">
        <v>1973</v>
      </c>
      <c r="D17" s="10">
        <v>1963</v>
      </c>
      <c r="E17" s="58">
        <v>0.5</v>
      </c>
      <c r="F17" s="20">
        <f t="shared" si="3"/>
        <v>1.0162601626016261E-3</v>
      </c>
      <c r="G17" s="20">
        <f t="shared" si="0"/>
        <v>1.0157440325038092E-3</v>
      </c>
      <c r="H17" s="15">
        <f t="shared" si="6"/>
        <v>99570.948603052268</v>
      </c>
      <c r="I17" s="15">
        <f t="shared" si="4"/>
        <v>101.13859685429384</v>
      </c>
      <c r="J17" s="15">
        <f t="shared" si="1"/>
        <v>99520.379304625123</v>
      </c>
      <c r="K17" s="15">
        <f t="shared" si="2"/>
        <v>7638254.4537397614</v>
      </c>
      <c r="L17" s="22">
        <f t="shared" si="5"/>
        <v>76.71167705944319</v>
      </c>
    </row>
    <row r="18" spans="1:12" x14ac:dyDescent="0.2">
      <c r="A18" s="18">
        <v>9</v>
      </c>
      <c r="B18" s="57">
        <v>1</v>
      </c>
      <c r="C18" s="10">
        <v>2026</v>
      </c>
      <c r="D18" s="10">
        <v>1998</v>
      </c>
      <c r="E18" s="58">
        <v>0.5</v>
      </c>
      <c r="F18" s="20">
        <f t="shared" si="3"/>
        <v>4.9701789264413514E-4</v>
      </c>
      <c r="G18" s="20">
        <f t="shared" si="0"/>
        <v>4.9689440993788822E-4</v>
      </c>
      <c r="H18" s="15">
        <f t="shared" si="6"/>
        <v>99469.810006197979</v>
      </c>
      <c r="I18" s="15">
        <f t="shared" si="4"/>
        <v>49.42599254966359</v>
      </c>
      <c r="J18" s="15">
        <f t="shared" si="1"/>
        <v>99445.097009923149</v>
      </c>
      <c r="K18" s="15">
        <f t="shared" si="2"/>
        <v>7538734.0744351363</v>
      </c>
      <c r="L18" s="22">
        <f t="shared" si="5"/>
        <v>75.789167325899157</v>
      </c>
    </row>
    <row r="19" spans="1:12" x14ac:dyDescent="0.2">
      <c r="A19" s="18">
        <v>10</v>
      </c>
      <c r="B19" s="57">
        <v>1</v>
      </c>
      <c r="C19" s="10">
        <v>1819</v>
      </c>
      <c r="D19" s="10">
        <v>2046</v>
      </c>
      <c r="E19" s="58">
        <v>0.5</v>
      </c>
      <c r="F19" s="20">
        <f t="shared" si="3"/>
        <v>5.1746442432082796E-4</v>
      </c>
      <c r="G19" s="20">
        <f t="shared" si="0"/>
        <v>5.173305742369375E-4</v>
      </c>
      <c r="H19" s="15">
        <f t="shared" si="6"/>
        <v>99420.38401364832</v>
      </c>
      <c r="I19" s="15">
        <f t="shared" si="4"/>
        <v>51.433204352637524</v>
      </c>
      <c r="J19" s="15">
        <f t="shared" si="1"/>
        <v>99394.667411472008</v>
      </c>
      <c r="K19" s="15">
        <f t="shared" si="2"/>
        <v>7439288.977425213</v>
      </c>
      <c r="L19" s="22">
        <f t="shared" si="5"/>
        <v>74.82659669071441</v>
      </c>
    </row>
    <row r="20" spans="1:12" x14ac:dyDescent="0.2">
      <c r="A20" s="18">
        <v>11</v>
      </c>
      <c r="B20" s="57">
        <v>0</v>
      </c>
      <c r="C20" s="10">
        <v>1898</v>
      </c>
      <c r="D20" s="10">
        <v>1853</v>
      </c>
      <c r="E20" s="58">
        <v>0.5</v>
      </c>
      <c r="F20" s="20">
        <f t="shared" si="3"/>
        <v>0</v>
      </c>
      <c r="G20" s="20">
        <f t="shared" si="0"/>
        <v>0</v>
      </c>
      <c r="H20" s="15">
        <f t="shared" si="6"/>
        <v>99368.950809295682</v>
      </c>
      <c r="I20" s="15">
        <f t="shared" si="4"/>
        <v>0</v>
      </c>
      <c r="J20" s="15">
        <f t="shared" si="1"/>
        <v>99368.950809295682</v>
      </c>
      <c r="K20" s="15">
        <f t="shared" si="2"/>
        <v>7339894.3100137413</v>
      </c>
      <c r="L20" s="22">
        <f t="shared" si="5"/>
        <v>73.865068014053293</v>
      </c>
    </row>
    <row r="21" spans="1:12" x14ac:dyDescent="0.2">
      <c r="A21" s="18">
        <v>12</v>
      </c>
      <c r="B21" s="57">
        <v>0</v>
      </c>
      <c r="C21" s="10">
        <v>1761</v>
      </c>
      <c r="D21" s="10">
        <v>1925</v>
      </c>
      <c r="E21" s="58">
        <v>0.5</v>
      </c>
      <c r="F21" s="20">
        <f t="shared" si="3"/>
        <v>0</v>
      </c>
      <c r="G21" s="20">
        <f t="shared" si="0"/>
        <v>0</v>
      </c>
      <c r="H21" s="15">
        <f t="shared" si="6"/>
        <v>99368.950809295682</v>
      </c>
      <c r="I21" s="15">
        <f t="shared" si="4"/>
        <v>0</v>
      </c>
      <c r="J21" s="15">
        <f t="shared" si="1"/>
        <v>99368.950809295682</v>
      </c>
      <c r="K21" s="15">
        <f t="shared" si="2"/>
        <v>7240525.359204446</v>
      </c>
      <c r="L21" s="22">
        <f t="shared" si="5"/>
        <v>72.865068014053293</v>
      </c>
    </row>
    <row r="22" spans="1:12" x14ac:dyDescent="0.2">
      <c r="A22" s="18">
        <v>13</v>
      </c>
      <c r="B22" s="57">
        <v>2</v>
      </c>
      <c r="C22" s="10">
        <v>1843</v>
      </c>
      <c r="D22" s="10">
        <v>1773</v>
      </c>
      <c r="E22" s="58">
        <v>0.5</v>
      </c>
      <c r="F22" s="20">
        <f t="shared" si="3"/>
        <v>1.1061946902654867E-3</v>
      </c>
      <c r="G22" s="20">
        <f t="shared" si="0"/>
        <v>1.1055831951354341E-3</v>
      </c>
      <c r="H22" s="15">
        <f t="shared" si="6"/>
        <v>99368.950809295682</v>
      </c>
      <c r="I22" s="15">
        <f t="shared" si="4"/>
        <v>109.8606421329969</v>
      </c>
      <c r="J22" s="15">
        <f t="shared" si="1"/>
        <v>99314.020488229173</v>
      </c>
      <c r="K22" s="15">
        <f t="shared" si="2"/>
        <v>7141156.4083951507</v>
      </c>
      <c r="L22" s="22">
        <f t="shared" si="5"/>
        <v>71.865068014053293</v>
      </c>
    </row>
    <row r="23" spans="1:12" x14ac:dyDescent="0.2">
      <c r="A23" s="18">
        <v>14</v>
      </c>
      <c r="B23" s="57">
        <v>1</v>
      </c>
      <c r="C23" s="10">
        <v>1772</v>
      </c>
      <c r="D23" s="10">
        <v>1869</v>
      </c>
      <c r="E23" s="58">
        <v>0.5</v>
      </c>
      <c r="F23" s="20">
        <f t="shared" si="3"/>
        <v>5.4929964295523208E-4</v>
      </c>
      <c r="G23" s="20">
        <f t="shared" si="0"/>
        <v>5.4914881933003845E-4</v>
      </c>
      <c r="H23" s="15">
        <f t="shared" si="6"/>
        <v>99259.090167162678</v>
      </c>
      <c r="I23" s="15">
        <f t="shared" si="4"/>
        <v>54.508012173071215</v>
      </c>
      <c r="J23" s="15">
        <f t="shared" si="1"/>
        <v>99231.836161076135</v>
      </c>
      <c r="K23" s="15">
        <f t="shared" si="2"/>
        <v>7041842.3879069211</v>
      </c>
      <c r="L23" s="22">
        <f t="shared" si="5"/>
        <v>70.944055361052804</v>
      </c>
    </row>
    <row r="24" spans="1:12" x14ac:dyDescent="0.2">
      <c r="A24" s="18">
        <v>15</v>
      </c>
      <c r="B24" s="57">
        <v>0</v>
      </c>
      <c r="C24" s="10">
        <v>1727</v>
      </c>
      <c r="D24" s="10">
        <v>1779</v>
      </c>
      <c r="E24" s="58">
        <v>0.5</v>
      </c>
      <c r="F24" s="20">
        <f t="shared" si="3"/>
        <v>0</v>
      </c>
      <c r="G24" s="20">
        <f t="shared" si="0"/>
        <v>0</v>
      </c>
      <c r="H24" s="15">
        <f t="shared" si="6"/>
        <v>99204.582154989606</v>
      </c>
      <c r="I24" s="15">
        <f t="shared" si="4"/>
        <v>0</v>
      </c>
      <c r="J24" s="15">
        <f t="shared" si="1"/>
        <v>99204.582154989606</v>
      </c>
      <c r="K24" s="15">
        <f t="shared" si="2"/>
        <v>6942610.551745845</v>
      </c>
      <c r="L24" s="22">
        <f t="shared" si="5"/>
        <v>69.982760885976461</v>
      </c>
    </row>
    <row r="25" spans="1:12" x14ac:dyDescent="0.2">
      <c r="A25" s="18">
        <v>16</v>
      </c>
      <c r="B25" s="10">
        <v>1</v>
      </c>
      <c r="C25" s="10">
        <v>1610</v>
      </c>
      <c r="D25" s="10">
        <v>1733</v>
      </c>
      <c r="E25" s="58">
        <v>0.5</v>
      </c>
      <c r="F25" s="20">
        <f t="shared" si="3"/>
        <v>5.9826503140891416E-4</v>
      </c>
      <c r="G25" s="20">
        <f t="shared" si="0"/>
        <v>5.9808612440191385E-4</v>
      </c>
      <c r="H25" s="15">
        <f t="shared" si="6"/>
        <v>99204.582154989606</v>
      </c>
      <c r="I25" s="15">
        <f t="shared" si="4"/>
        <v>59.332884063988999</v>
      </c>
      <c r="J25" s="15">
        <f t="shared" si="1"/>
        <v>99174.91571295762</v>
      </c>
      <c r="K25" s="15">
        <f t="shared" si="2"/>
        <v>6843405.9695908558</v>
      </c>
      <c r="L25" s="22">
        <f t="shared" si="5"/>
        <v>68.982760885976461</v>
      </c>
    </row>
    <row r="26" spans="1:12" x14ac:dyDescent="0.2">
      <c r="A26" s="18">
        <v>17</v>
      </c>
      <c r="B26" s="10">
        <v>0</v>
      </c>
      <c r="C26" s="10">
        <v>1613</v>
      </c>
      <c r="D26" s="10">
        <v>1625</v>
      </c>
      <c r="E26" s="58">
        <v>0.5</v>
      </c>
      <c r="F26" s="20">
        <f t="shared" si="3"/>
        <v>0</v>
      </c>
      <c r="G26" s="20">
        <f t="shared" si="0"/>
        <v>0</v>
      </c>
      <c r="H26" s="15">
        <f t="shared" si="6"/>
        <v>99145.249270925618</v>
      </c>
      <c r="I26" s="15">
        <f t="shared" si="4"/>
        <v>0</v>
      </c>
      <c r="J26" s="15">
        <f t="shared" si="1"/>
        <v>99145.249270925618</v>
      </c>
      <c r="K26" s="15">
        <f t="shared" si="2"/>
        <v>6744231.0538778985</v>
      </c>
      <c r="L26" s="22">
        <f t="shared" si="5"/>
        <v>68.023743986446831</v>
      </c>
    </row>
    <row r="27" spans="1:12" x14ac:dyDescent="0.2">
      <c r="A27" s="18">
        <v>18</v>
      </c>
      <c r="B27" s="10">
        <v>0</v>
      </c>
      <c r="C27" s="10">
        <v>1666</v>
      </c>
      <c r="D27" s="10">
        <v>1710</v>
      </c>
      <c r="E27" s="58">
        <v>0.5</v>
      </c>
      <c r="F27" s="20">
        <f t="shared" si="3"/>
        <v>0</v>
      </c>
      <c r="G27" s="20">
        <f t="shared" si="0"/>
        <v>0</v>
      </c>
      <c r="H27" s="15">
        <f t="shared" si="6"/>
        <v>99145.249270925618</v>
      </c>
      <c r="I27" s="15">
        <f t="shared" si="4"/>
        <v>0</v>
      </c>
      <c r="J27" s="15">
        <f t="shared" si="1"/>
        <v>99145.249270925618</v>
      </c>
      <c r="K27" s="15">
        <f t="shared" si="2"/>
        <v>6645085.8046069732</v>
      </c>
      <c r="L27" s="22">
        <f t="shared" si="5"/>
        <v>67.023743986446831</v>
      </c>
    </row>
    <row r="28" spans="1:12" x14ac:dyDescent="0.2">
      <c r="A28" s="18">
        <v>19</v>
      </c>
      <c r="B28" s="10">
        <v>0</v>
      </c>
      <c r="C28" s="10">
        <v>1459</v>
      </c>
      <c r="D28" s="10">
        <v>1759</v>
      </c>
      <c r="E28" s="58">
        <v>0.5</v>
      </c>
      <c r="F28" s="20">
        <f t="shared" si="3"/>
        <v>0</v>
      </c>
      <c r="G28" s="20">
        <f t="shared" si="0"/>
        <v>0</v>
      </c>
      <c r="H28" s="15">
        <f t="shared" si="6"/>
        <v>99145.249270925618</v>
      </c>
      <c r="I28" s="15">
        <f t="shared" si="4"/>
        <v>0</v>
      </c>
      <c r="J28" s="15">
        <f t="shared" si="1"/>
        <v>99145.249270925618</v>
      </c>
      <c r="K28" s="15">
        <f t="shared" si="2"/>
        <v>6545940.5553360479</v>
      </c>
      <c r="L28" s="22">
        <f t="shared" si="5"/>
        <v>66.023743986446831</v>
      </c>
    </row>
    <row r="29" spans="1:12" x14ac:dyDescent="0.2">
      <c r="A29" s="18">
        <v>20</v>
      </c>
      <c r="B29" s="10">
        <v>0</v>
      </c>
      <c r="C29" s="10">
        <v>1514</v>
      </c>
      <c r="D29" s="10">
        <v>1535</v>
      </c>
      <c r="E29" s="58">
        <v>0.5</v>
      </c>
      <c r="F29" s="20">
        <f t="shared" si="3"/>
        <v>0</v>
      </c>
      <c r="G29" s="20">
        <f t="shared" si="0"/>
        <v>0</v>
      </c>
      <c r="H29" s="15">
        <f t="shared" si="6"/>
        <v>99145.249270925618</v>
      </c>
      <c r="I29" s="15">
        <f t="shared" si="4"/>
        <v>0</v>
      </c>
      <c r="J29" s="15">
        <f t="shared" si="1"/>
        <v>99145.249270925618</v>
      </c>
      <c r="K29" s="15">
        <f t="shared" si="2"/>
        <v>6446795.3060651226</v>
      </c>
      <c r="L29" s="22">
        <f t="shared" si="5"/>
        <v>65.023743986446846</v>
      </c>
    </row>
    <row r="30" spans="1:12" x14ac:dyDescent="0.2">
      <c r="A30" s="18">
        <v>21</v>
      </c>
      <c r="B30" s="10">
        <v>1</v>
      </c>
      <c r="C30" s="10">
        <v>1605</v>
      </c>
      <c r="D30" s="10">
        <v>1553</v>
      </c>
      <c r="E30" s="58">
        <v>0.5</v>
      </c>
      <c r="F30" s="20">
        <f t="shared" si="3"/>
        <v>6.3331222292590248E-4</v>
      </c>
      <c r="G30" s="20">
        <f t="shared" si="0"/>
        <v>6.3311174422285533E-4</v>
      </c>
      <c r="H30" s="15">
        <f t="shared" si="6"/>
        <v>99145.249270925618</v>
      </c>
      <c r="I30" s="15">
        <f t="shared" si="4"/>
        <v>62.770021697325497</v>
      </c>
      <c r="J30" s="15">
        <f t="shared" si="1"/>
        <v>99113.864260076953</v>
      </c>
      <c r="K30" s="15">
        <f t="shared" si="2"/>
        <v>6347650.0567941973</v>
      </c>
      <c r="L30" s="22">
        <f t="shared" si="5"/>
        <v>64.023743986446846</v>
      </c>
    </row>
    <row r="31" spans="1:12" x14ac:dyDescent="0.2">
      <c r="A31" s="18">
        <v>22</v>
      </c>
      <c r="B31" s="10">
        <v>0</v>
      </c>
      <c r="C31" s="10">
        <v>1624</v>
      </c>
      <c r="D31" s="10">
        <v>1684</v>
      </c>
      <c r="E31" s="58">
        <v>0.5</v>
      </c>
      <c r="F31" s="20">
        <f t="shared" si="3"/>
        <v>0</v>
      </c>
      <c r="G31" s="20">
        <f t="shared" si="0"/>
        <v>0</v>
      </c>
      <c r="H31" s="15">
        <f t="shared" si="6"/>
        <v>99082.479249228287</v>
      </c>
      <c r="I31" s="15">
        <f t="shared" si="4"/>
        <v>0</v>
      </c>
      <c r="J31" s="15">
        <f t="shared" si="1"/>
        <v>99082.479249228287</v>
      </c>
      <c r="K31" s="15">
        <f t="shared" si="2"/>
        <v>6248536.1925341208</v>
      </c>
      <c r="L31" s="22">
        <f t="shared" si="5"/>
        <v>63.063987093185176</v>
      </c>
    </row>
    <row r="32" spans="1:12" x14ac:dyDescent="0.2">
      <c r="A32" s="18">
        <v>23</v>
      </c>
      <c r="B32" s="10">
        <v>0</v>
      </c>
      <c r="C32" s="10">
        <v>1641</v>
      </c>
      <c r="D32" s="10">
        <v>1699</v>
      </c>
      <c r="E32" s="58">
        <v>0.5</v>
      </c>
      <c r="F32" s="20">
        <f t="shared" si="3"/>
        <v>0</v>
      </c>
      <c r="G32" s="20">
        <f t="shared" si="0"/>
        <v>0</v>
      </c>
      <c r="H32" s="15">
        <f t="shared" si="6"/>
        <v>99082.479249228287</v>
      </c>
      <c r="I32" s="15">
        <f t="shared" si="4"/>
        <v>0</v>
      </c>
      <c r="J32" s="15">
        <f t="shared" si="1"/>
        <v>99082.479249228287</v>
      </c>
      <c r="K32" s="15">
        <f t="shared" si="2"/>
        <v>6149453.713284892</v>
      </c>
      <c r="L32" s="22">
        <f t="shared" si="5"/>
        <v>62.063987093185169</v>
      </c>
    </row>
    <row r="33" spans="1:12" x14ac:dyDescent="0.2">
      <c r="A33" s="18">
        <v>24</v>
      </c>
      <c r="B33" s="10">
        <v>0</v>
      </c>
      <c r="C33" s="10">
        <v>1780</v>
      </c>
      <c r="D33" s="10">
        <v>1671</v>
      </c>
      <c r="E33" s="58">
        <v>0.5</v>
      </c>
      <c r="F33" s="20">
        <f t="shared" si="3"/>
        <v>0</v>
      </c>
      <c r="G33" s="20">
        <f t="shared" si="0"/>
        <v>0</v>
      </c>
      <c r="H33" s="15">
        <f t="shared" si="6"/>
        <v>99082.479249228287</v>
      </c>
      <c r="I33" s="15">
        <f t="shared" si="4"/>
        <v>0</v>
      </c>
      <c r="J33" s="15">
        <f t="shared" si="1"/>
        <v>99082.479249228287</v>
      </c>
      <c r="K33" s="15">
        <f t="shared" si="2"/>
        <v>6050371.2340356633</v>
      </c>
      <c r="L33" s="22">
        <f t="shared" si="5"/>
        <v>61.063987093185169</v>
      </c>
    </row>
    <row r="34" spans="1:12" x14ac:dyDescent="0.2">
      <c r="A34" s="18">
        <v>25</v>
      </c>
      <c r="B34" s="10">
        <v>0</v>
      </c>
      <c r="C34" s="10">
        <v>1886</v>
      </c>
      <c r="D34" s="10">
        <v>1852</v>
      </c>
      <c r="E34" s="58">
        <v>0.5</v>
      </c>
      <c r="F34" s="20">
        <f t="shared" si="3"/>
        <v>0</v>
      </c>
      <c r="G34" s="20">
        <f t="shared" si="0"/>
        <v>0</v>
      </c>
      <c r="H34" s="15">
        <f t="shared" si="6"/>
        <v>99082.479249228287</v>
      </c>
      <c r="I34" s="15">
        <f t="shared" si="4"/>
        <v>0</v>
      </c>
      <c r="J34" s="15">
        <f t="shared" si="1"/>
        <v>99082.479249228287</v>
      </c>
      <c r="K34" s="15">
        <f t="shared" si="2"/>
        <v>5951288.7547864346</v>
      </c>
      <c r="L34" s="22">
        <f t="shared" si="5"/>
        <v>60.063987093185162</v>
      </c>
    </row>
    <row r="35" spans="1:12" x14ac:dyDescent="0.2">
      <c r="A35" s="18">
        <v>26</v>
      </c>
      <c r="B35" s="10">
        <v>1</v>
      </c>
      <c r="C35" s="10">
        <v>1863</v>
      </c>
      <c r="D35" s="10">
        <v>1924</v>
      </c>
      <c r="E35" s="58">
        <v>0.5</v>
      </c>
      <c r="F35" s="20">
        <f t="shared" si="3"/>
        <v>5.2812252442566675E-4</v>
      </c>
      <c r="G35" s="20">
        <f t="shared" si="0"/>
        <v>5.2798310454065466E-4</v>
      </c>
      <c r="H35" s="15">
        <f t="shared" si="6"/>
        <v>99082.479249228287</v>
      </c>
      <c r="I35" s="15">
        <f t="shared" si="4"/>
        <v>52.313874999592542</v>
      </c>
      <c r="J35" s="15">
        <f t="shared" si="1"/>
        <v>99056.32231172848</v>
      </c>
      <c r="K35" s="15">
        <f t="shared" si="2"/>
        <v>5852206.2755372059</v>
      </c>
      <c r="L35" s="22">
        <f t="shared" si="5"/>
        <v>59.063987093185162</v>
      </c>
    </row>
    <row r="36" spans="1:12" x14ac:dyDescent="0.2">
      <c r="A36" s="18">
        <v>27</v>
      </c>
      <c r="B36" s="10">
        <v>0</v>
      </c>
      <c r="C36" s="10">
        <v>1835</v>
      </c>
      <c r="D36" s="10">
        <v>1917</v>
      </c>
      <c r="E36" s="58">
        <v>0.5</v>
      </c>
      <c r="F36" s="20">
        <f t="shared" si="3"/>
        <v>0</v>
      </c>
      <c r="G36" s="20">
        <f t="shared" si="0"/>
        <v>0</v>
      </c>
      <c r="H36" s="15">
        <f t="shared" si="6"/>
        <v>99030.165374228687</v>
      </c>
      <c r="I36" s="15">
        <f t="shared" si="4"/>
        <v>0</v>
      </c>
      <c r="J36" s="15">
        <f t="shared" si="1"/>
        <v>99030.165374228687</v>
      </c>
      <c r="K36" s="15">
        <f t="shared" si="2"/>
        <v>5753149.9532254776</v>
      </c>
      <c r="L36" s="22">
        <f t="shared" si="5"/>
        <v>58.094924223186851</v>
      </c>
    </row>
    <row r="37" spans="1:12" x14ac:dyDescent="0.2">
      <c r="A37" s="18">
        <v>28</v>
      </c>
      <c r="B37" s="10">
        <v>0</v>
      </c>
      <c r="C37" s="10">
        <v>2008</v>
      </c>
      <c r="D37" s="10">
        <v>1942</v>
      </c>
      <c r="E37" s="58">
        <v>0.5</v>
      </c>
      <c r="F37" s="20">
        <f t="shared" si="3"/>
        <v>0</v>
      </c>
      <c r="G37" s="20">
        <f t="shared" si="0"/>
        <v>0</v>
      </c>
      <c r="H37" s="15">
        <f t="shared" si="6"/>
        <v>99030.165374228687</v>
      </c>
      <c r="I37" s="15">
        <f t="shared" si="4"/>
        <v>0</v>
      </c>
      <c r="J37" s="15">
        <f t="shared" si="1"/>
        <v>99030.165374228687</v>
      </c>
      <c r="K37" s="15">
        <f t="shared" si="2"/>
        <v>5654119.7878512489</v>
      </c>
      <c r="L37" s="22">
        <f t="shared" si="5"/>
        <v>57.094924223186851</v>
      </c>
    </row>
    <row r="38" spans="1:12" x14ac:dyDescent="0.2">
      <c r="A38" s="18">
        <v>29</v>
      </c>
      <c r="B38" s="10">
        <v>0</v>
      </c>
      <c r="C38" s="10">
        <v>2146</v>
      </c>
      <c r="D38" s="10">
        <v>2050</v>
      </c>
      <c r="E38" s="58">
        <v>0.5</v>
      </c>
      <c r="F38" s="20">
        <f t="shared" si="3"/>
        <v>0</v>
      </c>
      <c r="G38" s="20">
        <f t="shared" si="0"/>
        <v>0</v>
      </c>
      <c r="H38" s="15">
        <f t="shared" si="6"/>
        <v>99030.165374228687</v>
      </c>
      <c r="I38" s="15">
        <f t="shared" si="4"/>
        <v>0</v>
      </c>
      <c r="J38" s="15">
        <f t="shared" si="1"/>
        <v>99030.165374228687</v>
      </c>
      <c r="K38" s="15">
        <f t="shared" si="2"/>
        <v>5555089.6224770201</v>
      </c>
      <c r="L38" s="22">
        <f t="shared" si="5"/>
        <v>56.094924223186844</v>
      </c>
    </row>
    <row r="39" spans="1:12" x14ac:dyDescent="0.2">
      <c r="A39" s="18">
        <v>30</v>
      </c>
      <c r="B39" s="10">
        <v>0</v>
      </c>
      <c r="C39" s="10">
        <v>2258</v>
      </c>
      <c r="D39" s="10">
        <v>2196</v>
      </c>
      <c r="E39" s="58">
        <v>0.5</v>
      </c>
      <c r="F39" s="20">
        <f t="shared" si="3"/>
        <v>0</v>
      </c>
      <c r="G39" s="20">
        <f t="shared" si="0"/>
        <v>0</v>
      </c>
      <c r="H39" s="15">
        <f t="shared" si="6"/>
        <v>99030.165374228687</v>
      </c>
      <c r="I39" s="15">
        <f t="shared" si="4"/>
        <v>0</v>
      </c>
      <c r="J39" s="15">
        <f t="shared" si="1"/>
        <v>99030.165374228687</v>
      </c>
      <c r="K39" s="15">
        <f t="shared" si="2"/>
        <v>5456059.4571027914</v>
      </c>
      <c r="L39" s="22">
        <f t="shared" si="5"/>
        <v>55.094924223186844</v>
      </c>
    </row>
    <row r="40" spans="1:12" x14ac:dyDescent="0.2">
      <c r="A40" s="18">
        <v>31</v>
      </c>
      <c r="B40" s="10">
        <v>0</v>
      </c>
      <c r="C40" s="10">
        <v>2361</v>
      </c>
      <c r="D40" s="10">
        <v>2322</v>
      </c>
      <c r="E40" s="58">
        <v>0.5</v>
      </c>
      <c r="F40" s="20">
        <f t="shared" si="3"/>
        <v>0</v>
      </c>
      <c r="G40" s="20">
        <f t="shared" si="0"/>
        <v>0</v>
      </c>
      <c r="H40" s="15">
        <f t="shared" si="6"/>
        <v>99030.165374228687</v>
      </c>
      <c r="I40" s="15">
        <f t="shared" si="4"/>
        <v>0</v>
      </c>
      <c r="J40" s="15">
        <f t="shared" si="1"/>
        <v>99030.165374228687</v>
      </c>
      <c r="K40" s="15">
        <f t="shared" si="2"/>
        <v>5357029.2917285627</v>
      </c>
      <c r="L40" s="22">
        <f t="shared" si="5"/>
        <v>54.094924223186844</v>
      </c>
    </row>
    <row r="41" spans="1:12" x14ac:dyDescent="0.2">
      <c r="A41" s="18">
        <v>32</v>
      </c>
      <c r="B41" s="10">
        <v>1</v>
      </c>
      <c r="C41" s="10">
        <v>2520</v>
      </c>
      <c r="D41" s="10">
        <v>2450</v>
      </c>
      <c r="E41" s="58">
        <v>0.5</v>
      </c>
      <c r="F41" s="20">
        <f t="shared" si="3"/>
        <v>4.0241448692152917E-4</v>
      </c>
      <c r="G41" s="20">
        <f t="shared" si="0"/>
        <v>4.0233353450010059E-4</v>
      </c>
      <c r="H41" s="15">
        <f t="shared" si="6"/>
        <v>99030.165374228687</v>
      </c>
      <c r="I41" s="15">
        <f t="shared" si="4"/>
        <v>39.843156457142904</v>
      </c>
      <c r="J41" s="15">
        <f t="shared" si="1"/>
        <v>99010.243796000126</v>
      </c>
      <c r="K41" s="15">
        <f t="shared" si="2"/>
        <v>5257999.1263543339</v>
      </c>
      <c r="L41" s="22">
        <f t="shared" si="5"/>
        <v>53.094924223186844</v>
      </c>
    </row>
    <row r="42" spans="1:12" x14ac:dyDescent="0.2">
      <c r="A42" s="18">
        <v>33</v>
      </c>
      <c r="B42" s="10">
        <v>1</v>
      </c>
      <c r="C42" s="10">
        <v>2674</v>
      </c>
      <c r="D42" s="10">
        <v>2580</v>
      </c>
      <c r="E42" s="58">
        <v>0.5</v>
      </c>
      <c r="F42" s="20">
        <f t="shared" si="3"/>
        <v>3.8066235249333843E-4</v>
      </c>
      <c r="G42" s="20">
        <f t="shared" si="0"/>
        <v>3.8058991436726932E-4</v>
      </c>
      <c r="H42" s="15">
        <f t="shared" si="6"/>
        <v>98990.322217771551</v>
      </c>
      <c r="I42" s="15">
        <f t="shared" si="4"/>
        <v>37.67471825605007</v>
      </c>
      <c r="J42" s="15">
        <f t="shared" si="1"/>
        <v>98971.484858643526</v>
      </c>
      <c r="K42" s="15">
        <f t="shared" si="2"/>
        <v>5158988.8825583337</v>
      </c>
      <c r="L42" s="22">
        <f t="shared" si="5"/>
        <v>52.116093442032962</v>
      </c>
    </row>
    <row r="43" spans="1:12" x14ac:dyDescent="0.2">
      <c r="A43" s="18">
        <v>34</v>
      </c>
      <c r="B43" s="10">
        <v>1</v>
      </c>
      <c r="C43" s="10">
        <v>2737</v>
      </c>
      <c r="D43" s="10">
        <v>2701</v>
      </c>
      <c r="E43" s="58">
        <v>0.5</v>
      </c>
      <c r="F43" s="20">
        <f t="shared" si="3"/>
        <v>3.677822728944465E-4</v>
      </c>
      <c r="G43" s="20">
        <f t="shared" si="0"/>
        <v>3.6771465342893921E-4</v>
      </c>
      <c r="H43" s="15">
        <f t="shared" si="6"/>
        <v>98952.6474995155</v>
      </c>
      <c r="I43" s="15">
        <f t="shared" si="4"/>
        <v>36.38633848116033</v>
      </c>
      <c r="J43" s="15">
        <f t="shared" si="1"/>
        <v>98934.454330274923</v>
      </c>
      <c r="K43" s="15">
        <f t="shared" si="2"/>
        <v>5060017.3976996904</v>
      </c>
      <c r="L43" s="22">
        <f t="shared" si="5"/>
        <v>51.135745485985765</v>
      </c>
    </row>
    <row r="44" spans="1:12" x14ac:dyDescent="0.2">
      <c r="A44" s="18">
        <v>35</v>
      </c>
      <c r="B44" s="10">
        <v>1</v>
      </c>
      <c r="C44" s="10">
        <v>2865</v>
      </c>
      <c r="D44" s="10">
        <v>2776</v>
      </c>
      <c r="E44" s="58">
        <v>0.5</v>
      </c>
      <c r="F44" s="20">
        <f t="shared" si="3"/>
        <v>3.5454706612302782E-4</v>
      </c>
      <c r="G44" s="20">
        <f t="shared" si="0"/>
        <v>3.5448422545196744E-4</v>
      </c>
      <c r="H44" s="15">
        <f t="shared" si="6"/>
        <v>98916.261161034345</v>
      </c>
      <c r="I44" s="15">
        <f t="shared" si="4"/>
        <v>35.064254222273789</v>
      </c>
      <c r="J44" s="15">
        <f t="shared" si="1"/>
        <v>98898.729033923199</v>
      </c>
      <c r="K44" s="15">
        <f t="shared" si="2"/>
        <v>4961082.9433694156</v>
      </c>
      <c r="L44" s="22">
        <f t="shared" si="5"/>
        <v>50.154371840771852</v>
      </c>
    </row>
    <row r="45" spans="1:12" x14ac:dyDescent="0.2">
      <c r="A45" s="18">
        <v>36</v>
      </c>
      <c r="B45" s="10">
        <v>1</v>
      </c>
      <c r="C45" s="10">
        <v>3040</v>
      </c>
      <c r="D45" s="10">
        <v>2914</v>
      </c>
      <c r="E45" s="58">
        <v>0.5</v>
      </c>
      <c r="F45" s="20">
        <f t="shared" si="3"/>
        <v>3.3590863285186428E-4</v>
      </c>
      <c r="G45" s="20">
        <f t="shared" si="0"/>
        <v>3.3585222502099076E-4</v>
      </c>
      <c r="H45" s="15">
        <f t="shared" si="6"/>
        <v>98881.196906812067</v>
      </c>
      <c r="I45" s="15">
        <f t="shared" si="4"/>
        <v>33.209469993891538</v>
      </c>
      <c r="J45" s="15">
        <f t="shared" si="1"/>
        <v>98864.592171815122</v>
      </c>
      <c r="K45" s="15">
        <f t="shared" si="2"/>
        <v>4862184.2143354928</v>
      </c>
      <c r="L45" s="22">
        <f t="shared" si="5"/>
        <v>49.171979774048729</v>
      </c>
    </row>
    <row r="46" spans="1:12" x14ac:dyDescent="0.2">
      <c r="A46" s="18">
        <v>37</v>
      </c>
      <c r="B46" s="10">
        <v>0</v>
      </c>
      <c r="C46" s="10">
        <v>2979</v>
      </c>
      <c r="D46" s="10">
        <v>3083</v>
      </c>
      <c r="E46" s="58">
        <v>0.5</v>
      </c>
      <c r="F46" s="20">
        <f t="shared" si="3"/>
        <v>0</v>
      </c>
      <c r="G46" s="20">
        <f t="shared" si="0"/>
        <v>0</v>
      </c>
      <c r="H46" s="15">
        <f t="shared" si="6"/>
        <v>98847.987436818177</v>
      </c>
      <c r="I46" s="15">
        <f t="shared" si="4"/>
        <v>0</v>
      </c>
      <c r="J46" s="15">
        <f t="shared" si="1"/>
        <v>98847.987436818177</v>
      </c>
      <c r="K46" s="15">
        <f t="shared" si="2"/>
        <v>4763319.6221636776</v>
      </c>
      <c r="L46" s="22">
        <f t="shared" si="5"/>
        <v>48.188331858636012</v>
      </c>
    </row>
    <row r="47" spans="1:12" x14ac:dyDescent="0.2">
      <c r="A47" s="18">
        <v>38</v>
      </c>
      <c r="B47" s="10">
        <v>1</v>
      </c>
      <c r="C47" s="10">
        <v>3291</v>
      </c>
      <c r="D47" s="10">
        <v>3034</v>
      </c>
      <c r="E47" s="58">
        <v>0.5</v>
      </c>
      <c r="F47" s="20">
        <f t="shared" si="3"/>
        <v>3.1620553359683795E-4</v>
      </c>
      <c r="G47" s="20">
        <f t="shared" si="0"/>
        <v>3.1615554852987667E-4</v>
      </c>
      <c r="H47" s="15">
        <f t="shared" si="6"/>
        <v>98847.987436818177</v>
      </c>
      <c r="I47" s="15">
        <f t="shared" si="4"/>
        <v>31.251339689161608</v>
      </c>
      <c r="J47" s="15">
        <f t="shared" si="1"/>
        <v>98832.361766973598</v>
      </c>
      <c r="K47" s="15">
        <f t="shared" si="2"/>
        <v>4664471.6347268596</v>
      </c>
      <c r="L47" s="22">
        <f t="shared" si="5"/>
        <v>47.188331858636012</v>
      </c>
    </row>
    <row r="48" spans="1:12" x14ac:dyDescent="0.2">
      <c r="A48" s="18">
        <v>39</v>
      </c>
      <c r="B48" s="10">
        <v>2</v>
      </c>
      <c r="C48" s="10">
        <v>3424</v>
      </c>
      <c r="D48" s="10">
        <v>3353</v>
      </c>
      <c r="E48" s="58">
        <v>0.5</v>
      </c>
      <c r="F48" s="20">
        <f t="shared" si="3"/>
        <v>5.9023166592887713E-4</v>
      </c>
      <c r="G48" s="20">
        <f t="shared" si="0"/>
        <v>5.9005753060923445E-4</v>
      </c>
      <c r="H48" s="15">
        <f t="shared" si="6"/>
        <v>98816.736097129018</v>
      </c>
      <c r="I48" s="15">
        <f t="shared" si="4"/>
        <v>58.307559284336349</v>
      </c>
      <c r="J48" s="15">
        <f t="shared" si="1"/>
        <v>98787.582317486842</v>
      </c>
      <c r="K48" s="15">
        <f t="shared" si="2"/>
        <v>4565639.2729598861</v>
      </c>
      <c r="L48" s="22">
        <f t="shared" si="5"/>
        <v>46.203097301981565</v>
      </c>
    </row>
    <row r="49" spans="1:12" x14ac:dyDescent="0.2">
      <c r="A49" s="18">
        <v>40</v>
      </c>
      <c r="B49" s="10">
        <v>1</v>
      </c>
      <c r="C49" s="10">
        <v>3342</v>
      </c>
      <c r="D49" s="10">
        <v>3439</v>
      </c>
      <c r="E49" s="58">
        <v>0.5</v>
      </c>
      <c r="F49" s="20">
        <f t="shared" si="3"/>
        <v>2.9494174900457159E-4</v>
      </c>
      <c r="G49" s="20">
        <f t="shared" si="0"/>
        <v>2.9489826010026542E-4</v>
      </c>
      <c r="H49" s="15">
        <f t="shared" si="6"/>
        <v>98758.42853784468</v>
      </c>
      <c r="I49" s="15">
        <f t="shared" si="4"/>
        <v>29.123688746046795</v>
      </c>
      <c r="J49" s="15">
        <f t="shared" si="1"/>
        <v>98743.86669347166</v>
      </c>
      <c r="K49" s="15">
        <f t="shared" si="2"/>
        <v>4466851.6906423997</v>
      </c>
      <c r="L49" s="22">
        <f t="shared" si="5"/>
        <v>45.230080680462443</v>
      </c>
    </row>
    <row r="50" spans="1:12" x14ac:dyDescent="0.2">
      <c r="A50" s="18">
        <v>41</v>
      </c>
      <c r="B50" s="10">
        <v>2</v>
      </c>
      <c r="C50" s="10">
        <v>3476</v>
      </c>
      <c r="D50" s="10">
        <v>3383</v>
      </c>
      <c r="E50" s="58">
        <v>0.5</v>
      </c>
      <c r="F50" s="20">
        <f t="shared" si="3"/>
        <v>5.8317538999854205E-4</v>
      </c>
      <c r="G50" s="20">
        <f t="shared" si="0"/>
        <v>5.8300539279988327E-4</v>
      </c>
      <c r="H50" s="15">
        <f t="shared" si="6"/>
        <v>98729.30484909864</v>
      </c>
      <c r="I50" s="15">
        <f t="shared" si="4"/>
        <v>57.559717154408176</v>
      </c>
      <c r="J50" s="15">
        <f t="shared" si="1"/>
        <v>98700.524990521444</v>
      </c>
      <c r="K50" s="15">
        <f t="shared" si="2"/>
        <v>4368107.8239489282</v>
      </c>
      <c r="L50" s="22">
        <f t="shared" si="5"/>
        <v>44.24327539452748</v>
      </c>
    </row>
    <row r="51" spans="1:12" x14ac:dyDescent="0.2">
      <c r="A51" s="18">
        <v>42</v>
      </c>
      <c r="B51" s="10">
        <v>6</v>
      </c>
      <c r="C51" s="10">
        <v>3692</v>
      </c>
      <c r="D51" s="10">
        <v>3528</v>
      </c>
      <c r="E51" s="58">
        <v>0.5</v>
      </c>
      <c r="F51" s="20">
        <f t="shared" si="3"/>
        <v>1.6620498614958448E-3</v>
      </c>
      <c r="G51" s="20">
        <f t="shared" si="0"/>
        <v>1.6606698034874064E-3</v>
      </c>
      <c r="H51" s="15">
        <f t="shared" si="6"/>
        <v>98671.745131944233</v>
      </c>
      <c r="I51" s="15">
        <f t="shared" si="4"/>
        <v>163.86118759802528</v>
      </c>
      <c r="J51" s="15">
        <f t="shared" si="1"/>
        <v>98589.81453814522</v>
      </c>
      <c r="K51" s="15">
        <f t="shared" si="2"/>
        <v>4269407.2989584068</v>
      </c>
      <c r="L51" s="22">
        <f t="shared" si="5"/>
        <v>43.268792836787668</v>
      </c>
    </row>
    <row r="52" spans="1:12" x14ac:dyDescent="0.2">
      <c r="A52" s="18">
        <v>43</v>
      </c>
      <c r="B52" s="10">
        <v>5</v>
      </c>
      <c r="C52" s="10">
        <v>3545</v>
      </c>
      <c r="D52" s="10">
        <v>3725</v>
      </c>
      <c r="E52" s="58">
        <v>0.5</v>
      </c>
      <c r="F52" s="20">
        <f t="shared" si="3"/>
        <v>1.375515818431912E-3</v>
      </c>
      <c r="G52" s="20">
        <f t="shared" si="0"/>
        <v>1.3745704467353953E-3</v>
      </c>
      <c r="H52" s="15">
        <f t="shared" si="6"/>
        <v>98507.883944346206</v>
      </c>
      <c r="I52" s="15">
        <f t="shared" si="4"/>
        <v>135.40602604033845</v>
      </c>
      <c r="J52" s="15">
        <f t="shared" si="1"/>
        <v>98440.180931326046</v>
      </c>
      <c r="K52" s="15">
        <f t="shared" si="2"/>
        <v>4170817.4844202613</v>
      </c>
      <c r="L52" s="22">
        <f t="shared" si="5"/>
        <v>42.33993582459491</v>
      </c>
    </row>
    <row r="53" spans="1:12" x14ac:dyDescent="0.2">
      <c r="A53" s="18">
        <v>44</v>
      </c>
      <c r="B53" s="10">
        <v>1</v>
      </c>
      <c r="C53" s="10">
        <v>3504</v>
      </c>
      <c r="D53" s="10">
        <v>3565</v>
      </c>
      <c r="E53" s="58">
        <v>0.5</v>
      </c>
      <c r="F53" s="20">
        <f t="shared" si="3"/>
        <v>2.8292544914415053E-4</v>
      </c>
      <c r="G53" s="20">
        <f t="shared" si="0"/>
        <v>2.8288543140028287E-4</v>
      </c>
      <c r="H53" s="15">
        <f t="shared" si="6"/>
        <v>98372.477918305871</v>
      </c>
      <c r="I53" s="15">
        <f t="shared" si="4"/>
        <v>27.828140853834757</v>
      </c>
      <c r="J53" s="15">
        <f t="shared" si="1"/>
        <v>98358.563847878962</v>
      </c>
      <c r="K53" s="15">
        <f t="shared" si="2"/>
        <v>4072377.3034889353</v>
      </c>
      <c r="L53" s="22">
        <f t="shared" si="5"/>
        <v>41.397526926899921</v>
      </c>
    </row>
    <row r="54" spans="1:12" x14ac:dyDescent="0.2">
      <c r="A54" s="18">
        <v>45</v>
      </c>
      <c r="B54" s="10">
        <v>3</v>
      </c>
      <c r="C54" s="10">
        <v>3270</v>
      </c>
      <c r="D54" s="10">
        <v>3498</v>
      </c>
      <c r="E54" s="58">
        <v>0.5</v>
      </c>
      <c r="F54" s="20">
        <f t="shared" si="3"/>
        <v>8.8652482269503544E-4</v>
      </c>
      <c r="G54" s="20">
        <f t="shared" si="0"/>
        <v>8.8613203367301726E-4</v>
      </c>
      <c r="H54" s="15">
        <f t="shared" si="6"/>
        <v>98344.649777452039</v>
      </c>
      <c r="I54" s="15">
        <f t="shared" si="4"/>
        <v>87.146344508154215</v>
      </c>
      <c r="J54" s="15">
        <f t="shared" si="1"/>
        <v>98301.076605197959</v>
      </c>
      <c r="K54" s="15">
        <f t="shared" si="2"/>
        <v>3974018.7396410564</v>
      </c>
      <c r="L54" s="22">
        <f t="shared" si="5"/>
        <v>40.409099515164463</v>
      </c>
    </row>
    <row r="55" spans="1:12" x14ac:dyDescent="0.2">
      <c r="A55" s="18">
        <v>46</v>
      </c>
      <c r="B55" s="10">
        <v>4</v>
      </c>
      <c r="C55" s="10">
        <v>3372</v>
      </c>
      <c r="D55" s="10">
        <v>3278</v>
      </c>
      <c r="E55" s="58">
        <v>0.5</v>
      </c>
      <c r="F55" s="20">
        <f t="shared" si="3"/>
        <v>1.2030075187969924E-3</v>
      </c>
      <c r="G55" s="20">
        <f t="shared" si="0"/>
        <v>1.2022843402464682E-3</v>
      </c>
      <c r="H55" s="15">
        <f t="shared" si="6"/>
        <v>98257.503432943879</v>
      </c>
      <c r="I55" s="15">
        <f t="shared" si="4"/>
        <v>118.13345768914202</v>
      </c>
      <c r="J55" s="15">
        <f t="shared" si="1"/>
        <v>98198.436704099309</v>
      </c>
      <c r="K55" s="15">
        <f t="shared" si="2"/>
        <v>3875717.6630358584</v>
      </c>
      <c r="L55" s="22">
        <f t="shared" si="5"/>
        <v>39.444495612295434</v>
      </c>
    </row>
    <row r="56" spans="1:12" x14ac:dyDescent="0.2">
      <c r="A56" s="18">
        <v>47</v>
      </c>
      <c r="B56" s="10">
        <v>2</v>
      </c>
      <c r="C56" s="10">
        <v>2941</v>
      </c>
      <c r="D56" s="10">
        <v>3388</v>
      </c>
      <c r="E56" s="58">
        <v>0.5</v>
      </c>
      <c r="F56" s="20">
        <f t="shared" si="3"/>
        <v>6.3201137620477168E-4</v>
      </c>
      <c r="G56" s="20">
        <f t="shared" si="0"/>
        <v>6.3181172010740797E-4</v>
      </c>
      <c r="H56" s="15">
        <f t="shared" si="6"/>
        <v>98139.36997525474</v>
      </c>
      <c r="I56" s="15">
        <f t="shared" si="4"/>
        <v>62.005604154323002</v>
      </c>
      <c r="J56" s="15">
        <f t="shared" si="1"/>
        <v>98108.367173177568</v>
      </c>
      <c r="K56" s="15">
        <f t="shared" si="2"/>
        <v>3777519.2263317592</v>
      </c>
      <c r="L56" s="22">
        <f t="shared" si="5"/>
        <v>38.491374331058353</v>
      </c>
    </row>
    <row r="57" spans="1:12" x14ac:dyDescent="0.2">
      <c r="A57" s="18">
        <v>48</v>
      </c>
      <c r="B57" s="10">
        <v>6</v>
      </c>
      <c r="C57" s="10">
        <v>2899</v>
      </c>
      <c r="D57" s="10">
        <v>2976</v>
      </c>
      <c r="E57" s="58">
        <v>0.5</v>
      </c>
      <c r="F57" s="20">
        <f t="shared" si="3"/>
        <v>2.0425531914893616E-3</v>
      </c>
      <c r="G57" s="20">
        <f t="shared" si="0"/>
        <v>2.0404693079408261E-3</v>
      </c>
      <c r="H57" s="15">
        <f t="shared" si="6"/>
        <v>98077.364371100412</v>
      </c>
      <c r="I57" s="15">
        <f t="shared" si="4"/>
        <v>200.12385180295948</v>
      </c>
      <c r="J57" s="15">
        <f t="shared" si="1"/>
        <v>97977.302445198933</v>
      </c>
      <c r="K57" s="15">
        <f t="shared" si="2"/>
        <v>3679410.8591585816</v>
      </c>
      <c r="L57" s="22">
        <f t="shared" si="5"/>
        <v>37.515392901838226</v>
      </c>
    </row>
    <row r="58" spans="1:12" x14ac:dyDescent="0.2">
      <c r="A58" s="18">
        <v>49</v>
      </c>
      <c r="B58" s="10">
        <v>3</v>
      </c>
      <c r="C58" s="10">
        <v>2771</v>
      </c>
      <c r="D58" s="10">
        <v>2902</v>
      </c>
      <c r="E58" s="58">
        <v>0.5</v>
      </c>
      <c r="F58" s="20">
        <f t="shared" si="3"/>
        <v>1.0576414595452142E-3</v>
      </c>
      <c r="G58" s="20">
        <f t="shared" si="0"/>
        <v>1.0570824524312895E-3</v>
      </c>
      <c r="H58" s="15">
        <f t="shared" si="6"/>
        <v>97877.240519297455</v>
      </c>
      <c r="I58" s="15">
        <f t="shared" si="4"/>
        <v>103.46431344534614</v>
      </c>
      <c r="J58" s="15">
        <f t="shared" si="1"/>
        <v>97825.508362574779</v>
      </c>
      <c r="K58" s="15">
        <f t="shared" si="2"/>
        <v>3581433.5567133827</v>
      </c>
      <c r="L58" s="22">
        <f t="shared" si="5"/>
        <v>36.591076104227398</v>
      </c>
    </row>
    <row r="59" spans="1:12" x14ac:dyDescent="0.2">
      <c r="A59" s="18">
        <v>50</v>
      </c>
      <c r="B59" s="10">
        <v>5</v>
      </c>
      <c r="C59" s="10">
        <v>2627</v>
      </c>
      <c r="D59" s="10">
        <v>2745</v>
      </c>
      <c r="E59" s="58">
        <v>0.5</v>
      </c>
      <c r="F59" s="20">
        <f t="shared" si="3"/>
        <v>1.8615040953090098E-3</v>
      </c>
      <c r="G59" s="20">
        <f t="shared" si="0"/>
        <v>1.859773107680863E-3</v>
      </c>
      <c r="H59" s="15">
        <f t="shared" si="6"/>
        <v>97773.776205852104</v>
      </c>
      <c r="I59" s="15">
        <f t="shared" si="4"/>
        <v>181.83703962405079</v>
      </c>
      <c r="J59" s="15">
        <f t="shared" si="1"/>
        <v>97682.857686040079</v>
      </c>
      <c r="K59" s="15">
        <f t="shared" si="2"/>
        <v>3483608.0483508077</v>
      </c>
      <c r="L59" s="22">
        <f t="shared" si="5"/>
        <v>35.629267719152509</v>
      </c>
    </row>
    <row r="60" spans="1:12" x14ac:dyDescent="0.2">
      <c r="A60" s="18">
        <v>51</v>
      </c>
      <c r="B60" s="10">
        <v>4</v>
      </c>
      <c r="C60" s="10">
        <v>2449</v>
      </c>
      <c r="D60" s="10">
        <v>2636</v>
      </c>
      <c r="E60" s="58">
        <v>0.5</v>
      </c>
      <c r="F60" s="20">
        <f t="shared" si="3"/>
        <v>1.5732546705998034E-3</v>
      </c>
      <c r="G60" s="20">
        <f t="shared" si="0"/>
        <v>1.5720180782078995E-3</v>
      </c>
      <c r="H60" s="15">
        <f t="shared" si="6"/>
        <v>97591.939166228054</v>
      </c>
      <c r="I60" s="15">
        <f t="shared" si="4"/>
        <v>153.41629265667606</v>
      </c>
      <c r="J60" s="15">
        <f t="shared" si="1"/>
        <v>97515.231019899715</v>
      </c>
      <c r="K60" s="15">
        <f t="shared" si="2"/>
        <v>3385925.1906647678</v>
      </c>
      <c r="L60" s="22">
        <f t="shared" si="5"/>
        <v>34.694721916505131</v>
      </c>
    </row>
    <row r="61" spans="1:12" x14ac:dyDescent="0.2">
      <c r="A61" s="18">
        <v>52</v>
      </c>
      <c r="B61" s="10">
        <v>4</v>
      </c>
      <c r="C61" s="10">
        <v>2322</v>
      </c>
      <c r="D61" s="10">
        <v>2431</v>
      </c>
      <c r="E61" s="58">
        <v>0.5</v>
      </c>
      <c r="F61" s="20">
        <f t="shared" si="3"/>
        <v>1.683147485798443E-3</v>
      </c>
      <c r="G61" s="20">
        <f t="shared" si="0"/>
        <v>1.681732184149674E-3</v>
      </c>
      <c r="H61" s="15">
        <f t="shared" si="6"/>
        <v>97438.522873571375</v>
      </c>
      <c r="I61" s="15">
        <f t="shared" si="4"/>
        <v>163.86549989248917</v>
      </c>
      <c r="J61" s="15">
        <f t="shared" si="1"/>
        <v>97356.590123625123</v>
      </c>
      <c r="K61" s="15">
        <f t="shared" si="2"/>
        <v>3288409.959644868</v>
      </c>
      <c r="L61" s="22">
        <f t="shared" si="5"/>
        <v>33.748561273980435</v>
      </c>
    </row>
    <row r="62" spans="1:12" x14ac:dyDescent="0.2">
      <c r="A62" s="18">
        <v>53</v>
      </c>
      <c r="B62" s="10">
        <v>8</v>
      </c>
      <c r="C62" s="10">
        <v>2240</v>
      </c>
      <c r="D62" s="10">
        <v>2330</v>
      </c>
      <c r="E62" s="58">
        <v>0.5</v>
      </c>
      <c r="F62" s="20">
        <f t="shared" si="3"/>
        <v>3.50109409190372E-3</v>
      </c>
      <c r="G62" s="20">
        <f t="shared" si="0"/>
        <v>3.4949759720401927E-3</v>
      </c>
      <c r="H62" s="15">
        <f t="shared" si="6"/>
        <v>97274.657373678885</v>
      </c>
      <c r="I62" s="15">
        <f t="shared" si="4"/>
        <v>339.97259020945006</v>
      </c>
      <c r="J62" s="15">
        <f t="shared" si="1"/>
        <v>97104.67107857416</v>
      </c>
      <c r="K62" s="15">
        <f t="shared" si="2"/>
        <v>3191053.369521243</v>
      </c>
      <c r="L62" s="22">
        <f t="shared" si="5"/>
        <v>32.804570642308896</v>
      </c>
    </row>
    <row r="63" spans="1:12" x14ac:dyDescent="0.2">
      <c r="A63" s="18">
        <v>54</v>
      </c>
      <c r="B63" s="10">
        <v>4</v>
      </c>
      <c r="C63" s="10">
        <v>2254</v>
      </c>
      <c r="D63" s="10">
        <v>2264</v>
      </c>
      <c r="E63" s="58">
        <v>0.5</v>
      </c>
      <c r="F63" s="20">
        <f t="shared" si="3"/>
        <v>1.7706949977866313E-3</v>
      </c>
      <c r="G63" s="20">
        <f t="shared" si="0"/>
        <v>1.7691287041132243E-3</v>
      </c>
      <c r="H63" s="15">
        <f t="shared" si="6"/>
        <v>96934.684783469434</v>
      </c>
      <c r="I63" s="15">
        <f t="shared" si="4"/>
        <v>171.48993327460317</v>
      </c>
      <c r="J63" s="15">
        <f t="shared" si="1"/>
        <v>96848.939816832135</v>
      </c>
      <c r="K63" s="15">
        <f t="shared" si="2"/>
        <v>3093948.6984426687</v>
      </c>
      <c r="L63" s="22">
        <f t="shared" si="5"/>
        <v>31.917870320142509</v>
      </c>
    </row>
    <row r="64" spans="1:12" x14ac:dyDescent="0.2">
      <c r="A64" s="18">
        <v>55</v>
      </c>
      <c r="B64" s="10">
        <v>4</v>
      </c>
      <c r="C64" s="10">
        <v>2127</v>
      </c>
      <c r="D64" s="10">
        <v>2266</v>
      </c>
      <c r="E64" s="58">
        <v>0.5</v>
      </c>
      <c r="F64" s="20">
        <f t="shared" si="3"/>
        <v>1.821078989301161E-3</v>
      </c>
      <c r="G64" s="20">
        <f t="shared" si="0"/>
        <v>1.819422333409143E-3</v>
      </c>
      <c r="H64" s="15">
        <f t="shared" si="6"/>
        <v>96763.194850194835</v>
      </c>
      <c r="I64" s="15">
        <f t="shared" si="4"/>
        <v>176.05311776246506</v>
      </c>
      <c r="J64" s="15">
        <f t="shared" si="1"/>
        <v>96675.168291313603</v>
      </c>
      <c r="K64" s="15">
        <f t="shared" si="2"/>
        <v>2997099.7586258366</v>
      </c>
      <c r="L64" s="22">
        <f t="shared" si="5"/>
        <v>30.973551082783434</v>
      </c>
    </row>
    <row r="65" spans="1:12" x14ac:dyDescent="0.2">
      <c r="A65" s="18">
        <v>56</v>
      </c>
      <c r="B65" s="10">
        <v>9</v>
      </c>
      <c r="C65" s="10">
        <v>2122</v>
      </c>
      <c r="D65" s="10">
        <v>2122</v>
      </c>
      <c r="E65" s="58">
        <v>0.5</v>
      </c>
      <c r="F65" s="20">
        <f t="shared" si="3"/>
        <v>4.2412818096135719E-3</v>
      </c>
      <c r="G65" s="20">
        <f t="shared" si="0"/>
        <v>4.2323066071008704E-3</v>
      </c>
      <c r="H65" s="15">
        <f t="shared" si="6"/>
        <v>96587.14173243237</v>
      </c>
      <c r="I65" s="15">
        <f t="shared" si="4"/>
        <v>408.78639811516172</v>
      </c>
      <c r="J65" s="15">
        <f t="shared" si="1"/>
        <v>96382.74853337479</v>
      </c>
      <c r="K65" s="15">
        <f t="shared" si="2"/>
        <v>2900424.590334523</v>
      </c>
      <c r="L65" s="22">
        <f t="shared" si="5"/>
        <v>30.029096402597119</v>
      </c>
    </row>
    <row r="66" spans="1:12" x14ac:dyDescent="0.2">
      <c r="A66" s="18">
        <v>57</v>
      </c>
      <c r="B66" s="10">
        <v>4</v>
      </c>
      <c r="C66" s="10">
        <v>2048</v>
      </c>
      <c r="D66" s="10">
        <v>2093</v>
      </c>
      <c r="E66" s="58">
        <v>0.5</v>
      </c>
      <c r="F66" s="20">
        <f t="shared" si="3"/>
        <v>1.9319005071238831E-3</v>
      </c>
      <c r="G66" s="20">
        <f t="shared" si="0"/>
        <v>1.9300361881785283E-3</v>
      </c>
      <c r="H66" s="15">
        <f t="shared" si="6"/>
        <v>96178.35533431721</v>
      </c>
      <c r="I66" s="15">
        <f t="shared" si="4"/>
        <v>185.6277063147256</v>
      </c>
      <c r="J66" s="15">
        <f t="shared" si="1"/>
        <v>96085.541481159846</v>
      </c>
      <c r="K66" s="15">
        <f t="shared" si="2"/>
        <v>2804041.8418011484</v>
      </c>
      <c r="L66" s="22">
        <f t="shared" si="5"/>
        <v>29.154603778098124</v>
      </c>
    </row>
    <row r="67" spans="1:12" x14ac:dyDescent="0.2">
      <c r="A67" s="18">
        <v>58</v>
      </c>
      <c r="B67" s="10">
        <v>7</v>
      </c>
      <c r="C67" s="10">
        <v>1967</v>
      </c>
      <c r="D67" s="10">
        <v>2049</v>
      </c>
      <c r="E67" s="58">
        <v>0.5</v>
      </c>
      <c r="F67" s="20">
        <f t="shared" si="3"/>
        <v>3.4860557768924302E-3</v>
      </c>
      <c r="G67" s="20">
        <f t="shared" si="0"/>
        <v>3.4799900571712648E-3</v>
      </c>
      <c r="H67" s="15">
        <f t="shared" si="6"/>
        <v>95992.727628002482</v>
      </c>
      <c r="I67" s="15">
        <f t="shared" si="4"/>
        <v>334.05373770619798</v>
      </c>
      <c r="J67" s="15">
        <f t="shared" si="1"/>
        <v>95825.700759149375</v>
      </c>
      <c r="K67" s="15">
        <f t="shared" si="2"/>
        <v>2707956.3003199887</v>
      </c>
      <c r="L67" s="22">
        <f t="shared" si="5"/>
        <v>28.210015146293628</v>
      </c>
    </row>
    <row r="68" spans="1:12" x14ac:dyDescent="0.2">
      <c r="A68" s="18">
        <v>59</v>
      </c>
      <c r="B68" s="10">
        <v>11</v>
      </c>
      <c r="C68" s="10">
        <v>1864</v>
      </c>
      <c r="D68" s="10">
        <v>1965</v>
      </c>
      <c r="E68" s="58">
        <v>0.5</v>
      </c>
      <c r="F68" s="20">
        <f t="shared" si="3"/>
        <v>5.7456254896839903E-3</v>
      </c>
      <c r="G68" s="20">
        <f t="shared" si="0"/>
        <v>5.7291666666666663E-3</v>
      </c>
      <c r="H68" s="15">
        <f t="shared" si="6"/>
        <v>95658.673890296282</v>
      </c>
      <c r="I68" s="15">
        <f t="shared" si="4"/>
        <v>548.04448582982241</v>
      </c>
      <c r="J68" s="15">
        <f t="shared" si="1"/>
        <v>95384.651647381368</v>
      </c>
      <c r="K68" s="15">
        <f t="shared" si="2"/>
        <v>2612130.5995608396</v>
      </c>
      <c r="L68" s="22">
        <f t="shared" si="5"/>
        <v>27.30678247282097</v>
      </c>
    </row>
    <row r="69" spans="1:12" x14ac:dyDescent="0.2">
      <c r="A69" s="18">
        <v>60</v>
      </c>
      <c r="B69" s="10">
        <v>10</v>
      </c>
      <c r="C69" s="10">
        <v>1929</v>
      </c>
      <c r="D69" s="10">
        <v>1848</v>
      </c>
      <c r="E69" s="58">
        <v>0.5</v>
      </c>
      <c r="F69" s="20">
        <f t="shared" si="3"/>
        <v>5.2952078369075985E-3</v>
      </c>
      <c r="G69" s="20">
        <f t="shared" si="0"/>
        <v>5.2812252442566675E-3</v>
      </c>
      <c r="H69" s="15">
        <f t="shared" si="6"/>
        <v>95110.629404466454</v>
      </c>
      <c r="I69" s="15">
        <f t="shared" si="4"/>
        <v>502.30065700800873</v>
      </c>
      <c r="J69" s="15">
        <f t="shared" si="1"/>
        <v>94859.479075962459</v>
      </c>
      <c r="K69" s="15">
        <f t="shared" si="2"/>
        <v>2516745.9479134581</v>
      </c>
      <c r="L69" s="22">
        <f t="shared" si="5"/>
        <v>26.461247955901658</v>
      </c>
    </row>
    <row r="70" spans="1:12" x14ac:dyDescent="0.2">
      <c r="A70" s="18">
        <v>61</v>
      </c>
      <c r="B70" s="10">
        <v>16</v>
      </c>
      <c r="C70" s="10">
        <v>1777</v>
      </c>
      <c r="D70" s="10">
        <v>1902</v>
      </c>
      <c r="E70" s="58">
        <v>0.5</v>
      </c>
      <c r="F70" s="20">
        <f t="shared" si="3"/>
        <v>8.6980157651535741E-3</v>
      </c>
      <c r="G70" s="20">
        <f t="shared" si="0"/>
        <v>8.6603518267929641E-3</v>
      </c>
      <c r="H70" s="15">
        <f t="shared" si="6"/>
        <v>94608.32874745845</v>
      </c>
      <c r="I70" s="15">
        <f t="shared" si="4"/>
        <v>819.34141269788108</v>
      </c>
      <c r="J70" s="15">
        <f t="shared" si="1"/>
        <v>94198.65804110952</v>
      </c>
      <c r="K70" s="15">
        <f t="shared" si="2"/>
        <v>2421886.4688374954</v>
      </c>
      <c r="L70" s="22">
        <f t="shared" si="5"/>
        <v>25.59908309238109</v>
      </c>
    </row>
    <row r="71" spans="1:12" x14ac:dyDescent="0.2">
      <c r="A71" s="18">
        <v>62</v>
      </c>
      <c r="B71" s="10">
        <v>10</v>
      </c>
      <c r="C71" s="10">
        <v>1750</v>
      </c>
      <c r="D71" s="10">
        <v>1756</v>
      </c>
      <c r="E71" s="58">
        <v>0.5</v>
      </c>
      <c r="F71" s="20">
        <f t="shared" si="3"/>
        <v>5.7045065601825443E-3</v>
      </c>
      <c r="G71" s="20">
        <f t="shared" si="0"/>
        <v>5.688282138794085E-3</v>
      </c>
      <c r="H71" s="15">
        <f t="shared" si="6"/>
        <v>93788.987334760575</v>
      </c>
      <c r="I71" s="15">
        <f t="shared" si="4"/>
        <v>533.49822147190321</v>
      </c>
      <c r="J71" s="15">
        <f t="shared" si="1"/>
        <v>93522.238224024622</v>
      </c>
      <c r="K71" s="15">
        <f t="shared" si="2"/>
        <v>2327687.8107963861</v>
      </c>
      <c r="L71" s="22">
        <f t="shared" si="5"/>
        <v>24.818348901541942</v>
      </c>
    </row>
    <row r="72" spans="1:12" x14ac:dyDescent="0.2">
      <c r="A72" s="18">
        <v>63</v>
      </c>
      <c r="B72" s="10">
        <v>9</v>
      </c>
      <c r="C72" s="10">
        <v>1597</v>
      </c>
      <c r="D72" s="10">
        <v>1746</v>
      </c>
      <c r="E72" s="58">
        <v>0.5</v>
      </c>
      <c r="F72" s="20">
        <f t="shared" si="3"/>
        <v>5.3843852826802275E-3</v>
      </c>
      <c r="G72" s="20">
        <f t="shared" si="0"/>
        <v>5.3699284009546544E-3</v>
      </c>
      <c r="H72" s="15">
        <f t="shared" si="6"/>
        <v>93255.48911328867</v>
      </c>
      <c r="I72" s="15">
        <f t="shared" si="4"/>
        <v>500.77529953436641</v>
      </c>
      <c r="J72" s="15">
        <f t="shared" si="1"/>
        <v>93005.101463521496</v>
      </c>
      <c r="K72" s="15">
        <f t="shared" si="2"/>
        <v>2234165.5725723617</v>
      </c>
      <c r="L72" s="22">
        <f t="shared" si="5"/>
        <v>23.9574698906812</v>
      </c>
    </row>
    <row r="73" spans="1:12" x14ac:dyDescent="0.2">
      <c r="A73" s="18">
        <v>64</v>
      </c>
      <c r="B73" s="10">
        <v>9</v>
      </c>
      <c r="C73" s="10">
        <v>1800</v>
      </c>
      <c r="D73" s="10">
        <v>1580</v>
      </c>
      <c r="E73" s="58">
        <v>0.5</v>
      </c>
      <c r="F73" s="20">
        <f t="shared" si="3"/>
        <v>5.3254437869822485E-3</v>
      </c>
      <c r="G73" s="20">
        <f t="shared" ref="G73:G108" si="7">F73/((1+(1-E73)*F73))</f>
        <v>5.3113012688108582E-3</v>
      </c>
      <c r="H73" s="15">
        <f t="shared" si="6"/>
        <v>92754.713813754308</v>
      </c>
      <c r="I73" s="15">
        <f t="shared" si="4"/>
        <v>492.64822916718128</v>
      </c>
      <c r="J73" s="15">
        <f t="shared" ref="J73:J108" si="8">H74+I73*E73</f>
        <v>92508.389699170715</v>
      </c>
      <c r="K73" s="15">
        <f t="shared" ref="K73:K97" si="9">K74+J73</f>
        <v>2141160.4711088403</v>
      </c>
      <c r="L73" s="22">
        <f t="shared" si="5"/>
        <v>23.084114899089197</v>
      </c>
    </row>
    <row r="74" spans="1:12" x14ac:dyDescent="0.2">
      <c r="A74" s="18">
        <v>65</v>
      </c>
      <c r="B74" s="10">
        <v>8</v>
      </c>
      <c r="C74" s="10">
        <v>1778</v>
      </c>
      <c r="D74" s="10">
        <v>1784</v>
      </c>
      <c r="E74" s="58">
        <v>0.5</v>
      </c>
      <c r="F74" s="20">
        <f t="shared" ref="F74:F108" si="10">B74/((C74+D74)/2)</f>
        <v>4.4918585064570469E-3</v>
      </c>
      <c r="G74" s="20">
        <f t="shared" si="7"/>
        <v>4.4817927170868353E-3</v>
      </c>
      <c r="H74" s="15">
        <f t="shared" si="6"/>
        <v>92262.065584587122</v>
      </c>
      <c r="I74" s="15">
        <f t="shared" ref="I74:I108" si="11">H74*G74</f>
        <v>413.4994536003905</v>
      </c>
      <c r="J74" s="15">
        <f t="shared" si="8"/>
        <v>92055.315857786918</v>
      </c>
      <c r="K74" s="15">
        <f t="shared" si="9"/>
        <v>2048652.0814096695</v>
      </c>
      <c r="L74" s="22">
        <f t="shared" ref="L74:L108" si="12">K74/H74</f>
        <v>22.204706435186381</v>
      </c>
    </row>
    <row r="75" spans="1:12" x14ac:dyDescent="0.2">
      <c r="A75" s="18">
        <v>66</v>
      </c>
      <c r="B75" s="10">
        <v>10</v>
      </c>
      <c r="C75" s="10">
        <v>1842</v>
      </c>
      <c r="D75" s="10">
        <v>1769</v>
      </c>
      <c r="E75" s="58">
        <v>0.5</v>
      </c>
      <c r="F75" s="20">
        <f t="shared" si="10"/>
        <v>5.538631957906397E-3</v>
      </c>
      <c r="G75" s="20">
        <f t="shared" si="7"/>
        <v>5.5233360950013802E-3</v>
      </c>
      <c r="H75" s="15">
        <f t="shared" ref="H75:H108" si="13">H74-I74</f>
        <v>91848.566130986728</v>
      </c>
      <c r="I75" s="15">
        <f t="shared" si="11"/>
        <v>507.31050058540029</v>
      </c>
      <c r="J75" s="15">
        <f t="shared" si="8"/>
        <v>91594.91088069402</v>
      </c>
      <c r="K75" s="15">
        <f t="shared" si="9"/>
        <v>1956596.7655518826</v>
      </c>
      <c r="L75" s="22">
        <f t="shared" si="12"/>
        <v>21.302420363988571</v>
      </c>
    </row>
    <row r="76" spans="1:12" x14ac:dyDescent="0.2">
      <c r="A76" s="18">
        <v>67</v>
      </c>
      <c r="B76" s="10">
        <v>16</v>
      </c>
      <c r="C76" s="10">
        <v>1823</v>
      </c>
      <c r="D76" s="10">
        <v>1821</v>
      </c>
      <c r="E76" s="58">
        <v>0.5</v>
      </c>
      <c r="F76" s="20">
        <f t="shared" si="10"/>
        <v>8.7815587266739849E-3</v>
      </c>
      <c r="G76" s="20">
        <f t="shared" si="7"/>
        <v>8.7431693989071038E-3</v>
      </c>
      <c r="H76" s="15">
        <f t="shared" si="13"/>
        <v>91341.255630401327</v>
      </c>
      <c r="I76" s="15">
        <f t="shared" si="11"/>
        <v>798.61207108547603</v>
      </c>
      <c r="J76" s="15">
        <f t="shared" si="8"/>
        <v>90941.949594858597</v>
      </c>
      <c r="K76" s="15">
        <f t="shared" si="9"/>
        <v>1865001.8546711886</v>
      </c>
      <c r="L76" s="22">
        <f t="shared" si="12"/>
        <v>20.417957272425053</v>
      </c>
    </row>
    <row r="77" spans="1:12" x14ac:dyDescent="0.2">
      <c r="A77" s="18">
        <v>68</v>
      </c>
      <c r="B77" s="10">
        <v>13</v>
      </c>
      <c r="C77" s="10">
        <v>2157</v>
      </c>
      <c r="D77" s="10">
        <v>1806</v>
      </c>
      <c r="E77" s="58">
        <v>0.5</v>
      </c>
      <c r="F77" s="20">
        <f t="shared" si="10"/>
        <v>6.5606863487257128E-3</v>
      </c>
      <c r="G77" s="20">
        <f t="shared" si="7"/>
        <v>6.5392354124748486E-3</v>
      </c>
      <c r="H77" s="15">
        <f t="shared" si="13"/>
        <v>90542.643559315853</v>
      </c>
      <c r="I77" s="15">
        <f t="shared" si="11"/>
        <v>592.07966110216603</v>
      </c>
      <c r="J77" s="15">
        <f t="shared" si="8"/>
        <v>90246.603728764778</v>
      </c>
      <c r="K77" s="15">
        <f t="shared" si="9"/>
        <v>1774059.9050763301</v>
      </c>
      <c r="L77" s="22">
        <f t="shared" si="12"/>
        <v>19.593639365235859</v>
      </c>
    </row>
    <row r="78" spans="1:12" x14ac:dyDescent="0.2">
      <c r="A78" s="18">
        <v>69</v>
      </c>
      <c r="B78" s="10">
        <v>15</v>
      </c>
      <c r="C78" s="10">
        <v>2439</v>
      </c>
      <c r="D78" s="10">
        <v>2136</v>
      </c>
      <c r="E78" s="58">
        <v>0.5</v>
      </c>
      <c r="F78" s="20">
        <f t="shared" si="10"/>
        <v>6.5573770491803279E-3</v>
      </c>
      <c r="G78" s="20">
        <f t="shared" si="7"/>
        <v>6.5359477124183009E-3</v>
      </c>
      <c r="H78" s="15">
        <f t="shared" si="13"/>
        <v>89950.563898213688</v>
      </c>
      <c r="I78" s="15">
        <f t="shared" si="11"/>
        <v>587.91218234126598</v>
      </c>
      <c r="J78" s="15">
        <f t="shared" si="8"/>
        <v>89656.607807043052</v>
      </c>
      <c r="K78" s="15">
        <f t="shared" si="9"/>
        <v>1683813.3013475654</v>
      </c>
      <c r="L78" s="22">
        <f t="shared" si="12"/>
        <v>18.719319016753868</v>
      </c>
    </row>
    <row r="79" spans="1:12" x14ac:dyDescent="0.2">
      <c r="A79" s="18">
        <v>70</v>
      </c>
      <c r="B79" s="10">
        <v>22</v>
      </c>
      <c r="C79" s="10">
        <v>2275</v>
      </c>
      <c r="D79" s="10">
        <v>2416</v>
      </c>
      <c r="E79" s="58">
        <v>0.5</v>
      </c>
      <c r="F79" s="20">
        <f t="shared" si="10"/>
        <v>9.3796631848219996E-3</v>
      </c>
      <c r="G79" s="20">
        <f t="shared" si="7"/>
        <v>9.3358794822830451E-3</v>
      </c>
      <c r="H79" s="15">
        <f t="shared" si="13"/>
        <v>89362.651715872416</v>
      </c>
      <c r="I79" s="15">
        <f t="shared" si="11"/>
        <v>834.27894663661903</v>
      </c>
      <c r="J79" s="15">
        <f t="shared" si="8"/>
        <v>88945.512242554105</v>
      </c>
      <c r="K79" s="15">
        <f t="shared" si="9"/>
        <v>1594156.6935405224</v>
      </c>
      <c r="L79" s="22">
        <f t="shared" si="12"/>
        <v>17.839182957653566</v>
      </c>
    </row>
    <row r="80" spans="1:12" x14ac:dyDescent="0.2">
      <c r="A80" s="18">
        <v>71</v>
      </c>
      <c r="B80" s="10">
        <v>22</v>
      </c>
      <c r="C80" s="10">
        <v>2102</v>
      </c>
      <c r="D80" s="10">
        <v>2249</v>
      </c>
      <c r="E80" s="58">
        <v>0.5</v>
      </c>
      <c r="F80" s="20">
        <f t="shared" si="10"/>
        <v>1.011261778901402E-2</v>
      </c>
      <c r="G80" s="20">
        <f t="shared" si="7"/>
        <v>1.0061742510862108E-2</v>
      </c>
      <c r="H80" s="15">
        <f t="shared" si="13"/>
        <v>88528.372769235793</v>
      </c>
      <c r="I80" s="15">
        <f t="shared" si="11"/>
        <v>890.74969170966722</v>
      </c>
      <c r="J80" s="15">
        <f t="shared" si="8"/>
        <v>88082.997923380957</v>
      </c>
      <c r="K80" s="15">
        <f t="shared" si="9"/>
        <v>1505211.1812979684</v>
      </c>
      <c r="L80" s="22">
        <f t="shared" si="12"/>
        <v>17.002584981670864</v>
      </c>
    </row>
    <row r="81" spans="1:12" x14ac:dyDescent="0.2">
      <c r="A81" s="18">
        <v>72</v>
      </c>
      <c r="B81" s="10">
        <v>21</v>
      </c>
      <c r="C81" s="10">
        <v>2246</v>
      </c>
      <c r="D81" s="10">
        <v>2077</v>
      </c>
      <c r="E81" s="58">
        <v>0.5</v>
      </c>
      <c r="F81" s="20">
        <f t="shared" si="10"/>
        <v>9.7154753643303258E-3</v>
      </c>
      <c r="G81" s="20">
        <f t="shared" si="7"/>
        <v>9.6685082872928173E-3</v>
      </c>
      <c r="H81" s="15">
        <f t="shared" si="13"/>
        <v>87637.623077526121</v>
      </c>
      <c r="I81" s="15">
        <f t="shared" si="11"/>
        <v>847.32508500370557</v>
      </c>
      <c r="J81" s="15">
        <f t="shared" si="8"/>
        <v>87213.960535024278</v>
      </c>
      <c r="K81" s="15">
        <f t="shared" si="9"/>
        <v>1417128.1833745874</v>
      </c>
      <c r="L81" s="22">
        <f t="shared" si="12"/>
        <v>16.170317423157009</v>
      </c>
    </row>
    <row r="82" spans="1:12" x14ac:dyDescent="0.2">
      <c r="A82" s="18">
        <v>73</v>
      </c>
      <c r="B82" s="10">
        <v>28</v>
      </c>
      <c r="C82" s="10">
        <v>2095</v>
      </c>
      <c r="D82" s="10">
        <v>2218</v>
      </c>
      <c r="E82" s="58">
        <v>0.5</v>
      </c>
      <c r="F82" s="20">
        <f t="shared" si="10"/>
        <v>1.2984001854857407E-2</v>
      </c>
      <c r="G82" s="20">
        <f t="shared" si="7"/>
        <v>1.2900253397834599E-2</v>
      </c>
      <c r="H82" s="15">
        <f t="shared" si="13"/>
        <v>86790.297992522421</v>
      </c>
      <c r="I82" s="15">
        <f t="shared" si="11"/>
        <v>1119.6168365771148</v>
      </c>
      <c r="J82" s="15">
        <f t="shared" si="8"/>
        <v>86230.489574233856</v>
      </c>
      <c r="K82" s="15">
        <f t="shared" si="9"/>
        <v>1329914.2228395632</v>
      </c>
      <c r="L82" s="22">
        <f t="shared" si="12"/>
        <v>15.323305180426324</v>
      </c>
    </row>
    <row r="83" spans="1:12" x14ac:dyDescent="0.2">
      <c r="A83" s="18">
        <v>74</v>
      </c>
      <c r="B83" s="10">
        <v>25</v>
      </c>
      <c r="C83" s="10">
        <v>1960</v>
      </c>
      <c r="D83" s="10">
        <v>2065</v>
      </c>
      <c r="E83" s="58">
        <v>0.5</v>
      </c>
      <c r="F83" s="20">
        <f t="shared" si="10"/>
        <v>1.2422360248447204E-2</v>
      </c>
      <c r="G83" s="20">
        <f t="shared" si="7"/>
        <v>1.234567901234568E-2</v>
      </c>
      <c r="H83" s="15">
        <f t="shared" si="13"/>
        <v>85670.681155945305</v>
      </c>
      <c r="I83" s="15">
        <f t="shared" si="11"/>
        <v>1057.6627303203124</v>
      </c>
      <c r="J83" s="15">
        <f t="shared" si="8"/>
        <v>85141.849790785142</v>
      </c>
      <c r="K83" s="15">
        <f t="shared" si="9"/>
        <v>1243683.7332653294</v>
      </c>
      <c r="L83" s="22">
        <f t="shared" si="12"/>
        <v>14.517028655363051</v>
      </c>
    </row>
    <row r="84" spans="1:12" x14ac:dyDescent="0.2">
      <c r="A84" s="18">
        <v>75</v>
      </c>
      <c r="B84" s="10">
        <v>40</v>
      </c>
      <c r="C84" s="10">
        <v>1531</v>
      </c>
      <c r="D84" s="10">
        <v>1924</v>
      </c>
      <c r="E84" s="58">
        <v>0.5</v>
      </c>
      <c r="F84" s="20">
        <f t="shared" si="10"/>
        <v>2.3154848046309694E-2</v>
      </c>
      <c r="G84" s="20">
        <f t="shared" si="7"/>
        <v>2.2889842632331903E-2</v>
      </c>
      <c r="H84" s="15">
        <f t="shared" si="13"/>
        <v>84613.018425624992</v>
      </c>
      <c r="I84" s="15">
        <f t="shared" si="11"/>
        <v>1936.7786764091557</v>
      </c>
      <c r="J84" s="15">
        <f t="shared" si="8"/>
        <v>83644.629087420413</v>
      </c>
      <c r="K84" s="15">
        <f t="shared" si="9"/>
        <v>1158541.8834745442</v>
      </c>
      <c r="L84" s="22">
        <f t="shared" si="12"/>
        <v>13.692241513555089</v>
      </c>
    </row>
    <row r="85" spans="1:12" x14ac:dyDescent="0.2">
      <c r="A85" s="18">
        <v>76</v>
      </c>
      <c r="B85" s="10">
        <v>20</v>
      </c>
      <c r="C85" s="10">
        <v>1206</v>
      </c>
      <c r="D85" s="10">
        <v>1488</v>
      </c>
      <c r="E85" s="58">
        <v>0.5</v>
      </c>
      <c r="F85" s="20">
        <f t="shared" si="10"/>
        <v>1.4847809948032665E-2</v>
      </c>
      <c r="G85" s="20">
        <f t="shared" si="7"/>
        <v>1.4738393515106852E-2</v>
      </c>
      <c r="H85" s="15">
        <f t="shared" si="13"/>
        <v>82676.239749215834</v>
      </c>
      <c r="I85" s="15">
        <f t="shared" si="11"/>
        <v>1218.514955773262</v>
      </c>
      <c r="J85" s="15">
        <f t="shared" si="8"/>
        <v>82066.982271329194</v>
      </c>
      <c r="K85" s="15">
        <f t="shared" si="9"/>
        <v>1074897.2543871237</v>
      </c>
      <c r="L85" s="22">
        <f t="shared" si="12"/>
        <v>13.001283774487566</v>
      </c>
    </row>
    <row r="86" spans="1:12" x14ac:dyDescent="0.2">
      <c r="A86" s="18">
        <v>77</v>
      </c>
      <c r="B86" s="10">
        <v>29</v>
      </c>
      <c r="C86" s="10">
        <v>1501</v>
      </c>
      <c r="D86" s="10">
        <v>1180</v>
      </c>
      <c r="E86" s="58">
        <v>0.5</v>
      </c>
      <c r="F86" s="20">
        <f t="shared" si="10"/>
        <v>2.1633718761656099E-2</v>
      </c>
      <c r="G86" s="20">
        <f t="shared" si="7"/>
        <v>2.1402214022140223E-2</v>
      </c>
      <c r="H86" s="15">
        <f t="shared" si="13"/>
        <v>81457.724793442569</v>
      </c>
      <c r="I86" s="15">
        <f t="shared" si="11"/>
        <v>1743.3756597858558</v>
      </c>
      <c r="J86" s="15">
        <f t="shared" si="8"/>
        <v>80586.036963549632</v>
      </c>
      <c r="K86" s="15">
        <f t="shared" si="9"/>
        <v>992830.27211579459</v>
      </c>
      <c r="L86" s="22">
        <f t="shared" si="12"/>
        <v>12.188288767374441</v>
      </c>
    </row>
    <row r="87" spans="1:12" x14ac:dyDescent="0.2">
      <c r="A87" s="18">
        <v>78</v>
      </c>
      <c r="B87" s="10">
        <v>27</v>
      </c>
      <c r="C87" s="10">
        <v>854</v>
      </c>
      <c r="D87" s="10">
        <v>1471</v>
      </c>
      <c r="E87" s="58">
        <v>0.5</v>
      </c>
      <c r="F87" s="20">
        <f t="shared" si="10"/>
        <v>2.3225806451612905E-2</v>
      </c>
      <c r="G87" s="20">
        <f t="shared" si="7"/>
        <v>2.2959183673469389E-2</v>
      </c>
      <c r="H87" s="15">
        <f t="shared" si="13"/>
        <v>79714.349133656709</v>
      </c>
      <c r="I87" s="15">
        <f t="shared" si="11"/>
        <v>1830.1763831706899</v>
      </c>
      <c r="J87" s="15">
        <f t="shared" si="8"/>
        <v>78799.260942071356</v>
      </c>
      <c r="K87" s="15">
        <f t="shared" si="9"/>
        <v>912244.23515224492</v>
      </c>
      <c r="L87" s="22">
        <f t="shared" si="12"/>
        <v>11.443914992301936</v>
      </c>
    </row>
    <row r="88" spans="1:12" x14ac:dyDescent="0.2">
      <c r="A88" s="18">
        <v>79</v>
      </c>
      <c r="B88" s="10">
        <v>31</v>
      </c>
      <c r="C88" s="10">
        <v>960</v>
      </c>
      <c r="D88" s="10">
        <v>834</v>
      </c>
      <c r="E88" s="58">
        <v>0.5</v>
      </c>
      <c r="F88" s="20">
        <f t="shared" si="10"/>
        <v>3.4559643255295432E-2</v>
      </c>
      <c r="G88" s="20">
        <f t="shared" si="7"/>
        <v>3.3972602739726028E-2</v>
      </c>
      <c r="H88" s="15">
        <f t="shared" si="13"/>
        <v>77884.172750486017</v>
      </c>
      <c r="I88" s="15">
        <f t="shared" si="11"/>
        <v>2645.9280605644567</v>
      </c>
      <c r="J88" s="15">
        <f t="shared" si="8"/>
        <v>76561.20872020378</v>
      </c>
      <c r="K88" s="15">
        <f t="shared" si="9"/>
        <v>833444.97421017359</v>
      </c>
      <c r="L88" s="22">
        <f t="shared" si="12"/>
        <v>10.701082707525742</v>
      </c>
    </row>
    <row r="89" spans="1:12" x14ac:dyDescent="0.2">
      <c r="A89" s="18">
        <v>80</v>
      </c>
      <c r="B89" s="10">
        <v>38</v>
      </c>
      <c r="C89" s="10">
        <v>986</v>
      </c>
      <c r="D89" s="10">
        <v>921</v>
      </c>
      <c r="E89" s="58">
        <v>0.5</v>
      </c>
      <c r="F89" s="20">
        <f t="shared" si="10"/>
        <v>3.9853172522286311E-2</v>
      </c>
      <c r="G89" s="20">
        <f t="shared" si="7"/>
        <v>3.9074550128534703E-2</v>
      </c>
      <c r="H89" s="15">
        <f t="shared" si="13"/>
        <v>75238.244689921557</v>
      </c>
      <c r="I89" s="15">
        <f t="shared" si="11"/>
        <v>2939.9005637193</v>
      </c>
      <c r="J89" s="15">
        <f t="shared" si="8"/>
        <v>73768.294408061905</v>
      </c>
      <c r="K89" s="15">
        <f t="shared" si="9"/>
        <v>756883.76548996975</v>
      </c>
      <c r="L89" s="22">
        <f t="shared" si="12"/>
        <v>10.059827533315076</v>
      </c>
    </row>
    <row r="90" spans="1:12" x14ac:dyDescent="0.2">
      <c r="A90" s="18">
        <v>81</v>
      </c>
      <c r="B90" s="10">
        <v>33</v>
      </c>
      <c r="C90" s="10">
        <v>904</v>
      </c>
      <c r="D90" s="10">
        <v>954</v>
      </c>
      <c r="E90" s="58">
        <v>0.5</v>
      </c>
      <c r="F90" s="20">
        <f t="shared" si="10"/>
        <v>3.5522066738428421E-2</v>
      </c>
      <c r="G90" s="20">
        <f t="shared" si="7"/>
        <v>3.4902168164992073E-2</v>
      </c>
      <c r="H90" s="15">
        <f t="shared" si="13"/>
        <v>72298.344126202253</v>
      </c>
      <c r="I90" s="15">
        <f t="shared" si="11"/>
        <v>2523.3689647431779</v>
      </c>
      <c r="J90" s="15">
        <f t="shared" si="8"/>
        <v>71036.659643830673</v>
      </c>
      <c r="K90" s="15">
        <f t="shared" si="9"/>
        <v>683115.47108190786</v>
      </c>
      <c r="L90" s="22">
        <f t="shared" si="12"/>
        <v>9.4485631633482221</v>
      </c>
    </row>
    <row r="91" spans="1:12" x14ac:dyDescent="0.2">
      <c r="A91" s="18">
        <v>82</v>
      </c>
      <c r="B91" s="10">
        <v>37</v>
      </c>
      <c r="C91" s="10">
        <v>802</v>
      </c>
      <c r="D91" s="10">
        <v>868</v>
      </c>
      <c r="E91" s="58">
        <v>0.5</v>
      </c>
      <c r="F91" s="20">
        <f t="shared" si="10"/>
        <v>4.431137724550898E-2</v>
      </c>
      <c r="G91" s="20">
        <f t="shared" si="7"/>
        <v>4.3350908025776215E-2</v>
      </c>
      <c r="H91" s="15">
        <f t="shared" si="13"/>
        <v>69774.975161459079</v>
      </c>
      <c r="I91" s="15">
        <f t="shared" si="11"/>
        <v>3024.8085307252322</v>
      </c>
      <c r="J91" s="15">
        <f t="shared" si="8"/>
        <v>68262.570896096455</v>
      </c>
      <c r="K91" s="15">
        <f t="shared" si="9"/>
        <v>612078.81143807713</v>
      </c>
      <c r="L91" s="22">
        <f t="shared" si="12"/>
        <v>8.7721824339131427</v>
      </c>
    </row>
    <row r="92" spans="1:12" x14ac:dyDescent="0.2">
      <c r="A92" s="18">
        <v>83</v>
      </c>
      <c r="B92" s="10">
        <v>36</v>
      </c>
      <c r="C92" s="10">
        <v>707</v>
      </c>
      <c r="D92" s="10">
        <v>763</v>
      </c>
      <c r="E92" s="58">
        <v>0.5</v>
      </c>
      <c r="F92" s="20">
        <f t="shared" si="10"/>
        <v>4.8979591836734691E-2</v>
      </c>
      <c r="G92" s="20">
        <f t="shared" si="7"/>
        <v>4.7808764940239036E-2</v>
      </c>
      <c r="H92" s="15">
        <f t="shared" si="13"/>
        <v>66750.166630733846</v>
      </c>
      <c r="I92" s="15">
        <f t="shared" si="11"/>
        <v>3191.2430261705417</v>
      </c>
      <c r="J92" s="15">
        <f t="shared" si="8"/>
        <v>65154.545117648573</v>
      </c>
      <c r="K92" s="15">
        <f t="shared" si="9"/>
        <v>543816.24054198072</v>
      </c>
      <c r="L92" s="22">
        <f t="shared" si="12"/>
        <v>8.1470394456152686</v>
      </c>
    </row>
    <row r="93" spans="1:12" x14ac:dyDescent="0.2">
      <c r="A93" s="18">
        <v>84</v>
      </c>
      <c r="B93" s="10">
        <v>38</v>
      </c>
      <c r="C93" s="10">
        <v>707</v>
      </c>
      <c r="D93" s="10">
        <v>686</v>
      </c>
      <c r="E93" s="58">
        <v>0.5</v>
      </c>
      <c r="F93" s="20">
        <f t="shared" si="10"/>
        <v>5.4558506819813356E-2</v>
      </c>
      <c r="G93" s="20">
        <f t="shared" si="7"/>
        <v>5.3109713487071983E-2</v>
      </c>
      <c r="H93" s="15">
        <f t="shared" si="13"/>
        <v>63558.923604563301</v>
      </c>
      <c r="I93" s="15">
        <f t="shared" si="11"/>
        <v>3375.5962221850532</v>
      </c>
      <c r="J93" s="15">
        <f t="shared" si="8"/>
        <v>61871.125493470776</v>
      </c>
      <c r="K93" s="15">
        <f t="shared" si="9"/>
        <v>478661.69542433217</v>
      </c>
      <c r="L93" s="22">
        <f t="shared" si="12"/>
        <v>7.5309912169432334</v>
      </c>
    </row>
    <row r="94" spans="1:12" x14ac:dyDescent="0.2">
      <c r="A94" s="18">
        <v>85</v>
      </c>
      <c r="B94" s="10">
        <v>47</v>
      </c>
      <c r="C94" s="10">
        <v>619</v>
      </c>
      <c r="D94" s="10">
        <v>651</v>
      </c>
      <c r="E94" s="58">
        <v>0.5</v>
      </c>
      <c r="F94" s="20">
        <f t="shared" si="10"/>
        <v>7.4015748031496062E-2</v>
      </c>
      <c r="G94" s="20">
        <f t="shared" si="7"/>
        <v>7.1374335611237669E-2</v>
      </c>
      <c r="H94" s="15">
        <f t="shared" si="13"/>
        <v>60183.327382378251</v>
      </c>
      <c r="I94" s="15">
        <f t="shared" si="11"/>
        <v>4295.545006790855</v>
      </c>
      <c r="J94" s="15">
        <f t="shared" si="8"/>
        <v>58035.554878982824</v>
      </c>
      <c r="K94" s="15">
        <f t="shared" si="9"/>
        <v>416790.56993086141</v>
      </c>
      <c r="L94" s="22">
        <f t="shared" si="12"/>
        <v>6.9253493959009349</v>
      </c>
    </row>
    <row r="95" spans="1:12" x14ac:dyDescent="0.2">
      <c r="A95" s="18">
        <v>86</v>
      </c>
      <c r="B95" s="10">
        <v>52</v>
      </c>
      <c r="C95" s="10">
        <v>483</v>
      </c>
      <c r="D95" s="10">
        <v>577</v>
      </c>
      <c r="E95" s="58">
        <v>0.5</v>
      </c>
      <c r="F95" s="20">
        <f t="shared" si="10"/>
        <v>9.8113207547169817E-2</v>
      </c>
      <c r="G95" s="20">
        <f t="shared" si="7"/>
        <v>9.3525179856115109E-2</v>
      </c>
      <c r="H95" s="15">
        <f t="shared" si="13"/>
        <v>55887.782375587398</v>
      </c>
      <c r="I95" s="15">
        <f t="shared" si="11"/>
        <v>5226.9148984362319</v>
      </c>
      <c r="J95" s="15">
        <f t="shared" si="8"/>
        <v>53274.324926369278</v>
      </c>
      <c r="K95" s="15">
        <f t="shared" si="9"/>
        <v>358755.01505187858</v>
      </c>
      <c r="L95" s="22">
        <f t="shared" si="12"/>
        <v>6.4192029062972455</v>
      </c>
    </row>
    <row r="96" spans="1:12" x14ac:dyDescent="0.2">
      <c r="A96" s="18">
        <v>87</v>
      </c>
      <c r="B96" s="10">
        <v>44</v>
      </c>
      <c r="C96" s="10">
        <v>451</v>
      </c>
      <c r="D96" s="10">
        <v>438</v>
      </c>
      <c r="E96" s="58">
        <v>0.5</v>
      </c>
      <c r="F96" s="20">
        <f t="shared" si="10"/>
        <v>9.8987626546681667E-2</v>
      </c>
      <c r="G96" s="20">
        <f t="shared" si="7"/>
        <v>9.431939978563772E-2</v>
      </c>
      <c r="H96" s="15">
        <f t="shared" si="13"/>
        <v>50660.867477151165</v>
      </c>
      <c r="I96" s="15">
        <f t="shared" si="11"/>
        <v>4778.3026130646322</v>
      </c>
      <c r="J96" s="15">
        <f t="shared" si="8"/>
        <v>48271.716170618849</v>
      </c>
      <c r="K96" s="15">
        <f t="shared" si="9"/>
        <v>305480.69012550928</v>
      </c>
      <c r="L96" s="22">
        <f t="shared" si="12"/>
        <v>6.0299143172644207</v>
      </c>
    </row>
    <row r="97" spans="1:12" x14ac:dyDescent="0.2">
      <c r="A97" s="18">
        <v>88</v>
      </c>
      <c r="B97" s="10">
        <v>32</v>
      </c>
      <c r="C97" s="10">
        <v>378</v>
      </c>
      <c r="D97" s="10">
        <v>407</v>
      </c>
      <c r="E97" s="58">
        <v>0.5</v>
      </c>
      <c r="F97" s="20">
        <f t="shared" si="10"/>
        <v>8.1528662420382161E-2</v>
      </c>
      <c r="G97" s="20">
        <f t="shared" si="7"/>
        <v>7.8335373317013457E-2</v>
      </c>
      <c r="H97" s="15">
        <f t="shared" si="13"/>
        <v>45882.564864086533</v>
      </c>
      <c r="I97" s="15">
        <f t="shared" si="11"/>
        <v>3594.2278473703032</v>
      </c>
      <c r="J97" s="15">
        <f t="shared" si="8"/>
        <v>44085.450940401381</v>
      </c>
      <c r="K97" s="15">
        <f t="shared" si="9"/>
        <v>257208.97395489042</v>
      </c>
      <c r="L97" s="22">
        <f t="shared" si="12"/>
        <v>5.6058107195357447</v>
      </c>
    </row>
    <row r="98" spans="1:12" x14ac:dyDescent="0.2">
      <c r="A98" s="18">
        <v>89</v>
      </c>
      <c r="B98" s="10">
        <v>43</v>
      </c>
      <c r="C98" s="10">
        <v>333</v>
      </c>
      <c r="D98" s="10">
        <v>336</v>
      </c>
      <c r="E98" s="58">
        <v>0.5</v>
      </c>
      <c r="F98" s="20">
        <f t="shared" si="10"/>
        <v>0.12855007473841554</v>
      </c>
      <c r="G98" s="20">
        <f t="shared" si="7"/>
        <v>0.12078651685393257</v>
      </c>
      <c r="H98" s="15">
        <f t="shared" si="13"/>
        <v>42288.337016716228</v>
      </c>
      <c r="I98" s="15">
        <f t="shared" si="11"/>
        <v>5107.8609317943756</v>
      </c>
      <c r="J98" s="15">
        <f t="shared" si="8"/>
        <v>39734.40655081904</v>
      </c>
      <c r="K98" s="15">
        <f>K99+J98</f>
        <v>213123.52301448904</v>
      </c>
      <c r="L98" s="22">
        <f t="shared" si="12"/>
        <v>5.039770727570656</v>
      </c>
    </row>
    <row r="99" spans="1:12" x14ac:dyDescent="0.2">
      <c r="A99" s="18">
        <v>90</v>
      </c>
      <c r="B99" s="10">
        <v>32</v>
      </c>
      <c r="C99" s="10">
        <v>274</v>
      </c>
      <c r="D99" s="10">
        <v>294</v>
      </c>
      <c r="E99" s="58">
        <v>0.5</v>
      </c>
      <c r="F99" s="24">
        <f t="shared" si="10"/>
        <v>0.11267605633802817</v>
      </c>
      <c r="G99" s="24">
        <f t="shared" si="7"/>
        <v>0.10666666666666667</v>
      </c>
      <c r="H99" s="25">
        <f t="shared" si="13"/>
        <v>37180.476084921851</v>
      </c>
      <c r="I99" s="25">
        <f t="shared" si="11"/>
        <v>3965.9174490583309</v>
      </c>
      <c r="J99" s="25">
        <f t="shared" si="8"/>
        <v>35197.517360392681</v>
      </c>
      <c r="K99" s="25">
        <f t="shared" ref="K99:K108" si="14">K100+J99</f>
        <v>173389.11646366998</v>
      </c>
      <c r="L99" s="26">
        <f t="shared" si="12"/>
        <v>4.6634453003679024</v>
      </c>
    </row>
    <row r="100" spans="1:12" x14ac:dyDescent="0.2">
      <c r="A100" s="18">
        <v>91</v>
      </c>
      <c r="B100" s="10">
        <v>37</v>
      </c>
      <c r="C100" s="10">
        <v>229</v>
      </c>
      <c r="D100" s="10">
        <v>250</v>
      </c>
      <c r="E100" s="58">
        <v>0.5</v>
      </c>
      <c r="F100" s="24">
        <f t="shared" si="10"/>
        <v>0.1544885177453027</v>
      </c>
      <c r="G100" s="24">
        <f t="shared" si="7"/>
        <v>0.14341085271317827</v>
      </c>
      <c r="H100" s="25">
        <f t="shared" si="13"/>
        <v>33214.558635863519</v>
      </c>
      <c r="I100" s="25">
        <f t="shared" si="11"/>
        <v>4763.3281764610465</v>
      </c>
      <c r="J100" s="25">
        <f t="shared" si="8"/>
        <v>30832.894547632994</v>
      </c>
      <c r="K100" s="25">
        <f t="shared" si="14"/>
        <v>138191.59910327729</v>
      </c>
      <c r="L100" s="26">
        <f t="shared" si="12"/>
        <v>4.1605730974267559</v>
      </c>
    </row>
    <row r="101" spans="1:12" x14ac:dyDescent="0.2">
      <c r="A101" s="18">
        <v>92</v>
      </c>
      <c r="B101" s="10">
        <v>30</v>
      </c>
      <c r="C101" s="10">
        <v>184</v>
      </c>
      <c r="D101" s="10">
        <v>196</v>
      </c>
      <c r="E101" s="58">
        <v>0.5</v>
      </c>
      <c r="F101" s="24">
        <f t="shared" si="10"/>
        <v>0.15789473684210525</v>
      </c>
      <c r="G101" s="24">
        <f t="shared" si="7"/>
        <v>0.14634146341463414</v>
      </c>
      <c r="H101" s="25">
        <f t="shared" si="13"/>
        <v>28451.230459402472</v>
      </c>
      <c r="I101" s="25">
        <f t="shared" si="11"/>
        <v>4163.5947013759715</v>
      </c>
      <c r="J101" s="25">
        <f t="shared" si="8"/>
        <v>26369.433108714486</v>
      </c>
      <c r="K101" s="25">
        <f t="shared" si="14"/>
        <v>107358.70455564429</v>
      </c>
      <c r="L101" s="26">
        <f t="shared" si="12"/>
        <v>3.7734292268601948</v>
      </c>
    </row>
    <row r="102" spans="1:12" x14ac:dyDescent="0.2">
      <c r="A102" s="18">
        <v>93</v>
      </c>
      <c r="B102" s="10">
        <v>32</v>
      </c>
      <c r="C102" s="10">
        <v>141</v>
      </c>
      <c r="D102" s="10">
        <v>156</v>
      </c>
      <c r="E102" s="58">
        <v>0.5</v>
      </c>
      <c r="F102" s="24">
        <f t="shared" si="10"/>
        <v>0.21548821548821548</v>
      </c>
      <c r="G102" s="24">
        <f t="shared" si="7"/>
        <v>0.19452887537993921</v>
      </c>
      <c r="H102" s="25">
        <f t="shared" si="13"/>
        <v>24287.635758026499</v>
      </c>
      <c r="I102" s="25">
        <f t="shared" si="11"/>
        <v>4724.6464696464918</v>
      </c>
      <c r="J102" s="25">
        <f t="shared" si="8"/>
        <v>21925.312523203251</v>
      </c>
      <c r="K102" s="25">
        <f t="shared" si="14"/>
        <v>80989.271446929808</v>
      </c>
      <c r="L102" s="26">
        <f t="shared" si="12"/>
        <v>3.3345885228933714</v>
      </c>
    </row>
    <row r="103" spans="1:12" x14ac:dyDescent="0.2">
      <c r="A103" s="18">
        <v>94</v>
      </c>
      <c r="B103" s="10">
        <v>33</v>
      </c>
      <c r="C103" s="10">
        <v>123</v>
      </c>
      <c r="D103" s="10">
        <v>107</v>
      </c>
      <c r="E103" s="58">
        <v>0.5</v>
      </c>
      <c r="F103" s="24">
        <f t="shared" si="10"/>
        <v>0.28695652173913044</v>
      </c>
      <c r="G103" s="24">
        <f t="shared" si="7"/>
        <v>0.2509505703422053</v>
      </c>
      <c r="H103" s="25">
        <f t="shared" si="13"/>
        <v>19562.989288380006</v>
      </c>
      <c r="I103" s="25">
        <f t="shared" si="11"/>
        <v>4909.3433195174157</v>
      </c>
      <c r="J103" s="25">
        <f t="shared" si="8"/>
        <v>17108.317628621298</v>
      </c>
      <c r="K103" s="25">
        <f t="shared" si="14"/>
        <v>59063.958923726554</v>
      </c>
      <c r="L103" s="26">
        <f t="shared" si="12"/>
        <v>3.0191683925732797</v>
      </c>
    </row>
    <row r="104" spans="1:12" x14ac:dyDescent="0.2">
      <c r="A104" s="18">
        <v>95</v>
      </c>
      <c r="B104" s="10">
        <v>26</v>
      </c>
      <c r="C104" s="10">
        <v>95</v>
      </c>
      <c r="D104" s="10">
        <v>92</v>
      </c>
      <c r="E104" s="58">
        <v>0.5</v>
      </c>
      <c r="F104" s="24">
        <f t="shared" si="10"/>
        <v>0.27807486631016043</v>
      </c>
      <c r="G104" s="24">
        <f t="shared" si="7"/>
        <v>0.244131455399061</v>
      </c>
      <c r="H104" s="25">
        <f t="shared" si="13"/>
        <v>14653.645968862591</v>
      </c>
      <c r="I104" s="25">
        <f t="shared" si="11"/>
        <v>3577.4159172810078</v>
      </c>
      <c r="J104" s="25">
        <f t="shared" si="8"/>
        <v>12864.938010222088</v>
      </c>
      <c r="K104" s="25">
        <f t="shared" si="14"/>
        <v>41955.641295105255</v>
      </c>
      <c r="L104" s="26">
        <f t="shared" si="12"/>
        <v>2.8631537423694038</v>
      </c>
    </row>
    <row r="105" spans="1:12" x14ac:dyDescent="0.2">
      <c r="A105" s="18">
        <v>96</v>
      </c>
      <c r="B105" s="10">
        <v>14</v>
      </c>
      <c r="C105" s="10">
        <v>55</v>
      </c>
      <c r="D105" s="10">
        <v>79</v>
      </c>
      <c r="E105" s="58">
        <v>0.5</v>
      </c>
      <c r="F105" s="24">
        <f t="shared" si="10"/>
        <v>0.20895522388059701</v>
      </c>
      <c r="G105" s="24">
        <f t="shared" si="7"/>
        <v>0.18918918918918917</v>
      </c>
      <c r="H105" s="25">
        <f t="shared" si="13"/>
        <v>11076.230051581584</v>
      </c>
      <c r="I105" s="25">
        <f t="shared" si="11"/>
        <v>2095.5029827316507</v>
      </c>
      <c r="J105" s="25">
        <f t="shared" si="8"/>
        <v>10028.478560215759</v>
      </c>
      <c r="K105" s="25">
        <f t="shared" si="14"/>
        <v>29090.703284883166</v>
      </c>
      <c r="L105" s="26">
        <f t="shared" si="12"/>
        <v>2.6264083672340552</v>
      </c>
    </row>
    <row r="106" spans="1:12" x14ac:dyDescent="0.2">
      <c r="A106" s="18">
        <v>97</v>
      </c>
      <c r="B106" s="10">
        <v>15</v>
      </c>
      <c r="C106" s="10">
        <v>47</v>
      </c>
      <c r="D106" s="10">
        <v>47</v>
      </c>
      <c r="E106" s="58">
        <v>0.5</v>
      </c>
      <c r="F106" s="24">
        <f t="shared" si="10"/>
        <v>0.31914893617021278</v>
      </c>
      <c r="G106" s="24">
        <f t="shared" si="7"/>
        <v>0.27522935779816515</v>
      </c>
      <c r="H106" s="25">
        <f t="shared" si="13"/>
        <v>8980.7270688499339</v>
      </c>
      <c r="I106" s="25">
        <f t="shared" si="11"/>
        <v>2471.7597437201653</v>
      </c>
      <c r="J106" s="25">
        <f t="shared" si="8"/>
        <v>7744.847196989851</v>
      </c>
      <c r="K106" s="25">
        <f t="shared" si="14"/>
        <v>19062.224724667405</v>
      </c>
      <c r="L106" s="26">
        <f t="shared" si="12"/>
        <v>2.122570319588668</v>
      </c>
    </row>
    <row r="107" spans="1:12" x14ac:dyDescent="0.2">
      <c r="A107" s="18">
        <v>98</v>
      </c>
      <c r="B107" s="10">
        <v>8</v>
      </c>
      <c r="C107" s="10">
        <v>31</v>
      </c>
      <c r="D107" s="10">
        <v>31</v>
      </c>
      <c r="E107" s="58">
        <v>0.5</v>
      </c>
      <c r="F107" s="24">
        <f t="shared" si="10"/>
        <v>0.25806451612903225</v>
      </c>
      <c r="G107" s="24">
        <f t="shared" si="7"/>
        <v>0.22857142857142859</v>
      </c>
      <c r="H107" s="25">
        <f t="shared" si="13"/>
        <v>6508.9673251297681</v>
      </c>
      <c r="I107" s="25">
        <f t="shared" si="11"/>
        <v>1487.7639600296613</v>
      </c>
      <c r="J107" s="25">
        <f t="shared" si="8"/>
        <v>5765.0853451149369</v>
      </c>
      <c r="K107" s="25">
        <f t="shared" si="14"/>
        <v>11317.377527677554</v>
      </c>
      <c r="L107" s="26">
        <f t="shared" si="12"/>
        <v>1.7387362637362636</v>
      </c>
    </row>
    <row r="108" spans="1:12" x14ac:dyDescent="0.2">
      <c r="A108" s="18">
        <v>99</v>
      </c>
      <c r="B108" s="10">
        <v>6</v>
      </c>
      <c r="C108" s="10">
        <v>19</v>
      </c>
      <c r="D108" s="10">
        <v>23</v>
      </c>
      <c r="E108" s="58">
        <v>0.5</v>
      </c>
      <c r="F108" s="24">
        <f t="shared" si="10"/>
        <v>0.2857142857142857</v>
      </c>
      <c r="G108" s="24">
        <f t="shared" si="7"/>
        <v>0.25</v>
      </c>
      <c r="H108" s="25">
        <f t="shared" si="13"/>
        <v>5021.2033651001066</v>
      </c>
      <c r="I108" s="25">
        <f t="shared" si="11"/>
        <v>1255.3008412750266</v>
      </c>
      <c r="J108" s="25">
        <f t="shared" si="8"/>
        <v>4393.5529444625927</v>
      </c>
      <c r="K108" s="25">
        <f t="shared" si="14"/>
        <v>5552.2921825626172</v>
      </c>
      <c r="L108" s="26">
        <f t="shared" si="12"/>
        <v>1.1057692307692306</v>
      </c>
    </row>
    <row r="109" spans="1:12" x14ac:dyDescent="0.2">
      <c r="A109" s="18" t="s">
        <v>25</v>
      </c>
      <c r="B109" s="25">
        <v>10</v>
      </c>
      <c r="C109" s="56">
        <v>30</v>
      </c>
      <c r="D109" s="56">
        <v>35</v>
      </c>
      <c r="E109" s="23"/>
      <c r="F109" s="24">
        <f>B109/((C109+D109)/2)</f>
        <v>0.30769230769230771</v>
      </c>
      <c r="G109" s="24">
        <v>1</v>
      </c>
      <c r="H109" s="25">
        <f>H108-I108</f>
        <v>3765.9025238250797</v>
      </c>
      <c r="I109" s="25">
        <f>H109*G109</f>
        <v>3765.9025238250797</v>
      </c>
      <c r="J109" s="25">
        <f>H109*F109</f>
        <v>1158.7392381000245</v>
      </c>
      <c r="K109" s="25">
        <f>J109</f>
        <v>1158.7392381000245</v>
      </c>
      <c r="L109" s="26">
        <f>K109/H109</f>
        <v>0.30769230769230771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1" customFormat="1" ht="102" x14ac:dyDescent="0.2">
      <c r="A6" s="60" t="s">
        <v>0</v>
      </c>
      <c r="B6" s="61" t="s">
        <v>301</v>
      </c>
      <c r="C6" s="68" t="s">
        <v>302</v>
      </c>
      <c r="D6" s="68"/>
      <c r="E6" s="62" t="s">
        <v>303</v>
      </c>
      <c r="F6" s="62" t="s">
        <v>304</v>
      </c>
      <c r="G6" s="62" t="s">
        <v>305</v>
      </c>
      <c r="H6" s="61" t="s">
        <v>306</v>
      </c>
      <c r="I6" s="61" t="s">
        <v>307</v>
      </c>
      <c r="J6" s="61" t="s">
        <v>308</v>
      </c>
      <c r="K6" s="61" t="s">
        <v>309</v>
      </c>
      <c r="L6" s="62" t="s">
        <v>310</v>
      </c>
    </row>
    <row r="7" spans="1:13" s="41" customFormat="1" x14ac:dyDescent="0.2">
      <c r="A7" s="42"/>
      <c r="B7" s="43"/>
      <c r="C7" s="44">
        <v>42736</v>
      </c>
      <c r="D7" s="45">
        <v>43101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56">
        <v>1860</v>
      </c>
      <c r="D9" s="10">
        <v>1913</v>
      </c>
      <c r="E9" s="58" t="s">
        <v>240</v>
      </c>
      <c r="F9" s="20">
        <f>B9/((C9+D9)/2)</f>
        <v>2.1203286509408957E-3</v>
      </c>
      <c r="G9" s="20">
        <f t="shared" ref="G9:G72" si="0">F9/((1+(1-E9)*F9))</f>
        <v>2.1166032497056332E-3</v>
      </c>
      <c r="H9" s="15">
        <v>100000</v>
      </c>
      <c r="I9" s="15">
        <f>H9*G9</f>
        <v>211.66032497056332</v>
      </c>
      <c r="J9" s="15">
        <f t="shared" ref="J9:J72" si="1">H10+I9*E9</f>
        <v>99824.30076424194</v>
      </c>
      <c r="K9" s="15">
        <f t="shared" ref="K9:K72" si="2">K10+J9</f>
        <v>8449034.158740934</v>
      </c>
      <c r="L9" s="21">
        <f>K9/H9</f>
        <v>84.490341587409347</v>
      </c>
    </row>
    <row r="10" spans="1:13" x14ac:dyDescent="0.2">
      <c r="A10" s="18">
        <v>1</v>
      </c>
      <c r="B10" s="10">
        <v>1</v>
      </c>
      <c r="C10" s="56">
        <v>1922</v>
      </c>
      <c r="D10" s="10">
        <v>1955</v>
      </c>
      <c r="E10" s="58" t="s">
        <v>241</v>
      </c>
      <c r="F10" s="20">
        <f t="shared" ref="F10:F73" si="3">B10/((C10+D10)/2)</f>
        <v>5.1586278050038694E-4</v>
      </c>
      <c r="G10" s="20">
        <f t="shared" si="0"/>
        <v>5.1577894147822561E-4</v>
      </c>
      <c r="H10" s="15">
        <f>H9-I9</f>
        <v>99788.339675029434</v>
      </c>
      <c r="I10" s="15">
        <f t="shared" ref="I10:I73" si="4">H10*G10</f>
        <v>51.468724209456305</v>
      </c>
      <c r="J10" s="15">
        <f t="shared" si="1"/>
        <v>99772.121880031045</v>
      </c>
      <c r="K10" s="15">
        <f t="shared" si="2"/>
        <v>8349209.8579766918</v>
      </c>
      <c r="L10" s="22">
        <f t="shared" ref="L10:L73" si="5">K10/H10</f>
        <v>83.669193065710047</v>
      </c>
    </row>
    <row r="11" spans="1:13" x14ac:dyDescent="0.2">
      <c r="A11" s="18">
        <v>2</v>
      </c>
      <c r="B11" s="57">
        <v>0</v>
      </c>
      <c r="C11" s="56">
        <v>1940</v>
      </c>
      <c r="D11" s="10">
        <v>1933</v>
      </c>
      <c r="E11" s="58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99736.870950819983</v>
      </c>
      <c r="I11" s="15">
        <f t="shared" si="4"/>
        <v>0</v>
      </c>
      <c r="J11" s="15">
        <f t="shared" si="1"/>
        <v>99736.870950819983</v>
      </c>
      <c r="K11" s="15">
        <f t="shared" si="2"/>
        <v>8249437.7360966606</v>
      </c>
      <c r="L11" s="22">
        <f t="shared" si="5"/>
        <v>82.712016704077669</v>
      </c>
    </row>
    <row r="12" spans="1:13" x14ac:dyDescent="0.2">
      <c r="A12" s="18">
        <v>3</v>
      </c>
      <c r="B12" s="57">
        <v>0</v>
      </c>
      <c r="C12" s="56">
        <v>1856</v>
      </c>
      <c r="D12" s="10">
        <v>1978</v>
      </c>
      <c r="E12" s="58" t="s">
        <v>38</v>
      </c>
      <c r="F12" s="20">
        <f t="shared" si="3"/>
        <v>0</v>
      </c>
      <c r="G12" s="20">
        <f t="shared" si="0"/>
        <v>0</v>
      </c>
      <c r="H12" s="15">
        <f t="shared" si="6"/>
        <v>99736.870950819983</v>
      </c>
      <c r="I12" s="15">
        <f t="shared" si="4"/>
        <v>0</v>
      </c>
      <c r="J12" s="15">
        <f t="shared" si="1"/>
        <v>99736.870950819983</v>
      </c>
      <c r="K12" s="15">
        <f t="shared" si="2"/>
        <v>8149700.8651458407</v>
      </c>
      <c r="L12" s="22">
        <f t="shared" si="5"/>
        <v>81.712016704077669</v>
      </c>
    </row>
    <row r="13" spans="1:13" x14ac:dyDescent="0.2">
      <c r="A13" s="18">
        <v>4</v>
      </c>
      <c r="B13" s="57">
        <v>0</v>
      </c>
      <c r="C13" s="56">
        <v>1947</v>
      </c>
      <c r="D13" s="10">
        <v>1881</v>
      </c>
      <c r="E13" s="58" t="s">
        <v>38</v>
      </c>
      <c r="F13" s="20">
        <f t="shared" si="3"/>
        <v>0</v>
      </c>
      <c r="G13" s="20">
        <f t="shared" si="0"/>
        <v>0</v>
      </c>
      <c r="H13" s="15">
        <f t="shared" si="6"/>
        <v>99736.870950819983</v>
      </c>
      <c r="I13" s="15">
        <f t="shared" si="4"/>
        <v>0</v>
      </c>
      <c r="J13" s="15">
        <f t="shared" si="1"/>
        <v>99736.870950819983</v>
      </c>
      <c r="K13" s="15">
        <f t="shared" si="2"/>
        <v>8049963.9941950208</v>
      </c>
      <c r="L13" s="22">
        <f t="shared" si="5"/>
        <v>80.712016704077669</v>
      </c>
    </row>
    <row r="14" spans="1:13" x14ac:dyDescent="0.2">
      <c r="A14" s="18">
        <v>5</v>
      </c>
      <c r="B14" s="57">
        <v>0</v>
      </c>
      <c r="C14" s="56">
        <v>1873</v>
      </c>
      <c r="D14" s="10">
        <v>1986</v>
      </c>
      <c r="E14" s="58" t="s">
        <v>38</v>
      </c>
      <c r="F14" s="20">
        <f t="shared" si="3"/>
        <v>0</v>
      </c>
      <c r="G14" s="20">
        <f t="shared" si="0"/>
        <v>0</v>
      </c>
      <c r="H14" s="15">
        <f t="shared" si="6"/>
        <v>99736.870950819983</v>
      </c>
      <c r="I14" s="15">
        <f t="shared" si="4"/>
        <v>0</v>
      </c>
      <c r="J14" s="15">
        <f t="shared" si="1"/>
        <v>99736.870950819983</v>
      </c>
      <c r="K14" s="15">
        <f t="shared" si="2"/>
        <v>7950227.1232442008</v>
      </c>
      <c r="L14" s="22">
        <f t="shared" si="5"/>
        <v>79.712016704077669</v>
      </c>
    </row>
    <row r="15" spans="1:13" x14ac:dyDescent="0.2">
      <c r="A15" s="18">
        <v>6</v>
      </c>
      <c r="B15" s="57">
        <v>0</v>
      </c>
      <c r="C15" s="56">
        <v>1953</v>
      </c>
      <c r="D15" s="10">
        <v>1888</v>
      </c>
      <c r="E15" s="58" t="s">
        <v>38</v>
      </c>
      <c r="F15" s="20">
        <f t="shared" si="3"/>
        <v>0</v>
      </c>
      <c r="G15" s="20">
        <f t="shared" si="0"/>
        <v>0</v>
      </c>
      <c r="H15" s="15">
        <f t="shared" si="6"/>
        <v>99736.870950819983</v>
      </c>
      <c r="I15" s="15">
        <f t="shared" si="4"/>
        <v>0</v>
      </c>
      <c r="J15" s="15">
        <f t="shared" si="1"/>
        <v>99736.870950819983</v>
      </c>
      <c r="K15" s="15">
        <f t="shared" si="2"/>
        <v>7850490.2522933809</v>
      </c>
      <c r="L15" s="22">
        <f t="shared" si="5"/>
        <v>78.712016704077669</v>
      </c>
    </row>
    <row r="16" spans="1:13" x14ac:dyDescent="0.2">
      <c r="A16" s="18">
        <v>7</v>
      </c>
      <c r="B16" s="57">
        <v>0</v>
      </c>
      <c r="C16" s="56">
        <v>1948</v>
      </c>
      <c r="D16" s="10">
        <v>1943</v>
      </c>
      <c r="E16" s="58" t="s">
        <v>38</v>
      </c>
      <c r="F16" s="20">
        <f t="shared" si="3"/>
        <v>0</v>
      </c>
      <c r="G16" s="20">
        <f t="shared" si="0"/>
        <v>0</v>
      </c>
      <c r="H16" s="15">
        <f t="shared" si="6"/>
        <v>99736.870950819983</v>
      </c>
      <c r="I16" s="15">
        <f t="shared" si="4"/>
        <v>0</v>
      </c>
      <c r="J16" s="15">
        <f t="shared" si="1"/>
        <v>99736.870950819983</v>
      </c>
      <c r="K16" s="15">
        <f t="shared" si="2"/>
        <v>7750753.381342561</v>
      </c>
      <c r="L16" s="22">
        <f t="shared" si="5"/>
        <v>77.712016704077669</v>
      </c>
    </row>
    <row r="17" spans="1:12" x14ac:dyDescent="0.2">
      <c r="A17" s="18">
        <v>8</v>
      </c>
      <c r="B17" s="57">
        <v>0</v>
      </c>
      <c r="C17" s="56">
        <v>1994</v>
      </c>
      <c r="D17" s="10">
        <v>1973</v>
      </c>
      <c r="E17" s="58" t="s">
        <v>38</v>
      </c>
      <c r="F17" s="20">
        <f t="shared" si="3"/>
        <v>0</v>
      </c>
      <c r="G17" s="20">
        <f t="shared" si="0"/>
        <v>0</v>
      </c>
      <c r="H17" s="15">
        <f t="shared" si="6"/>
        <v>99736.870950819983</v>
      </c>
      <c r="I17" s="15">
        <f t="shared" si="4"/>
        <v>0</v>
      </c>
      <c r="J17" s="15">
        <f t="shared" si="1"/>
        <v>99736.870950819983</v>
      </c>
      <c r="K17" s="15">
        <f t="shared" si="2"/>
        <v>7651016.5103917411</v>
      </c>
      <c r="L17" s="22">
        <f t="shared" si="5"/>
        <v>76.712016704077669</v>
      </c>
    </row>
    <row r="18" spans="1:12" x14ac:dyDescent="0.2">
      <c r="A18" s="18">
        <v>9</v>
      </c>
      <c r="B18" s="57">
        <v>0</v>
      </c>
      <c r="C18" s="56">
        <v>1814</v>
      </c>
      <c r="D18" s="10">
        <v>2026</v>
      </c>
      <c r="E18" s="58" t="s">
        <v>38</v>
      </c>
      <c r="F18" s="20">
        <f t="shared" si="3"/>
        <v>0</v>
      </c>
      <c r="G18" s="20">
        <f t="shared" si="0"/>
        <v>0</v>
      </c>
      <c r="H18" s="15">
        <f t="shared" si="6"/>
        <v>99736.870950819983</v>
      </c>
      <c r="I18" s="15">
        <f t="shared" si="4"/>
        <v>0</v>
      </c>
      <c r="J18" s="15">
        <f t="shared" si="1"/>
        <v>99736.870950819983</v>
      </c>
      <c r="K18" s="15">
        <f t="shared" si="2"/>
        <v>7551279.6394409211</v>
      </c>
      <c r="L18" s="22">
        <f t="shared" si="5"/>
        <v>75.712016704077669</v>
      </c>
    </row>
    <row r="19" spans="1:12" x14ac:dyDescent="0.2">
      <c r="A19" s="18">
        <v>10</v>
      </c>
      <c r="B19" s="57">
        <v>0</v>
      </c>
      <c r="C19" s="56">
        <v>1876</v>
      </c>
      <c r="D19" s="10">
        <v>1819</v>
      </c>
      <c r="E19" s="58" t="s">
        <v>38</v>
      </c>
      <c r="F19" s="20">
        <f t="shared" si="3"/>
        <v>0</v>
      </c>
      <c r="G19" s="20">
        <f t="shared" si="0"/>
        <v>0</v>
      </c>
      <c r="H19" s="15">
        <f t="shared" si="6"/>
        <v>99736.870950819983</v>
      </c>
      <c r="I19" s="15">
        <f t="shared" si="4"/>
        <v>0</v>
      </c>
      <c r="J19" s="15">
        <f t="shared" si="1"/>
        <v>99736.870950819983</v>
      </c>
      <c r="K19" s="15">
        <f t="shared" si="2"/>
        <v>7451542.7684901012</v>
      </c>
      <c r="L19" s="22">
        <f t="shared" si="5"/>
        <v>74.712016704077669</v>
      </c>
    </row>
    <row r="20" spans="1:12" x14ac:dyDescent="0.2">
      <c r="A20" s="18">
        <v>11</v>
      </c>
      <c r="B20" s="57">
        <v>0</v>
      </c>
      <c r="C20" s="56">
        <v>1749</v>
      </c>
      <c r="D20" s="10">
        <v>1898</v>
      </c>
      <c r="E20" s="58" t="s">
        <v>38</v>
      </c>
      <c r="F20" s="20">
        <f t="shared" si="3"/>
        <v>0</v>
      </c>
      <c r="G20" s="20">
        <f t="shared" si="0"/>
        <v>0</v>
      </c>
      <c r="H20" s="15">
        <f t="shared" si="6"/>
        <v>99736.870950819983</v>
      </c>
      <c r="I20" s="15">
        <f t="shared" si="4"/>
        <v>0</v>
      </c>
      <c r="J20" s="15">
        <f t="shared" si="1"/>
        <v>99736.870950819983</v>
      </c>
      <c r="K20" s="15">
        <f t="shared" si="2"/>
        <v>7351805.8975392813</v>
      </c>
      <c r="L20" s="22">
        <f t="shared" si="5"/>
        <v>73.712016704077669</v>
      </c>
    </row>
    <row r="21" spans="1:12" x14ac:dyDescent="0.2">
      <c r="A21" s="18">
        <v>12</v>
      </c>
      <c r="B21" s="57">
        <v>0</v>
      </c>
      <c r="C21" s="56">
        <v>1828</v>
      </c>
      <c r="D21" s="10">
        <v>1761</v>
      </c>
      <c r="E21" s="58" t="s">
        <v>38</v>
      </c>
      <c r="F21" s="20">
        <f t="shared" si="3"/>
        <v>0</v>
      </c>
      <c r="G21" s="20">
        <f t="shared" si="0"/>
        <v>0</v>
      </c>
      <c r="H21" s="15">
        <f t="shared" si="6"/>
        <v>99736.870950819983</v>
      </c>
      <c r="I21" s="15">
        <f t="shared" si="4"/>
        <v>0</v>
      </c>
      <c r="J21" s="15">
        <f t="shared" si="1"/>
        <v>99736.870950819983</v>
      </c>
      <c r="K21" s="15">
        <f t="shared" si="2"/>
        <v>7252069.0265884614</v>
      </c>
      <c r="L21" s="22">
        <f t="shared" si="5"/>
        <v>72.712016704077669</v>
      </c>
    </row>
    <row r="22" spans="1:12" x14ac:dyDescent="0.2">
      <c r="A22" s="18">
        <v>13</v>
      </c>
      <c r="B22" s="57">
        <v>0</v>
      </c>
      <c r="C22" s="56">
        <v>1756</v>
      </c>
      <c r="D22" s="10">
        <v>1843</v>
      </c>
      <c r="E22" s="58" t="s">
        <v>38</v>
      </c>
      <c r="F22" s="20">
        <f t="shared" si="3"/>
        <v>0</v>
      </c>
      <c r="G22" s="20">
        <f t="shared" si="0"/>
        <v>0</v>
      </c>
      <c r="H22" s="15">
        <f t="shared" si="6"/>
        <v>99736.870950819983</v>
      </c>
      <c r="I22" s="15">
        <f t="shared" si="4"/>
        <v>0</v>
      </c>
      <c r="J22" s="15">
        <f t="shared" si="1"/>
        <v>99736.870950819983</v>
      </c>
      <c r="K22" s="15">
        <f t="shared" si="2"/>
        <v>7152332.1556376414</v>
      </c>
      <c r="L22" s="22">
        <f t="shared" si="5"/>
        <v>71.712016704077669</v>
      </c>
    </row>
    <row r="23" spans="1:12" x14ac:dyDescent="0.2">
      <c r="A23" s="18">
        <v>14</v>
      </c>
      <c r="B23" s="57">
        <v>0</v>
      </c>
      <c r="C23" s="56">
        <v>1706</v>
      </c>
      <c r="D23" s="10">
        <v>1772</v>
      </c>
      <c r="E23" s="58" t="s">
        <v>38</v>
      </c>
      <c r="F23" s="20">
        <f t="shared" si="3"/>
        <v>0</v>
      </c>
      <c r="G23" s="20">
        <f t="shared" si="0"/>
        <v>0</v>
      </c>
      <c r="H23" s="15">
        <f t="shared" si="6"/>
        <v>99736.870950819983</v>
      </c>
      <c r="I23" s="15">
        <f t="shared" si="4"/>
        <v>0</v>
      </c>
      <c r="J23" s="15">
        <f t="shared" si="1"/>
        <v>99736.870950819983</v>
      </c>
      <c r="K23" s="15">
        <f t="shared" si="2"/>
        <v>7052595.2846868215</v>
      </c>
      <c r="L23" s="22">
        <f t="shared" si="5"/>
        <v>70.712016704077669</v>
      </c>
    </row>
    <row r="24" spans="1:12" x14ac:dyDescent="0.2">
      <c r="A24" s="18">
        <v>15</v>
      </c>
      <c r="B24" s="57">
        <v>0</v>
      </c>
      <c r="C24" s="56">
        <v>1590</v>
      </c>
      <c r="D24" s="10">
        <v>1727</v>
      </c>
      <c r="E24" s="58" t="s">
        <v>38</v>
      </c>
      <c r="F24" s="20">
        <f t="shared" si="3"/>
        <v>0</v>
      </c>
      <c r="G24" s="20">
        <f t="shared" si="0"/>
        <v>0</v>
      </c>
      <c r="H24" s="15">
        <f t="shared" si="6"/>
        <v>99736.870950819983</v>
      </c>
      <c r="I24" s="15">
        <f t="shared" si="4"/>
        <v>0</v>
      </c>
      <c r="J24" s="15">
        <f t="shared" si="1"/>
        <v>99736.870950819983</v>
      </c>
      <c r="K24" s="15">
        <f t="shared" si="2"/>
        <v>6952858.4137360016</v>
      </c>
      <c r="L24" s="22">
        <f t="shared" si="5"/>
        <v>69.712016704077669</v>
      </c>
    </row>
    <row r="25" spans="1:12" x14ac:dyDescent="0.2">
      <c r="A25" s="18">
        <v>16</v>
      </c>
      <c r="B25" s="10">
        <v>1</v>
      </c>
      <c r="C25" s="56">
        <v>1624</v>
      </c>
      <c r="D25" s="10">
        <v>1610</v>
      </c>
      <c r="E25" s="58" t="s">
        <v>242</v>
      </c>
      <c r="F25" s="20">
        <f t="shared" si="3"/>
        <v>6.1842918985776133E-4</v>
      </c>
      <c r="G25" s="20">
        <f t="shared" si="0"/>
        <v>6.1837786870131122E-4</v>
      </c>
      <c r="H25" s="15">
        <f t="shared" si="6"/>
        <v>99736.870950819983</v>
      </c>
      <c r="I25" s="15">
        <f t="shared" si="4"/>
        <v>61.67507368950578</v>
      </c>
      <c r="J25" s="15">
        <f t="shared" si="1"/>
        <v>99728.594155930856</v>
      </c>
      <c r="K25" s="15">
        <f t="shared" si="2"/>
        <v>6853121.5427851817</v>
      </c>
      <c r="L25" s="22">
        <f t="shared" si="5"/>
        <v>68.712016704077669</v>
      </c>
    </row>
    <row r="26" spans="1:12" x14ac:dyDescent="0.2">
      <c r="A26" s="18">
        <v>17</v>
      </c>
      <c r="B26" s="10">
        <v>0</v>
      </c>
      <c r="C26" s="56">
        <v>1586</v>
      </c>
      <c r="D26" s="10">
        <v>1613</v>
      </c>
      <c r="E26" s="58" t="s">
        <v>38</v>
      </c>
      <c r="F26" s="20">
        <f t="shared" si="3"/>
        <v>0</v>
      </c>
      <c r="G26" s="20">
        <f t="shared" si="0"/>
        <v>0</v>
      </c>
      <c r="H26" s="15">
        <f t="shared" si="6"/>
        <v>99675.195877130478</v>
      </c>
      <c r="I26" s="15">
        <f t="shared" si="4"/>
        <v>0</v>
      </c>
      <c r="J26" s="15">
        <f t="shared" si="1"/>
        <v>99675.195877130478</v>
      </c>
      <c r="K26" s="15">
        <f t="shared" si="2"/>
        <v>6753392.9486292507</v>
      </c>
      <c r="L26" s="22">
        <f t="shared" si="5"/>
        <v>67.753997262811026</v>
      </c>
    </row>
    <row r="27" spans="1:12" x14ac:dyDescent="0.2">
      <c r="A27" s="18">
        <v>18</v>
      </c>
      <c r="B27" s="10">
        <v>0</v>
      </c>
      <c r="C27" s="56">
        <v>1389</v>
      </c>
      <c r="D27" s="10">
        <v>1666</v>
      </c>
      <c r="E27" s="58" t="s">
        <v>38</v>
      </c>
      <c r="F27" s="20">
        <f t="shared" si="3"/>
        <v>0</v>
      </c>
      <c r="G27" s="20">
        <f t="shared" si="0"/>
        <v>0</v>
      </c>
      <c r="H27" s="15">
        <f t="shared" si="6"/>
        <v>99675.195877130478</v>
      </c>
      <c r="I27" s="15">
        <f t="shared" si="4"/>
        <v>0</v>
      </c>
      <c r="J27" s="15">
        <f t="shared" si="1"/>
        <v>99675.195877130478</v>
      </c>
      <c r="K27" s="15">
        <f t="shared" si="2"/>
        <v>6653717.7527521206</v>
      </c>
      <c r="L27" s="22">
        <f t="shared" si="5"/>
        <v>66.753997262811026</v>
      </c>
    </row>
    <row r="28" spans="1:12" x14ac:dyDescent="0.2">
      <c r="A28" s="18">
        <v>19</v>
      </c>
      <c r="B28" s="10">
        <v>0</v>
      </c>
      <c r="C28" s="56">
        <v>1464</v>
      </c>
      <c r="D28" s="10">
        <v>1459</v>
      </c>
      <c r="E28" s="58" t="s">
        <v>38</v>
      </c>
      <c r="F28" s="20">
        <f t="shared" si="3"/>
        <v>0</v>
      </c>
      <c r="G28" s="20">
        <f t="shared" si="0"/>
        <v>0</v>
      </c>
      <c r="H28" s="15">
        <f t="shared" si="6"/>
        <v>99675.195877130478</v>
      </c>
      <c r="I28" s="15">
        <f t="shared" si="4"/>
        <v>0</v>
      </c>
      <c r="J28" s="15">
        <f t="shared" si="1"/>
        <v>99675.195877130478</v>
      </c>
      <c r="K28" s="15">
        <f t="shared" si="2"/>
        <v>6554042.5568749905</v>
      </c>
      <c r="L28" s="22">
        <f t="shared" si="5"/>
        <v>65.753997262811026</v>
      </c>
    </row>
    <row r="29" spans="1:12" x14ac:dyDescent="0.2">
      <c r="A29" s="18">
        <v>20</v>
      </c>
      <c r="B29" s="10">
        <v>0</v>
      </c>
      <c r="C29" s="56">
        <v>1522</v>
      </c>
      <c r="D29" s="10">
        <v>1514</v>
      </c>
      <c r="E29" s="58" t="s">
        <v>38</v>
      </c>
      <c r="F29" s="20">
        <f t="shared" si="3"/>
        <v>0</v>
      </c>
      <c r="G29" s="20">
        <f t="shared" si="0"/>
        <v>0</v>
      </c>
      <c r="H29" s="15">
        <f t="shared" si="6"/>
        <v>99675.195877130478</v>
      </c>
      <c r="I29" s="15">
        <f t="shared" si="4"/>
        <v>0</v>
      </c>
      <c r="J29" s="15">
        <f t="shared" si="1"/>
        <v>99675.195877130478</v>
      </c>
      <c r="K29" s="15">
        <f t="shared" si="2"/>
        <v>6454367.3609978603</v>
      </c>
      <c r="L29" s="22">
        <f t="shared" si="5"/>
        <v>64.753997262811026</v>
      </c>
    </row>
    <row r="30" spans="1:12" x14ac:dyDescent="0.2">
      <c r="A30" s="18">
        <v>21</v>
      </c>
      <c r="B30" s="10">
        <v>0</v>
      </c>
      <c r="C30" s="56">
        <v>1567</v>
      </c>
      <c r="D30" s="10">
        <v>1605</v>
      </c>
      <c r="E30" s="58" t="s">
        <v>38</v>
      </c>
      <c r="F30" s="20">
        <f t="shared" si="3"/>
        <v>0</v>
      </c>
      <c r="G30" s="20">
        <f t="shared" si="0"/>
        <v>0</v>
      </c>
      <c r="H30" s="15">
        <f t="shared" si="6"/>
        <v>99675.195877130478</v>
      </c>
      <c r="I30" s="15">
        <f t="shared" si="4"/>
        <v>0</v>
      </c>
      <c r="J30" s="15">
        <f t="shared" si="1"/>
        <v>99675.195877130478</v>
      </c>
      <c r="K30" s="15">
        <f t="shared" si="2"/>
        <v>6354692.1651207302</v>
      </c>
      <c r="L30" s="22">
        <f t="shared" si="5"/>
        <v>63.753997262811033</v>
      </c>
    </row>
    <row r="31" spans="1:12" x14ac:dyDescent="0.2">
      <c r="A31" s="18">
        <v>22</v>
      </c>
      <c r="B31" s="10">
        <v>0</v>
      </c>
      <c r="C31" s="56">
        <v>1571</v>
      </c>
      <c r="D31" s="10">
        <v>1624</v>
      </c>
      <c r="E31" s="58" t="s">
        <v>38</v>
      </c>
      <c r="F31" s="20">
        <f t="shared" si="3"/>
        <v>0</v>
      </c>
      <c r="G31" s="20">
        <f t="shared" si="0"/>
        <v>0</v>
      </c>
      <c r="H31" s="15">
        <f t="shared" si="6"/>
        <v>99675.195877130478</v>
      </c>
      <c r="I31" s="15">
        <f t="shared" si="4"/>
        <v>0</v>
      </c>
      <c r="J31" s="15">
        <f t="shared" si="1"/>
        <v>99675.195877130478</v>
      </c>
      <c r="K31" s="15">
        <f t="shared" si="2"/>
        <v>6255016.9692436</v>
      </c>
      <c r="L31" s="22">
        <f t="shared" si="5"/>
        <v>62.753997262811041</v>
      </c>
    </row>
    <row r="32" spans="1:12" x14ac:dyDescent="0.2">
      <c r="A32" s="18">
        <v>23</v>
      </c>
      <c r="B32" s="10">
        <v>0</v>
      </c>
      <c r="C32" s="56">
        <v>1773</v>
      </c>
      <c r="D32" s="10">
        <v>1641</v>
      </c>
      <c r="E32" s="58" t="s">
        <v>38</v>
      </c>
      <c r="F32" s="20">
        <f t="shared" si="3"/>
        <v>0</v>
      </c>
      <c r="G32" s="20">
        <f t="shared" si="0"/>
        <v>0</v>
      </c>
      <c r="H32" s="15">
        <f t="shared" si="6"/>
        <v>99675.195877130478</v>
      </c>
      <c r="I32" s="15">
        <f t="shared" si="4"/>
        <v>0</v>
      </c>
      <c r="J32" s="15">
        <f t="shared" si="1"/>
        <v>99675.195877130478</v>
      </c>
      <c r="K32" s="15">
        <f t="shared" si="2"/>
        <v>6155341.7733664699</v>
      </c>
      <c r="L32" s="22">
        <f t="shared" si="5"/>
        <v>61.753997262811041</v>
      </c>
    </row>
    <row r="33" spans="1:12" x14ac:dyDescent="0.2">
      <c r="A33" s="18">
        <v>24</v>
      </c>
      <c r="B33" s="10">
        <v>1</v>
      </c>
      <c r="C33" s="56">
        <v>1825</v>
      </c>
      <c r="D33" s="10">
        <v>1780</v>
      </c>
      <c r="E33" s="58" t="s">
        <v>243</v>
      </c>
      <c r="F33" s="20">
        <f t="shared" si="3"/>
        <v>5.5478502080443827E-4</v>
      </c>
      <c r="G33" s="20">
        <f t="shared" si="0"/>
        <v>5.5460631603420111E-4</v>
      </c>
      <c r="H33" s="15">
        <f t="shared" si="6"/>
        <v>99675.195877130478</v>
      </c>
      <c r="I33" s="15">
        <f t="shared" si="4"/>
        <v>55.280493185402726</v>
      </c>
      <c r="J33" s="15">
        <f t="shared" si="1"/>
        <v>99643.088966688389</v>
      </c>
      <c r="K33" s="15">
        <f t="shared" si="2"/>
        <v>6055666.5774893397</v>
      </c>
      <c r="L33" s="22">
        <f t="shared" si="5"/>
        <v>60.753997262811048</v>
      </c>
    </row>
    <row r="34" spans="1:12" x14ac:dyDescent="0.2">
      <c r="A34" s="18">
        <v>25</v>
      </c>
      <c r="B34" s="10">
        <v>0</v>
      </c>
      <c r="C34" s="56">
        <v>1831</v>
      </c>
      <c r="D34" s="10">
        <v>1886</v>
      </c>
      <c r="E34" s="58" t="s">
        <v>38</v>
      </c>
      <c r="F34" s="20">
        <f t="shared" si="3"/>
        <v>0</v>
      </c>
      <c r="G34" s="20">
        <f t="shared" si="0"/>
        <v>0</v>
      </c>
      <c r="H34" s="15">
        <f t="shared" si="6"/>
        <v>99619.915383945074</v>
      </c>
      <c r="I34" s="15">
        <f t="shared" si="4"/>
        <v>0</v>
      </c>
      <c r="J34" s="15">
        <f t="shared" si="1"/>
        <v>99619.915383945074</v>
      </c>
      <c r="K34" s="15">
        <f t="shared" si="2"/>
        <v>5956023.4885226516</v>
      </c>
      <c r="L34" s="22">
        <f t="shared" si="5"/>
        <v>59.787477891017517</v>
      </c>
    </row>
    <row r="35" spans="1:12" x14ac:dyDescent="0.2">
      <c r="A35" s="18">
        <v>26</v>
      </c>
      <c r="B35" s="10">
        <v>0</v>
      </c>
      <c r="C35" s="56">
        <v>1802</v>
      </c>
      <c r="D35" s="10">
        <v>1863</v>
      </c>
      <c r="E35" s="58" t="s">
        <v>38</v>
      </c>
      <c r="F35" s="20">
        <f t="shared" si="3"/>
        <v>0</v>
      </c>
      <c r="G35" s="20">
        <f t="shared" si="0"/>
        <v>0</v>
      </c>
      <c r="H35" s="15">
        <f t="shared" si="6"/>
        <v>99619.915383945074</v>
      </c>
      <c r="I35" s="15">
        <f t="shared" si="4"/>
        <v>0</v>
      </c>
      <c r="J35" s="15">
        <f t="shared" si="1"/>
        <v>99619.915383945074</v>
      </c>
      <c r="K35" s="15">
        <f t="shared" si="2"/>
        <v>5856403.5731387064</v>
      </c>
      <c r="L35" s="22">
        <f t="shared" si="5"/>
        <v>58.78747789101751</v>
      </c>
    </row>
    <row r="36" spans="1:12" x14ac:dyDescent="0.2">
      <c r="A36" s="18">
        <v>27</v>
      </c>
      <c r="B36" s="10">
        <v>0</v>
      </c>
      <c r="C36" s="56">
        <v>1949</v>
      </c>
      <c r="D36" s="10">
        <v>1835</v>
      </c>
      <c r="E36" s="58" t="s">
        <v>38</v>
      </c>
      <c r="F36" s="20">
        <f t="shared" si="3"/>
        <v>0</v>
      </c>
      <c r="G36" s="20">
        <f t="shared" si="0"/>
        <v>0</v>
      </c>
      <c r="H36" s="15">
        <f t="shared" si="6"/>
        <v>99619.915383945074</v>
      </c>
      <c r="I36" s="15">
        <f t="shared" si="4"/>
        <v>0</v>
      </c>
      <c r="J36" s="15">
        <f t="shared" si="1"/>
        <v>99619.915383945074</v>
      </c>
      <c r="K36" s="15">
        <f t="shared" si="2"/>
        <v>5756783.6577547612</v>
      </c>
      <c r="L36" s="22">
        <f t="shared" si="5"/>
        <v>57.78747789101751</v>
      </c>
    </row>
    <row r="37" spans="1:12" x14ac:dyDescent="0.2">
      <c r="A37" s="18">
        <v>28</v>
      </c>
      <c r="B37" s="10">
        <v>0</v>
      </c>
      <c r="C37" s="56">
        <v>2053</v>
      </c>
      <c r="D37" s="10">
        <v>2008</v>
      </c>
      <c r="E37" s="58" t="s">
        <v>38</v>
      </c>
      <c r="F37" s="20">
        <f t="shared" si="3"/>
        <v>0</v>
      </c>
      <c r="G37" s="20">
        <f t="shared" si="0"/>
        <v>0</v>
      </c>
      <c r="H37" s="15">
        <f t="shared" si="6"/>
        <v>99619.915383945074</v>
      </c>
      <c r="I37" s="15">
        <f t="shared" si="4"/>
        <v>0</v>
      </c>
      <c r="J37" s="15">
        <f t="shared" si="1"/>
        <v>99619.915383945074</v>
      </c>
      <c r="K37" s="15">
        <f t="shared" si="2"/>
        <v>5657163.7423708159</v>
      </c>
      <c r="L37" s="22">
        <f t="shared" si="5"/>
        <v>56.78747789101751</v>
      </c>
    </row>
    <row r="38" spans="1:12" x14ac:dyDescent="0.2">
      <c r="A38" s="18">
        <v>29</v>
      </c>
      <c r="B38" s="10">
        <v>0</v>
      </c>
      <c r="C38" s="56">
        <v>2262</v>
      </c>
      <c r="D38" s="10">
        <v>2146</v>
      </c>
      <c r="E38" s="58" t="s">
        <v>38</v>
      </c>
      <c r="F38" s="20">
        <f t="shared" si="3"/>
        <v>0</v>
      </c>
      <c r="G38" s="20">
        <f t="shared" si="0"/>
        <v>0</v>
      </c>
      <c r="H38" s="15">
        <f t="shared" si="6"/>
        <v>99619.915383945074</v>
      </c>
      <c r="I38" s="15">
        <f t="shared" si="4"/>
        <v>0</v>
      </c>
      <c r="J38" s="15">
        <f t="shared" si="1"/>
        <v>99619.915383945074</v>
      </c>
      <c r="K38" s="15">
        <f t="shared" si="2"/>
        <v>5557543.8269868707</v>
      </c>
      <c r="L38" s="22">
        <f t="shared" si="5"/>
        <v>55.78747789101751</v>
      </c>
    </row>
    <row r="39" spans="1:12" x14ac:dyDescent="0.2">
      <c r="A39" s="18">
        <v>30</v>
      </c>
      <c r="B39" s="10">
        <v>0</v>
      </c>
      <c r="C39" s="56">
        <v>2307</v>
      </c>
      <c r="D39" s="10">
        <v>2258</v>
      </c>
      <c r="E39" s="58" t="s">
        <v>38</v>
      </c>
      <c r="F39" s="20">
        <f t="shared" si="3"/>
        <v>0</v>
      </c>
      <c r="G39" s="20">
        <f t="shared" si="0"/>
        <v>0</v>
      </c>
      <c r="H39" s="15">
        <f t="shared" si="6"/>
        <v>99619.915383945074</v>
      </c>
      <c r="I39" s="15">
        <f t="shared" si="4"/>
        <v>0</v>
      </c>
      <c r="J39" s="15">
        <f t="shared" si="1"/>
        <v>99619.915383945074</v>
      </c>
      <c r="K39" s="15">
        <f t="shared" si="2"/>
        <v>5457923.9116029255</v>
      </c>
      <c r="L39" s="22">
        <f t="shared" si="5"/>
        <v>54.78747789101751</v>
      </c>
    </row>
    <row r="40" spans="1:12" x14ac:dyDescent="0.2">
      <c r="A40" s="18">
        <v>31</v>
      </c>
      <c r="B40" s="10">
        <v>0</v>
      </c>
      <c r="C40" s="56">
        <v>2477</v>
      </c>
      <c r="D40" s="10">
        <v>2361</v>
      </c>
      <c r="E40" s="58" t="s">
        <v>38</v>
      </c>
      <c r="F40" s="20">
        <f t="shared" si="3"/>
        <v>0</v>
      </c>
      <c r="G40" s="20">
        <f t="shared" si="0"/>
        <v>0</v>
      </c>
      <c r="H40" s="15">
        <f t="shared" si="6"/>
        <v>99619.915383945074</v>
      </c>
      <c r="I40" s="15">
        <f t="shared" si="4"/>
        <v>0</v>
      </c>
      <c r="J40" s="15">
        <f t="shared" si="1"/>
        <v>99619.915383945074</v>
      </c>
      <c r="K40" s="15">
        <f t="shared" si="2"/>
        <v>5358303.9962189803</v>
      </c>
      <c r="L40" s="22">
        <f t="shared" si="5"/>
        <v>53.787477891017502</v>
      </c>
    </row>
    <row r="41" spans="1:12" x14ac:dyDescent="0.2">
      <c r="A41" s="18">
        <v>32</v>
      </c>
      <c r="B41" s="10">
        <v>0</v>
      </c>
      <c r="C41" s="56">
        <v>2611</v>
      </c>
      <c r="D41" s="10">
        <v>2520</v>
      </c>
      <c r="E41" s="58" t="s">
        <v>38</v>
      </c>
      <c r="F41" s="20">
        <f t="shared" si="3"/>
        <v>0</v>
      </c>
      <c r="G41" s="20">
        <f t="shared" si="0"/>
        <v>0</v>
      </c>
      <c r="H41" s="15">
        <f t="shared" si="6"/>
        <v>99619.915383945074</v>
      </c>
      <c r="I41" s="15">
        <f t="shared" si="4"/>
        <v>0</v>
      </c>
      <c r="J41" s="15">
        <f t="shared" si="1"/>
        <v>99619.915383945074</v>
      </c>
      <c r="K41" s="15">
        <f t="shared" si="2"/>
        <v>5258684.0808350351</v>
      </c>
      <c r="L41" s="22">
        <f t="shared" si="5"/>
        <v>52.787477891017502</v>
      </c>
    </row>
    <row r="42" spans="1:12" x14ac:dyDescent="0.2">
      <c r="A42" s="18">
        <v>33</v>
      </c>
      <c r="B42" s="10">
        <v>1</v>
      </c>
      <c r="C42" s="56">
        <v>2700</v>
      </c>
      <c r="D42" s="10">
        <v>2674</v>
      </c>
      <c r="E42" s="58" t="s">
        <v>244</v>
      </c>
      <c r="F42" s="20">
        <f t="shared" si="3"/>
        <v>3.7216226274655752E-4</v>
      </c>
      <c r="G42" s="20">
        <f t="shared" si="0"/>
        <v>3.721368350119434E-4</v>
      </c>
      <c r="H42" s="15">
        <f t="shared" si="6"/>
        <v>99619.915383945074</v>
      </c>
      <c r="I42" s="15">
        <f t="shared" si="4"/>
        <v>37.072240015138931</v>
      </c>
      <c r="J42" s="15">
        <f t="shared" si="1"/>
        <v>99613.108920678293</v>
      </c>
      <c r="K42" s="15">
        <f t="shared" si="2"/>
        <v>5159064.1654510899</v>
      </c>
      <c r="L42" s="22">
        <f t="shared" si="5"/>
        <v>51.787477891017502</v>
      </c>
    </row>
    <row r="43" spans="1:12" x14ac:dyDescent="0.2">
      <c r="A43" s="18">
        <v>34</v>
      </c>
      <c r="B43" s="10">
        <v>1</v>
      </c>
      <c r="C43" s="56">
        <v>2827</v>
      </c>
      <c r="D43" s="10">
        <v>2737</v>
      </c>
      <c r="E43" s="58" t="s">
        <v>245</v>
      </c>
      <c r="F43" s="20">
        <f t="shared" si="3"/>
        <v>3.5945363048166788E-4</v>
      </c>
      <c r="G43" s="20">
        <f t="shared" si="0"/>
        <v>3.5940584319863443E-4</v>
      </c>
      <c r="H43" s="15">
        <f t="shared" si="6"/>
        <v>99582.843143929931</v>
      </c>
      <c r="I43" s="15">
        <f t="shared" si="4"/>
        <v>35.79065570826149</v>
      </c>
      <c r="J43" s="15">
        <f t="shared" si="1"/>
        <v>99569.604180383452</v>
      </c>
      <c r="K43" s="15">
        <f t="shared" si="2"/>
        <v>5059451.0565304114</v>
      </c>
      <c r="L43" s="22">
        <f t="shared" si="5"/>
        <v>50.806453168020539</v>
      </c>
    </row>
    <row r="44" spans="1:12" x14ac:dyDescent="0.2">
      <c r="A44" s="18">
        <v>35</v>
      </c>
      <c r="B44" s="10">
        <v>1</v>
      </c>
      <c r="C44" s="56">
        <v>2996</v>
      </c>
      <c r="D44" s="10">
        <v>2865</v>
      </c>
      <c r="E44" s="58" t="s">
        <v>246</v>
      </c>
      <c r="F44" s="20">
        <f t="shared" si="3"/>
        <v>3.4123869646817952E-4</v>
      </c>
      <c r="G44" s="20">
        <f t="shared" si="0"/>
        <v>3.412036039016496E-4</v>
      </c>
      <c r="H44" s="15">
        <f t="shared" si="6"/>
        <v>99547.052488221671</v>
      </c>
      <c r="I44" s="15">
        <f t="shared" si="4"/>
        <v>33.965813066767907</v>
      </c>
      <c r="J44" s="15">
        <f t="shared" si="1"/>
        <v>99536.815192163354</v>
      </c>
      <c r="K44" s="15">
        <f t="shared" si="2"/>
        <v>4959881.4523500279</v>
      </c>
      <c r="L44" s="22">
        <f t="shared" si="5"/>
        <v>49.82449332627781</v>
      </c>
    </row>
    <row r="45" spans="1:12" x14ac:dyDescent="0.2">
      <c r="A45" s="18">
        <v>36</v>
      </c>
      <c r="B45" s="10">
        <v>2</v>
      </c>
      <c r="C45" s="56">
        <v>2920</v>
      </c>
      <c r="D45" s="10">
        <v>3040</v>
      </c>
      <c r="E45" s="58" t="s">
        <v>40</v>
      </c>
      <c r="F45" s="20">
        <f t="shared" si="3"/>
        <v>6.711409395973154E-4</v>
      </c>
      <c r="G45" s="20">
        <f t="shared" si="0"/>
        <v>6.7088928857490966E-4</v>
      </c>
      <c r="H45" s="15">
        <f t="shared" si="6"/>
        <v>99513.086675154904</v>
      </c>
      <c r="I45" s="15">
        <f t="shared" si="4"/>
        <v>66.762263923387991</v>
      </c>
      <c r="J45" s="15">
        <f t="shared" si="1"/>
        <v>99475.773245848119</v>
      </c>
      <c r="K45" s="15">
        <f t="shared" si="2"/>
        <v>4860344.6371578649</v>
      </c>
      <c r="L45" s="22">
        <f t="shared" si="5"/>
        <v>48.841260979309276</v>
      </c>
    </row>
    <row r="46" spans="1:12" x14ac:dyDescent="0.2">
      <c r="A46" s="18">
        <v>37</v>
      </c>
      <c r="B46" s="10">
        <v>1</v>
      </c>
      <c r="C46" s="56">
        <v>3277</v>
      </c>
      <c r="D46" s="10">
        <v>2979</v>
      </c>
      <c r="E46" s="58" t="s">
        <v>247</v>
      </c>
      <c r="F46" s="20">
        <f t="shared" si="3"/>
        <v>3.1969309462915604E-4</v>
      </c>
      <c r="G46" s="20">
        <f t="shared" si="0"/>
        <v>3.1966789318975045E-4</v>
      </c>
      <c r="H46" s="15">
        <f t="shared" si="6"/>
        <v>99446.324411231515</v>
      </c>
      <c r="I46" s="15">
        <f t="shared" si="4"/>
        <v>31.789797010002829</v>
      </c>
      <c r="J46" s="15">
        <f t="shared" si="1"/>
        <v>99438.48504728885</v>
      </c>
      <c r="K46" s="15">
        <f t="shared" si="2"/>
        <v>4760868.8639120171</v>
      </c>
      <c r="L46" s="22">
        <f t="shared" si="5"/>
        <v>47.87375392804686</v>
      </c>
    </row>
    <row r="47" spans="1:12" x14ac:dyDescent="0.2">
      <c r="A47" s="18">
        <v>38</v>
      </c>
      <c r="B47" s="10">
        <v>1</v>
      </c>
      <c r="C47" s="56">
        <v>3403</v>
      </c>
      <c r="D47" s="10">
        <v>3291</v>
      </c>
      <c r="E47" s="58" t="s">
        <v>248</v>
      </c>
      <c r="F47" s="20">
        <f t="shared" si="3"/>
        <v>2.9877502240812666E-4</v>
      </c>
      <c r="G47" s="20">
        <f t="shared" si="0"/>
        <v>2.9871194215694155E-4</v>
      </c>
      <c r="H47" s="15">
        <f t="shared" si="6"/>
        <v>99414.534614221513</v>
      </c>
      <c r="I47" s="15">
        <f t="shared" si="4"/>
        <v>29.696308713242601</v>
      </c>
      <c r="J47" s="15">
        <f t="shared" si="1"/>
        <v>99393.545263222986</v>
      </c>
      <c r="K47" s="15">
        <f t="shared" si="2"/>
        <v>4661430.3788647279</v>
      </c>
      <c r="L47" s="22">
        <f t="shared" si="5"/>
        <v>46.888821608967206</v>
      </c>
    </row>
    <row r="48" spans="1:12" x14ac:dyDescent="0.2">
      <c r="A48" s="18">
        <v>39</v>
      </c>
      <c r="B48" s="10">
        <v>1</v>
      </c>
      <c r="C48" s="56">
        <v>3307</v>
      </c>
      <c r="D48" s="10">
        <v>3424</v>
      </c>
      <c r="E48" s="58" t="s">
        <v>249</v>
      </c>
      <c r="F48" s="20">
        <f t="shared" si="3"/>
        <v>2.9713266973703761E-4</v>
      </c>
      <c r="G48" s="20">
        <f t="shared" si="0"/>
        <v>2.9713073624628626E-4</v>
      </c>
      <c r="H48" s="15">
        <f t="shared" si="6"/>
        <v>99384.838305508267</v>
      </c>
      <c r="I48" s="15">
        <f t="shared" si="4"/>
        <v>29.530290177433784</v>
      </c>
      <c r="J48" s="15">
        <f t="shared" si="1"/>
        <v>99384.191592153395</v>
      </c>
      <c r="K48" s="15">
        <f t="shared" si="2"/>
        <v>4562036.8336015046</v>
      </c>
      <c r="L48" s="22">
        <f t="shared" si="5"/>
        <v>45.902744436508883</v>
      </c>
    </row>
    <row r="49" spans="1:12" x14ac:dyDescent="0.2">
      <c r="A49" s="18">
        <v>40</v>
      </c>
      <c r="B49" s="10">
        <v>4</v>
      </c>
      <c r="C49" s="56">
        <v>3451</v>
      </c>
      <c r="D49" s="10">
        <v>3342</v>
      </c>
      <c r="E49" s="58" t="s">
        <v>250</v>
      </c>
      <c r="F49" s="20">
        <f t="shared" si="3"/>
        <v>1.177682908876785E-3</v>
      </c>
      <c r="G49" s="20">
        <f t="shared" si="0"/>
        <v>1.1770135376566063E-3</v>
      </c>
      <c r="H49" s="15">
        <f t="shared" si="6"/>
        <v>99355.30801533084</v>
      </c>
      <c r="I49" s="15">
        <f t="shared" si="4"/>
        <v>116.94254257208632</v>
      </c>
      <c r="J49" s="15">
        <f t="shared" si="1"/>
        <v>99298.836461522777</v>
      </c>
      <c r="K49" s="15">
        <f t="shared" si="2"/>
        <v>4462652.6420093514</v>
      </c>
      <c r="L49" s="22">
        <f t="shared" si="5"/>
        <v>44.916096896612203</v>
      </c>
    </row>
    <row r="50" spans="1:12" x14ac:dyDescent="0.2">
      <c r="A50" s="18">
        <v>41</v>
      </c>
      <c r="B50" s="10">
        <v>4</v>
      </c>
      <c r="C50" s="56">
        <v>3640</v>
      </c>
      <c r="D50" s="10">
        <v>3476</v>
      </c>
      <c r="E50" s="58" t="s">
        <v>251</v>
      </c>
      <c r="F50" s="20">
        <f t="shared" si="3"/>
        <v>1.1242270938729624E-3</v>
      </c>
      <c r="G50" s="20">
        <f t="shared" si="0"/>
        <v>1.1237399503936237E-3</v>
      </c>
      <c r="H50" s="15">
        <f t="shared" si="6"/>
        <v>99238.365472758756</v>
      </c>
      <c r="I50" s="15">
        <f t="shared" si="4"/>
        <v>111.51811589350223</v>
      </c>
      <c r="J50" s="15">
        <f t="shared" si="1"/>
        <v>99195.364087270224</v>
      </c>
      <c r="K50" s="15">
        <f t="shared" si="2"/>
        <v>4363353.8055478288</v>
      </c>
      <c r="L50" s="22">
        <f t="shared" si="5"/>
        <v>43.968416698132572</v>
      </c>
    </row>
    <row r="51" spans="1:12" x14ac:dyDescent="0.2">
      <c r="A51" s="18">
        <v>42</v>
      </c>
      <c r="B51" s="10">
        <v>4</v>
      </c>
      <c r="C51" s="56">
        <v>3499</v>
      </c>
      <c r="D51" s="10">
        <v>3692</v>
      </c>
      <c r="E51" s="58" t="s">
        <v>252</v>
      </c>
      <c r="F51" s="20">
        <f t="shared" si="3"/>
        <v>1.112501738283966E-3</v>
      </c>
      <c r="G51" s="20">
        <f t="shared" si="0"/>
        <v>1.1117165025087549E-3</v>
      </c>
      <c r="H51" s="15">
        <f t="shared" si="6"/>
        <v>99126.847356865255</v>
      </c>
      <c r="I51" s="15">
        <f t="shared" si="4"/>
        <v>110.20095204829346</v>
      </c>
      <c r="J51" s="15">
        <f t="shared" si="1"/>
        <v>99056.880772409786</v>
      </c>
      <c r="K51" s="15">
        <f t="shared" si="2"/>
        <v>4264158.4414605582</v>
      </c>
      <c r="L51" s="22">
        <f t="shared" si="5"/>
        <v>43.017190147379729</v>
      </c>
    </row>
    <row r="52" spans="1:12" x14ac:dyDescent="0.2">
      <c r="A52" s="18">
        <v>43</v>
      </c>
      <c r="B52" s="10">
        <v>3</v>
      </c>
      <c r="C52" s="56">
        <v>3481</v>
      </c>
      <c r="D52" s="10">
        <v>3545</v>
      </c>
      <c r="E52" s="58" t="s">
        <v>253</v>
      </c>
      <c r="F52" s="20">
        <f t="shared" si="3"/>
        <v>8.5397096498719043E-4</v>
      </c>
      <c r="G52" s="20">
        <f t="shared" si="0"/>
        <v>8.5368598987750383E-4</v>
      </c>
      <c r="H52" s="15">
        <f t="shared" si="6"/>
        <v>99016.646404816958</v>
      </c>
      <c r="I52" s="15">
        <f t="shared" si="4"/>
        <v>84.529123800446939</v>
      </c>
      <c r="J52" s="15">
        <f t="shared" si="1"/>
        <v>98983.603970323369</v>
      </c>
      <c r="K52" s="15">
        <f t="shared" si="2"/>
        <v>4165101.5606881483</v>
      </c>
      <c r="L52" s="22">
        <f t="shared" si="5"/>
        <v>42.064659952829146</v>
      </c>
    </row>
    <row r="53" spans="1:12" x14ac:dyDescent="0.2">
      <c r="A53" s="18">
        <v>44</v>
      </c>
      <c r="B53" s="10">
        <v>4</v>
      </c>
      <c r="C53" s="56">
        <v>3252</v>
      </c>
      <c r="D53" s="10">
        <v>3504</v>
      </c>
      <c r="E53" s="58" t="s">
        <v>254</v>
      </c>
      <c r="F53" s="20">
        <f t="shared" si="3"/>
        <v>1.1841326228537595E-3</v>
      </c>
      <c r="G53" s="20">
        <f t="shared" si="0"/>
        <v>1.183151916706105E-3</v>
      </c>
      <c r="H53" s="15">
        <f t="shared" si="6"/>
        <v>98932.117281016515</v>
      </c>
      <c r="I53" s="15">
        <f t="shared" si="4"/>
        <v>117.05172418482786</v>
      </c>
      <c r="J53" s="15">
        <f t="shared" si="1"/>
        <v>98850.18107408713</v>
      </c>
      <c r="K53" s="15">
        <f t="shared" si="2"/>
        <v>4066117.956717825</v>
      </c>
      <c r="L53" s="22">
        <f t="shared" si="5"/>
        <v>41.100080221350403</v>
      </c>
    </row>
    <row r="54" spans="1:12" x14ac:dyDescent="0.2">
      <c r="A54" s="18">
        <v>45</v>
      </c>
      <c r="B54" s="10">
        <v>3</v>
      </c>
      <c r="C54" s="56">
        <v>3373</v>
      </c>
      <c r="D54" s="10">
        <v>3270</v>
      </c>
      <c r="E54" s="58" t="s">
        <v>255</v>
      </c>
      <c r="F54" s="20">
        <f t="shared" si="3"/>
        <v>9.0320638265843742E-4</v>
      </c>
      <c r="G54" s="20">
        <f t="shared" si="0"/>
        <v>9.0273135816113371E-4</v>
      </c>
      <c r="H54" s="15">
        <f t="shared" si="6"/>
        <v>98815.065556831687</v>
      </c>
      <c r="I54" s="15">
        <f t="shared" si="4"/>
        <v>89.203458336900127</v>
      </c>
      <c r="J54" s="15">
        <f t="shared" si="1"/>
        <v>98763.095622004621</v>
      </c>
      <c r="K54" s="15">
        <f t="shared" si="2"/>
        <v>3967267.775643738</v>
      </c>
      <c r="L54" s="22">
        <f t="shared" si="5"/>
        <v>40.148410096049943</v>
      </c>
    </row>
    <row r="55" spans="1:12" x14ac:dyDescent="0.2">
      <c r="A55" s="18">
        <v>46</v>
      </c>
      <c r="B55" s="10">
        <v>3</v>
      </c>
      <c r="C55" s="56">
        <v>2946</v>
      </c>
      <c r="D55" s="10">
        <v>3372</v>
      </c>
      <c r="E55" s="58" t="s">
        <v>125</v>
      </c>
      <c r="F55" s="20">
        <f t="shared" si="3"/>
        <v>9.4966761633428305E-4</v>
      </c>
      <c r="G55" s="20">
        <f t="shared" si="0"/>
        <v>9.4909968878072117E-4</v>
      </c>
      <c r="H55" s="15">
        <f t="shared" si="6"/>
        <v>98725.862098494792</v>
      </c>
      <c r="I55" s="15">
        <f t="shared" si="4"/>
        <v>93.700684992289808</v>
      </c>
      <c r="J55" s="15">
        <f t="shared" si="1"/>
        <v>98666.821296881142</v>
      </c>
      <c r="K55" s="15">
        <f t="shared" si="2"/>
        <v>3868504.6800217335</v>
      </c>
      <c r="L55" s="22">
        <f t="shared" si="5"/>
        <v>39.18430893175978</v>
      </c>
    </row>
    <row r="56" spans="1:12" x14ac:dyDescent="0.2">
      <c r="A56" s="18">
        <v>47</v>
      </c>
      <c r="B56" s="10">
        <v>6</v>
      </c>
      <c r="C56" s="56">
        <v>2895</v>
      </c>
      <c r="D56" s="10">
        <v>2941</v>
      </c>
      <c r="E56" s="58" t="s">
        <v>256</v>
      </c>
      <c r="F56" s="20">
        <f t="shared" si="3"/>
        <v>2.0562028786840301E-3</v>
      </c>
      <c r="G56" s="20">
        <f t="shared" si="0"/>
        <v>2.0550471787456059E-3</v>
      </c>
      <c r="H56" s="15">
        <f t="shared" si="6"/>
        <v>98632.161413502501</v>
      </c>
      <c r="I56" s="15">
        <f t="shared" si="4"/>
        <v>202.69374504639953</v>
      </c>
      <c r="J56" s="15">
        <f t="shared" si="1"/>
        <v>98576.724674232304</v>
      </c>
      <c r="K56" s="15">
        <f t="shared" si="2"/>
        <v>3769837.8587248526</v>
      </c>
      <c r="L56" s="22">
        <f t="shared" si="5"/>
        <v>38.221182672052556</v>
      </c>
    </row>
    <row r="57" spans="1:12" x14ac:dyDescent="0.2">
      <c r="A57" s="18">
        <v>48</v>
      </c>
      <c r="B57" s="10">
        <v>1</v>
      </c>
      <c r="C57" s="56">
        <v>2765</v>
      </c>
      <c r="D57" s="10">
        <v>2899</v>
      </c>
      <c r="E57" s="58" t="s">
        <v>257</v>
      </c>
      <c r="F57" s="20">
        <f t="shared" si="3"/>
        <v>3.5310734463276836E-4</v>
      </c>
      <c r="G57" s="20">
        <f t="shared" si="0"/>
        <v>3.529980673002817E-4</v>
      </c>
      <c r="H57" s="15">
        <f t="shared" si="6"/>
        <v>98429.467668456098</v>
      </c>
      <c r="I57" s="15">
        <f t="shared" si="4"/>
        <v>34.745411852360569</v>
      </c>
      <c r="J57" s="15">
        <f t="shared" si="1"/>
        <v>98399.006365885129</v>
      </c>
      <c r="K57" s="15">
        <f t="shared" si="2"/>
        <v>3671261.1340506203</v>
      </c>
      <c r="L57" s="22">
        <f t="shared" si="5"/>
        <v>37.298394688231738</v>
      </c>
    </row>
    <row r="58" spans="1:12" x14ac:dyDescent="0.2">
      <c r="A58" s="18">
        <v>49</v>
      </c>
      <c r="B58" s="10">
        <v>4</v>
      </c>
      <c r="C58" s="56">
        <v>2614</v>
      </c>
      <c r="D58" s="10">
        <v>2771</v>
      </c>
      <c r="E58" s="58" t="s">
        <v>258</v>
      </c>
      <c r="F58" s="20">
        <f t="shared" si="3"/>
        <v>1.4856081708449396E-3</v>
      </c>
      <c r="G58" s="20">
        <f t="shared" si="0"/>
        <v>1.4845039314859869E-3</v>
      </c>
      <c r="H58" s="15">
        <f t="shared" si="6"/>
        <v>98394.722256603738</v>
      </c>
      <c r="I58" s="15">
        <f t="shared" si="4"/>
        <v>146.06735202739998</v>
      </c>
      <c r="J58" s="15">
        <f t="shared" si="1"/>
        <v>98321.586333443614</v>
      </c>
      <c r="K58" s="15">
        <f t="shared" si="2"/>
        <v>3572862.1276847352</v>
      </c>
      <c r="L58" s="22">
        <f t="shared" si="5"/>
        <v>36.311522058744806</v>
      </c>
    </row>
    <row r="59" spans="1:12" x14ac:dyDescent="0.2">
      <c r="A59" s="18">
        <v>50</v>
      </c>
      <c r="B59" s="10">
        <v>5</v>
      </c>
      <c r="C59" s="56">
        <v>2443</v>
      </c>
      <c r="D59" s="10">
        <v>2627</v>
      </c>
      <c r="E59" s="58" t="s">
        <v>259</v>
      </c>
      <c r="F59" s="20">
        <f t="shared" si="3"/>
        <v>1.9723865877712033E-3</v>
      </c>
      <c r="G59" s="20">
        <f t="shared" si="0"/>
        <v>1.9706169193621586E-3</v>
      </c>
      <c r="H59" s="15">
        <f t="shared" si="6"/>
        <v>98248.654904576339</v>
      </c>
      <c r="I59" s="15">
        <f t="shared" si="4"/>
        <v>193.61046165953206</v>
      </c>
      <c r="J59" s="15">
        <f t="shared" si="1"/>
        <v>98160.504061382759</v>
      </c>
      <c r="K59" s="15">
        <f t="shared" si="2"/>
        <v>3474540.5413512918</v>
      </c>
      <c r="L59" s="22">
        <f t="shared" si="5"/>
        <v>35.364764481772568</v>
      </c>
    </row>
    <row r="60" spans="1:12" x14ac:dyDescent="0.2">
      <c r="A60" s="18">
        <v>51</v>
      </c>
      <c r="B60" s="10">
        <v>6</v>
      </c>
      <c r="C60" s="56">
        <v>2314</v>
      </c>
      <c r="D60" s="10">
        <v>2449</v>
      </c>
      <c r="E60" s="58" t="s">
        <v>260</v>
      </c>
      <c r="F60" s="20">
        <f t="shared" si="3"/>
        <v>2.5194205332773464E-3</v>
      </c>
      <c r="G60" s="20">
        <f t="shared" si="0"/>
        <v>2.5151090987257452E-3</v>
      </c>
      <c r="H60" s="15">
        <f t="shared" si="6"/>
        <v>98055.044442916813</v>
      </c>
      <c r="I60" s="15">
        <f t="shared" si="4"/>
        <v>246.6191344543374</v>
      </c>
      <c r="J60" s="15">
        <f t="shared" si="1"/>
        <v>97887.244783834089</v>
      </c>
      <c r="K60" s="15">
        <f t="shared" si="2"/>
        <v>3376380.0372899091</v>
      </c>
      <c r="L60" s="22">
        <f t="shared" si="5"/>
        <v>34.433516974799637</v>
      </c>
    </row>
    <row r="61" spans="1:12" x14ac:dyDescent="0.2">
      <c r="A61" s="18">
        <v>52</v>
      </c>
      <c r="B61" s="10">
        <v>4</v>
      </c>
      <c r="C61" s="56">
        <v>2261</v>
      </c>
      <c r="D61" s="10">
        <v>2322</v>
      </c>
      <c r="E61" s="58" t="s">
        <v>261</v>
      </c>
      <c r="F61" s="20">
        <f t="shared" si="3"/>
        <v>1.7455814968361336E-3</v>
      </c>
      <c r="G61" s="20">
        <f t="shared" si="0"/>
        <v>1.7437904493992119E-3</v>
      </c>
      <c r="H61" s="15">
        <f t="shared" si="6"/>
        <v>97808.42530846248</v>
      </c>
      <c r="I61" s="15">
        <f t="shared" si="4"/>
        <v>170.55739792367305</v>
      </c>
      <c r="J61" s="15">
        <f t="shared" si="1"/>
        <v>97708.069335524182</v>
      </c>
      <c r="K61" s="15">
        <f t="shared" si="2"/>
        <v>3278492.792506075</v>
      </c>
      <c r="L61" s="22">
        <f t="shared" si="5"/>
        <v>33.519533538818933</v>
      </c>
    </row>
    <row r="62" spans="1:12" x14ac:dyDescent="0.2">
      <c r="A62" s="18">
        <v>53</v>
      </c>
      <c r="B62" s="10">
        <v>6</v>
      </c>
      <c r="C62" s="56">
        <v>2241</v>
      </c>
      <c r="D62" s="10">
        <v>2240</v>
      </c>
      <c r="E62" s="58" t="s">
        <v>262</v>
      </c>
      <c r="F62" s="20">
        <f t="shared" si="3"/>
        <v>2.6779736665922785E-3</v>
      </c>
      <c r="G62" s="20">
        <f t="shared" si="0"/>
        <v>2.6738177625635568E-3</v>
      </c>
      <c r="H62" s="15">
        <f t="shared" si="6"/>
        <v>97637.8679105388</v>
      </c>
      <c r="I62" s="15">
        <f t="shared" si="4"/>
        <v>261.06586551803298</v>
      </c>
      <c r="J62" s="15">
        <f t="shared" si="1"/>
        <v>97486.345282192138</v>
      </c>
      <c r="K62" s="15">
        <f t="shared" si="2"/>
        <v>3180784.723170551</v>
      </c>
      <c r="L62" s="22">
        <f t="shared" si="5"/>
        <v>32.577367687759846</v>
      </c>
    </row>
    <row r="63" spans="1:12" x14ac:dyDescent="0.2">
      <c r="A63" s="18">
        <v>54</v>
      </c>
      <c r="B63" s="10">
        <v>7</v>
      </c>
      <c r="C63" s="56">
        <v>2123</v>
      </c>
      <c r="D63" s="10">
        <v>2254</v>
      </c>
      <c r="E63" s="58" t="s">
        <v>263</v>
      </c>
      <c r="F63" s="20">
        <f t="shared" si="3"/>
        <v>3.1985378112862691E-3</v>
      </c>
      <c r="G63" s="20">
        <f t="shared" si="0"/>
        <v>3.193336838096545E-3</v>
      </c>
      <c r="H63" s="15">
        <f t="shared" si="6"/>
        <v>97376.80204502077</v>
      </c>
      <c r="I63" s="15">
        <f t="shared" si="4"/>
        <v>310.95692914639983</v>
      </c>
      <c r="J63" s="15">
        <f t="shared" si="1"/>
        <v>97218.462776699424</v>
      </c>
      <c r="K63" s="15">
        <f t="shared" si="2"/>
        <v>3083298.3778883587</v>
      </c>
      <c r="L63" s="22">
        <f t="shared" si="5"/>
        <v>31.663582220155885</v>
      </c>
    </row>
    <row r="64" spans="1:12" x14ac:dyDescent="0.2">
      <c r="A64" s="18">
        <v>55</v>
      </c>
      <c r="B64" s="10">
        <v>4</v>
      </c>
      <c r="C64" s="56">
        <v>2126</v>
      </c>
      <c r="D64" s="10">
        <v>2127</v>
      </c>
      <c r="E64" s="58" t="s">
        <v>264</v>
      </c>
      <c r="F64" s="20">
        <f t="shared" si="3"/>
        <v>1.8810251587114979E-3</v>
      </c>
      <c r="G64" s="20">
        <f t="shared" si="0"/>
        <v>1.8801820166606691E-3</v>
      </c>
      <c r="H64" s="15">
        <f t="shared" si="6"/>
        <v>97065.84511587437</v>
      </c>
      <c r="I64" s="15">
        <f t="shared" si="4"/>
        <v>182.50145641883682</v>
      </c>
      <c r="J64" s="15">
        <f t="shared" si="1"/>
        <v>97022.336768664129</v>
      </c>
      <c r="K64" s="15">
        <f t="shared" si="2"/>
        <v>2986079.9151116591</v>
      </c>
      <c r="L64" s="22">
        <f t="shared" si="5"/>
        <v>30.763446313654036</v>
      </c>
    </row>
    <row r="65" spans="1:12" x14ac:dyDescent="0.2">
      <c r="A65" s="18">
        <v>56</v>
      </c>
      <c r="B65" s="10">
        <v>6</v>
      </c>
      <c r="C65" s="56">
        <v>2067</v>
      </c>
      <c r="D65" s="10">
        <v>2122</v>
      </c>
      <c r="E65" s="58" t="s">
        <v>45</v>
      </c>
      <c r="F65" s="20">
        <f t="shared" si="3"/>
        <v>2.8646455001193603E-3</v>
      </c>
      <c r="G65" s="20">
        <f t="shared" si="0"/>
        <v>2.8611203594177542E-3</v>
      </c>
      <c r="H65" s="15">
        <f t="shared" si="6"/>
        <v>96883.343659455539</v>
      </c>
      <c r="I65" s="15">
        <f t="shared" si="4"/>
        <v>277.19490703253524</v>
      </c>
      <c r="J65" s="15">
        <f t="shared" si="1"/>
        <v>96764.12212994085</v>
      </c>
      <c r="K65" s="15">
        <f t="shared" si="2"/>
        <v>2889057.5783429951</v>
      </c>
      <c r="L65" s="22">
        <f t="shared" si="5"/>
        <v>29.819961504404905</v>
      </c>
    </row>
    <row r="66" spans="1:12" x14ac:dyDescent="0.2">
      <c r="A66" s="18">
        <v>57</v>
      </c>
      <c r="B66" s="10">
        <v>11</v>
      </c>
      <c r="C66" s="56">
        <v>1984</v>
      </c>
      <c r="D66" s="10">
        <v>2048</v>
      </c>
      <c r="E66" s="58" t="s">
        <v>265</v>
      </c>
      <c r="F66" s="20">
        <f t="shared" si="3"/>
        <v>5.456349206349206E-3</v>
      </c>
      <c r="G66" s="20">
        <f t="shared" si="0"/>
        <v>5.4417496075880147E-3</v>
      </c>
      <c r="H66" s="15">
        <f t="shared" si="6"/>
        <v>96606.148752423003</v>
      </c>
      <c r="I66" s="15">
        <f t="shared" si="4"/>
        <v>525.70647206408728</v>
      </c>
      <c r="J66" s="15">
        <f t="shared" si="1"/>
        <v>96347.658880109084</v>
      </c>
      <c r="K66" s="15">
        <f t="shared" si="2"/>
        <v>2792293.4562130542</v>
      </c>
      <c r="L66" s="22">
        <f t="shared" si="5"/>
        <v>28.903889579212937</v>
      </c>
    </row>
    <row r="67" spans="1:12" x14ac:dyDescent="0.2">
      <c r="A67" s="18">
        <v>58</v>
      </c>
      <c r="B67" s="10">
        <v>7</v>
      </c>
      <c r="C67" s="56">
        <v>1885</v>
      </c>
      <c r="D67" s="10">
        <v>1967</v>
      </c>
      <c r="E67" s="58" t="s">
        <v>266</v>
      </c>
      <c r="F67" s="20">
        <f t="shared" si="3"/>
        <v>3.6344755970924196E-3</v>
      </c>
      <c r="G67" s="20">
        <f t="shared" si="0"/>
        <v>3.6252958435620628E-3</v>
      </c>
      <c r="H67" s="15">
        <f t="shared" si="6"/>
        <v>96080.442280358911</v>
      </c>
      <c r="I67" s="15">
        <f t="shared" si="4"/>
        <v>348.32002804658987</v>
      </c>
      <c r="J67" s="15">
        <f t="shared" si="1"/>
        <v>95837.767716818838</v>
      </c>
      <c r="K67" s="15">
        <f t="shared" si="2"/>
        <v>2695945.7973329453</v>
      </c>
      <c r="L67" s="22">
        <f t="shared" si="5"/>
        <v>28.059256736831859</v>
      </c>
    </row>
    <row r="68" spans="1:12" x14ac:dyDescent="0.2">
      <c r="A68" s="18">
        <v>59</v>
      </c>
      <c r="B68" s="10">
        <v>9</v>
      </c>
      <c r="C68" s="56">
        <v>1919</v>
      </c>
      <c r="D68" s="10">
        <v>1864</v>
      </c>
      <c r="E68" s="58" t="s">
        <v>158</v>
      </c>
      <c r="F68" s="20">
        <f t="shared" si="3"/>
        <v>4.7581284694686752E-3</v>
      </c>
      <c r="G68" s="20">
        <f t="shared" si="0"/>
        <v>4.7480186913669148E-3</v>
      </c>
      <c r="H68" s="15">
        <f t="shared" si="6"/>
        <v>95732.122252312314</v>
      </c>
      <c r="I68" s="15">
        <f t="shared" si="4"/>
        <v>454.53790581820141</v>
      </c>
      <c r="J68" s="15">
        <f t="shared" si="1"/>
        <v>95528.716539458663</v>
      </c>
      <c r="K68" s="15">
        <f t="shared" si="2"/>
        <v>2600108.0296161263</v>
      </c>
      <c r="L68" s="22">
        <f t="shared" si="5"/>
        <v>27.160246408862239</v>
      </c>
    </row>
    <row r="69" spans="1:12" x14ac:dyDescent="0.2">
      <c r="A69" s="18">
        <v>60</v>
      </c>
      <c r="B69" s="10">
        <v>8</v>
      </c>
      <c r="C69" s="56">
        <v>1787</v>
      </c>
      <c r="D69" s="10">
        <v>1929</v>
      </c>
      <c r="E69" s="58" t="s">
        <v>267</v>
      </c>
      <c r="F69" s="20">
        <f t="shared" si="3"/>
        <v>4.3057050592034442E-3</v>
      </c>
      <c r="G69" s="20">
        <f t="shared" si="0"/>
        <v>4.296765566751971E-3</v>
      </c>
      <c r="H69" s="15">
        <f t="shared" si="6"/>
        <v>95277.584346494114</v>
      </c>
      <c r="I69" s="15">
        <f t="shared" si="4"/>
        <v>409.38544370332249</v>
      </c>
      <c r="J69" s="15">
        <f t="shared" si="1"/>
        <v>95079.769300096654</v>
      </c>
      <c r="K69" s="15">
        <f t="shared" si="2"/>
        <v>2504579.3130766675</v>
      </c>
      <c r="L69" s="22">
        <f t="shared" si="5"/>
        <v>26.287183184329205</v>
      </c>
    </row>
    <row r="70" spans="1:12" x14ac:dyDescent="0.2">
      <c r="A70" s="18">
        <v>61</v>
      </c>
      <c r="B70" s="10">
        <v>7</v>
      </c>
      <c r="C70" s="56">
        <v>1754</v>
      </c>
      <c r="D70" s="10">
        <v>1777</v>
      </c>
      <c r="E70" s="58" t="s">
        <v>268</v>
      </c>
      <c r="F70" s="20">
        <f t="shared" si="3"/>
        <v>3.9648824695553671E-3</v>
      </c>
      <c r="G70" s="20">
        <f t="shared" si="0"/>
        <v>3.9565133960478395E-3</v>
      </c>
      <c r="H70" s="15">
        <f t="shared" si="6"/>
        <v>94868.198902790784</v>
      </c>
      <c r="I70" s="15">
        <f t="shared" si="4"/>
        <v>375.34729981782272</v>
      </c>
      <c r="J70" s="15">
        <f t="shared" si="1"/>
        <v>94667.95111833798</v>
      </c>
      <c r="K70" s="15">
        <f t="shared" si="2"/>
        <v>2409499.5437765708</v>
      </c>
      <c r="L70" s="22">
        <f t="shared" si="5"/>
        <v>25.398390310387661</v>
      </c>
    </row>
    <row r="71" spans="1:12" x14ac:dyDescent="0.2">
      <c r="A71" s="18">
        <v>62</v>
      </c>
      <c r="B71" s="10">
        <v>12</v>
      </c>
      <c r="C71" s="56">
        <v>1612</v>
      </c>
      <c r="D71" s="10">
        <v>1750</v>
      </c>
      <c r="E71" s="58" t="s">
        <v>269</v>
      </c>
      <c r="F71" s="20">
        <f t="shared" si="3"/>
        <v>7.138607971445568E-3</v>
      </c>
      <c r="G71" s="20">
        <f t="shared" si="0"/>
        <v>7.1124193747993713E-3</v>
      </c>
      <c r="H71" s="15">
        <f t="shared" si="6"/>
        <v>94492.851602972965</v>
      </c>
      <c r="I71" s="15">
        <f t="shared" si="4"/>
        <v>672.07278852102672</v>
      </c>
      <c r="J71" s="15">
        <f t="shared" si="1"/>
        <v>94146.196458653823</v>
      </c>
      <c r="K71" s="15">
        <f t="shared" si="2"/>
        <v>2314831.5926582329</v>
      </c>
      <c r="L71" s="22">
        <f t="shared" si="5"/>
        <v>24.497425502453595</v>
      </c>
    </row>
    <row r="72" spans="1:12" x14ac:dyDescent="0.2">
      <c r="A72" s="18">
        <v>63</v>
      </c>
      <c r="B72" s="10">
        <v>6</v>
      </c>
      <c r="C72" s="56">
        <v>1828</v>
      </c>
      <c r="D72" s="10">
        <v>1597</v>
      </c>
      <c r="E72" s="58" t="s">
        <v>73</v>
      </c>
      <c r="F72" s="20">
        <f t="shared" si="3"/>
        <v>3.5036496350364962E-3</v>
      </c>
      <c r="G72" s="20">
        <f t="shared" si="0"/>
        <v>3.4972987447378766E-3</v>
      </c>
      <c r="H72" s="15">
        <f t="shared" si="6"/>
        <v>93820.778814451944</v>
      </c>
      <c r="I72" s="15">
        <f t="shared" si="4"/>
        <v>328.11929197811276</v>
      </c>
      <c r="J72" s="15">
        <f t="shared" si="1"/>
        <v>93650.714585419686</v>
      </c>
      <c r="K72" s="15">
        <f t="shared" si="2"/>
        <v>2220685.3961995789</v>
      </c>
      <c r="L72" s="22">
        <f t="shared" si="5"/>
        <v>23.669441079692994</v>
      </c>
    </row>
    <row r="73" spans="1:12" x14ac:dyDescent="0.2">
      <c r="A73" s="18">
        <v>64</v>
      </c>
      <c r="B73" s="10">
        <v>13</v>
      </c>
      <c r="C73" s="56">
        <v>1804</v>
      </c>
      <c r="D73" s="10">
        <v>1800</v>
      </c>
      <c r="E73" s="58" t="s">
        <v>270</v>
      </c>
      <c r="F73" s="20">
        <f t="shared" si="3"/>
        <v>7.2142064372918979E-3</v>
      </c>
      <c r="G73" s="20">
        <f t="shared" ref="G73:G108" si="7">F73/((1+(1-E73)*F73))</f>
        <v>7.1963732493092172E-3</v>
      </c>
      <c r="H73" s="15">
        <f t="shared" si="6"/>
        <v>93492.659522473827</v>
      </c>
      <c r="I73" s="15">
        <f t="shared" si="4"/>
        <v>672.80807399430535</v>
      </c>
      <c r="J73" s="15">
        <f t="shared" ref="J73:J108" si="8">H74+I73*E73</f>
        <v>93261.549949056774</v>
      </c>
      <c r="K73" s="15">
        <f t="shared" ref="K73:K97" si="9">K74+J73</f>
        <v>2127034.6816141591</v>
      </c>
      <c r="L73" s="22">
        <f t="shared" si="5"/>
        <v>22.750820144365036</v>
      </c>
    </row>
    <row r="74" spans="1:12" x14ac:dyDescent="0.2">
      <c r="A74" s="18">
        <v>65</v>
      </c>
      <c r="B74" s="10">
        <v>15</v>
      </c>
      <c r="C74" s="56">
        <v>1856</v>
      </c>
      <c r="D74" s="10">
        <v>1778</v>
      </c>
      <c r="E74" s="58" t="s">
        <v>271</v>
      </c>
      <c r="F74" s="20">
        <f t="shared" ref="F74:F108" si="10">B74/((C74+D74)/2)</f>
        <v>8.2553659878921298E-3</v>
      </c>
      <c r="G74" s="20">
        <f t="shared" si="7"/>
        <v>8.2174107760385785E-3</v>
      </c>
      <c r="H74" s="15">
        <f t="shared" si="6"/>
        <v>92819.851448479516</v>
      </c>
      <c r="I74" s="15">
        <f t="shared" ref="I74:I108" si="11">H74*G74</f>
        <v>762.73884752303559</v>
      </c>
      <c r="J74" s="15">
        <f t="shared" si="8"/>
        <v>92393.09906329037</v>
      </c>
      <c r="K74" s="15">
        <f t="shared" si="9"/>
        <v>2033773.1316651022</v>
      </c>
      <c r="L74" s="22">
        <f t="shared" ref="L74:L108" si="12">K74/H74</f>
        <v>21.910971628671117</v>
      </c>
    </row>
    <row r="75" spans="1:12" x14ac:dyDescent="0.2">
      <c r="A75" s="18">
        <v>66</v>
      </c>
      <c r="B75" s="10">
        <v>13</v>
      </c>
      <c r="C75" s="56">
        <v>1843</v>
      </c>
      <c r="D75" s="10">
        <v>1842</v>
      </c>
      <c r="E75" s="58" t="s">
        <v>272</v>
      </c>
      <c r="F75" s="20">
        <f t="shared" si="10"/>
        <v>7.0556309362279513E-3</v>
      </c>
      <c r="G75" s="20">
        <f t="shared" si="7"/>
        <v>7.0369228424145003E-3</v>
      </c>
      <c r="H75" s="15">
        <f t="shared" ref="H75:H108" si="13">H74-I74</f>
        <v>92057.112600956476</v>
      </c>
      <c r="I75" s="15">
        <f t="shared" si="11"/>
        <v>647.79879846839435</v>
      </c>
      <c r="J75" s="15">
        <f t="shared" si="8"/>
        <v>91813.022013693582</v>
      </c>
      <c r="K75" s="15">
        <f t="shared" si="9"/>
        <v>1941380.0326018119</v>
      </c>
      <c r="L75" s="22">
        <f t="shared" si="12"/>
        <v>21.088865137636752</v>
      </c>
    </row>
    <row r="76" spans="1:12" x14ac:dyDescent="0.2">
      <c r="A76" s="18">
        <v>67</v>
      </c>
      <c r="B76" s="10">
        <v>9</v>
      </c>
      <c r="C76" s="56">
        <v>2165</v>
      </c>
      <c r="D76" s="10">
        <v>1823</v>
      </c>
      <c r="E76" s="58" t="s">
        <v>75</v>
      </c>
      <c r="F76" s="20">
        <f t="shared" si="10"/>
        <v>4.5135406218655971E-3</v>
      </c>
      <c r="G76" s="20">
        <f t="shared" si="7"/>
        <v>4.5055364031321684E-3</v>
      </c>
      <c r="H76" s="15">
        <f t="shared" si="13"/>
        <v>91409.313802488075</v>
      </c>
      <c r="I76" s="15">
        <f t="shared" si="11"/>
        <v>411.8479909224418</v>
      </c>
      <c r="J76" s="15">
        <f t="shared" si="8"/>
        <v>91247.210433261003</v>
      </c>
      <c r="K76" s="15">
        <f t="shared" si="9"/>
        <v>1849567.0105881183</v>
      </c>
      <c r="L76" s="22">
        <f t="shared" si="12"/>
        <v>20.233901050658307</v>
      </c>
    </row>
    <row r="77" spans="1:12" x14ac:dyDescent="0.2">
      <c r="A77" s="18">
        <v>68</v>
      </c>
      <c r="B77" s="10">
        <v>13</v>
      </c>
      <c r="C77" s="56">
        <v>2469</v>
      </c>
      <c r="D77" s="10">
        <v>2157</v>
      </c>
      <c r="E77" s="58" t="s">
        <v>273</v>
      </c>
      <c r="F77" s="20">
        <f t="shared" si="10"/>
        <v>5.6204063986165153E-3</v>
      </c>
      <c r="G77" s="20">
        <f t="shared" si="7"/>
        <v>5.6055389969370912E-3</v>
      </c>
      <c r="H77" s="15">
        <f t="shared" si="13"/>
        <v>90997.465811565635</v>
      </c>
      <c r="I77" s="15">
        <f t="shared" si="11"/>
        <v>510.08984322918087</v>
      </c>
      <c r="J77" s="15">
        <f t="shared" si="8"/>
        <v>90756.75441454578</v>
      </c>
      <c r="K77" s="15">
        <f t="shared" si="9"/>
        <v>1758319.8001548573</v>
      </c>
      <c r="L77" s="22">
        <f t="shared" si="12"/>
        <v>19.322733709924673</v>
      </c>
    </row>
    <row r="78" spans="1:12" x14ac:dyDescent="0.2">
      <c r="A78" s="18">
        <v>69</v>
      </c>
      <c r="B78" s="10">
        <v>22</v>
      </c>
      <c r="C78" s="56">
        <v>2287</v>
      </c>
      <c r="D78" s="10">
        <v>2439</v>
      </c>
      <c r="E78" s="58" t="s">
        <v>274</v>
      </c>
      <c r="F78" s="20">
        <f t="shared" si="10"/>
        <v>9.3101988997037668E-3</v>
      </c>
      <c r="G78" s="20">
        <f t="shared" si="7"/>
        <v>9.2673689872046286E-3</v>
      </c>
      <c r="H78" s="15">
        <f t="shared" si="13"/>
        <v>90487.375968336448</v>
      </c>
      <c r="I78" s="15">
        <f t="shared" si="11"/>
        <v>838.57990178248656</v>
      </c>
      <c r="J78" s="15">
        <f t="shared" si="8"/>
        <v>90071.104905091619</v>
      </c>
      <c r="K78" s="15">
        <f t="shared" si="9"/>
        <v>1667563.0457403115</v>
      </c>
      <c r="L78" s="22">
        <f t="shared" si="12"/>
        <v>18.42868165747042</v>
      </c>
    </row>
    <row r="79" spans="1:12" x14ac:dyDescent="0.2">
      <c r="A79" s="18">
        <v>70</v>
      </c>
      <c r="B79" s="10">
        <v>17</v>
      </c>
      <c r="C79" s="56">
        <v>2119</v>
      </c>
      <c r="D79" s="10">
        <v>2275</v>
      </c>
      <c r="E79" s="58" t="s">
        <v>275</v>
      </c>
      <c r="F79" s="20">
        <f t="shared" si="10"/>
        <v>7.737824305871643E-3</v>
      </c>
      <c r="G79" s="20">
        <f t="shared" si="7"/>
        <v>7.7079967791455336E-3</v>
      </c>
      <c r="H79" s="15">
        <f t="shared" si="13"/>
        <v>89648.796066553958</v>
      </c>
      <c r="I79" s="15">
        <f t="shared" si="11"/>
        <v>691.01263133527266</v>
      </c>
      <c r="J79" s="15">
        <f t="shared" si="8"/>
        <v>89303.220649623196</v>
      </c>
      <c r="K79" s="15">
        <f t="shared" si="9"/>
        <v>1577491.9408352198</v>
      </c>
      <c r="L79" s="22">
        <f t="shared" si="12"/>
        <v>17.596353883705397</v>
      </c>
    </row>
    <row r="80" spans="1:12" x14ac:dyDescent="0.2">
      <c r="A80" s="18">
        <v>71</v>
      </c>
      <c r="B80" s="10">
        <v>27</v>
      </c>
      <c r="C80" s="56">
        <v>2271</v>
      </c>
      <c r="D80" s="10">
        <v>2102</v>
      </c>
      <c r="E80" s="58" t="s">
        <v>276</v>
      </c>
      <c r="F80" s="20">
        <f t="shared" si="10"/>
        <v>1.2348502172421678E-2</v>
      </c>
      <c r="G80" s="20">
        <f t="shared" si="7"/>
        <v>1.2269309154735938E-2</v>
      </c>
      <c r="H80" s="15">
        <f t="shared" si="13"/>
        <v>88957.783435218691</v>
      </c>
      <c r="I80" s="15">
        <f t="shared" si="11"/>
        <v>1091.4505466867456</v>
      </c>
      <c r="J80" s="15">
        <f t="shared" si="8"/>
        <v>88387.282234465529</v>
      </c>
      <c r="K80" s="15">
        <f t="shared" si="9"/>
        <v>1488188.7201855967</v>
      </c>
      <c r="L80" s="22">
        <f t="shared" si="12"/>
        <v>16.729156940711473</v>
      </c>
    </row>
    <row r="81" spans="1:12" x14ac:dyDescent="0.2">
      <c r="A81" s="18">
        <v>72</v>
      </c>
      <c r="B81" s="10">
        <v>27</v>
      </c>
      <c r="C81" s="56">
        <v>2110</v>
      </c>
      <c r="D81" s="10">
        <v>2246</v>
      </c>
      <c r="E81" s="58" t="s">
        <v>277</v>
      </c>
      <c r="F81" s="20">
        <f t="shared" si="10"/>
        <v>1.2396694214876033E-2</v>
      </c>
      <c r="G81" s="20">
        <f t="shared" si="7"/>
        <v>1.2326950164605874E-2</v>
      </c>
      <c r="H81" s="15">
        <f t="shared" si="13"/>
        <v>87866.33288853195</v>
      </c>
      <c r="I81" s="15">
        <f t="shared" si="11"/>
        <v>1083.1239066636035</v>
      </c>
      <c r="J81" s="15">
        <f t="shared" si="8"/>
        <v>87371.995137530685</v>
      </c>
      <c r="K81" s="15">
        <f t="shared" si="9"/>
        <v>1399801.4379511313</v>
      </c>
      <c r="L81" s="22">
        <f t="shared" si="12"/>
        <v>15.931032876118005</v>
      </c>
    </row>
    <row r="82" spans="1:12" x14ac:dyDescent="0.2">
      <c r="A82" s="18">
        <v>73</v>
      </c>
      <c r="B82" s="10">
        <v>26</v>
      </c>
      <c r="C82" s="56">
        <v>1988</v>
      </c>
      <c r="D82" s="10">
        <v>2095</v>
      </c>
      <c r="E82" s="58" t="s">
        <v>134</v>
      </c>
      <c r="F82" s="20">
        <f t="shared" si="10"/>
        <v>1.2735733529267695E-2</v>
      </c>
      <c r="G82" s="20">
        <f t="shared" si="7"/>
        <v>1.2674266286724661E-2</v>
      </c>
      <c r="H82" s="15">
        <f t="shared" si="13"/>
        <v>86783.208981868345</v>
      </c>
      <c r="I82" s="15">
        <f t="shared" si="11"/>
        <v>1099.9134998526747</v>
      </c>
      <c r="J82" s="15">
        <f t="shared" si="8"/>
        <v>86364.361921124451</v>
      </c>
      <c r="K82" s="15">
        <f t="shared" si="9"/>
        <v>1312429.4428136006</v>
      </c>
      <c r="L82" s="22">
        <f t="shared" si="12"/>
        <v>15.123080354032624</v>
      </c>
    </row>
    <row r="83" spans="1:12" x14ac:dyDescent="0.2">
      <c r="A83" s="18">
        <v>74</v>
      </c>
      <c r="B83" s="10">
        <v>26</v>
      </c>
      <c r="C83" s="56">
        <v>1556</v>
      </c>
      <c r="D83" s="10">
        <v>1960</v>
      </c>
      <c r="E83" s="58" t="s">
        <v>278</v>
      </c>
      <c r="F83" s="20">
        <f t="shared" si="10"/>
        <v>1.4789533560864619E-2</v>
      </c>
      <c r="G83" s="20">
        <f t="shared" si="7"/>
        <v>1.4665684441852253E-2</v>
      </c>
      <c r="H83" s="15">
        <f t="shared" si="13"/>
        <v>85683.295482015674</v>
      </c>
      <c r="I83" s="15">
        <f t="shared" si="11"/>
        <v>1256.6041734772266</v>
      </c>
      <c r="J83" s="15">
        <f t="shared" si="8"/>
        <v>84965.774498960178</v>
      </c>
      <c r="K83" s="15">
        <f t="shared" si="9"/>
        <v>1226065.0808924763</v>
      </c>
      <c r="L83" s="22">
        <f t="shared" si="12"/>
        <v>14.309266164369445</v>
      </c>
    </row>
    <row r="84" spans="1:12" x14ac:dyDescent="0.2">
      <c r="A84" s="18">
        <v>75</v>
      </c>
      <c r="B84" s="10">
        <v>26</v>
      </c>
      <c r="C84" s="56">
        <v>1236</v>
      </c>
      <c r="D84" s="10">
        <v>1531</v>
      </c>
      <c r="E84" s="58" t="s">
        <v>279</v>
      </c>
      <c r="F84" s="20">
        <f t="shared" si="10"/>
        <v>1.8792916516082399E-2</v>
      </c>
      <c r="G84" s="20">
        <f t="shared" si="7"/>
        <v>1.8615547418811152E-2</v>
      </c>
      <c r="H84" s="15">
        <f t="shared" si="13"/>
        <v>84426.691308538444</v>
      </c>
      <c r="I84" s="15">
        <f t="shared" si="11"/>
        <v>1571.6490754674287</v>
      </c>
      <c r="J84" s="15">
        <f t="shared" si="8"/>
        <v>83629.865227276459</v>
      </c>
      <c r="K84" s="15">
        <f t="shared" si="9"/>
        <v>1141099.306393516</v>
      </c>
      <c r="L84" s="22">
        <f t="shared" si="12"/>
        <v>13.515859602070082</v>
      </c>
    </row>
    <row r="85" spans="1:12" x14ac:dyDescent="0.2">
      <c r="A85" s="18">
        <v>76</v>
      </c>
      <c r="B85" s="10">
        <v>22</v>
      </c>
      <c r="C85" s="56">
        <v>1519</v>
      </c>
      <c r="D85" s="10">
        <v>1206</v>
      </c>
      <c r="E85" s="58" t="s">
        <v>280</v>
      </c>
      <c r="F85" s="20">
        <f t="shared" si="10"/>
        <v>1.6146788990825688E-2</v>
      </c>
      <c r="G85" s="20">
        <f t="shared" si="7"/>
        <v>1.6023582051373934E-2</v>
      </c>
      <c r="H85" s="15">
        <f t="shared" si="13"/>
        <v>82855.042233071013</v>
      </c>
      <c r="I85" s="15">
        <f t="shared" si="11"/>
        <v>1327.6345675916659</v>
      </c>
      <c r="J85" s="15">
        <f t="shared" si="8"/>
        <v>82222.822651983864</v>
      </c>
      <c r="K85" s="15">
        <f t="shared" si="9"/>
        <v>1057469.4411662396</v>
      </c>
      <c r="L85" s="22">
        <f t="shared" si="12"/>
        <v>12.762885790240512</v>
      </c>
    </row>
    <row r="86" spans="1:12" x14ac:dyDescent="0.2">
      <c r="A86" s="18">
        <v>77</v>
      </c>
      <c r="B86" s="10">
        <v>27</v>
      </c>
      <c r="C86" s="56">
        <v>871</v>
      </c>
      <c r="D86" s="10">
        <v>1501</v>
      </c>
      <c r="E86" s="58" t="s">
        <v>281</v>
      </c>
      <c r="F86" s="20">
        <f t="shared" si="10"/>
        <v>2.2765598650927487E-2</v>
      </c>
      <c r="G86" s="20">
        <f t="shared" si="7"/>
        <v>2.2576917677116129E-2</v>
      </c>
      <c r="H86" s="15">
        <f t="shared" si="13"/>
        <v>81527.407665479346</v>
      </c>
      <c r="I86" s="15">
        <f t="shared" si="11"/>
        <v>1840.6375712922136</v>
      </c>
      <c r="J86" s="15">
        <f t="shared" si="8"/>
        <v>80851.709613057974</v>
      </c>
      <c r="K86" s="15">
        <f t="shared" si="9"/>
        <v>975246.61851425562</v>
      </c>
      <c r="L86" s="22">
        <f t="shared" si="12"/>
        <v>11.962193407594368</v>
      </c>
    </row>
    <row r="87" spans="1:12" x14ac:dyDescent="0.2">
      <c r="A87" s="18">
        <v>78</v>
      </c>
      <c r="B87" s="10">
        <v>22</v>
      </c>
      <c r="C87" s="56">
        <v>985</v>
      </c>
      <c r="D87" s="10">
        <v>854</v>
      </c>
      <c r="E87" s="58" t="s">
        <v>282</v>
      </c>
      <c r="F87" s="20">
        <f t="shared" si="10"/>
        <v>2.392604676454595E-2</v>
      </c>
      <c r="G87" s="20">
        <f t="shared" si="7"/>
        <v>2.3644544257857943E-2</v>
      </c>
      <c r="H87" s="15">
        <f t="shared" si="13"/>
        <v>79686.77009418713</v>
      </c>
      <c r="I87" s="15">
        <f t="shared" si="11"/>
        <v>1884.1573622577585</v>
      </c>
      <c r="J87" s="15">
        <f t="shared" si="8"/>
        <v>78749.213390727673</v>
      </c>
      <c r="K87" s="15">
        <f t="shared" si="9"/>
        <v>894394.9089011976</v>
      </c>
      <c r="L87" s="22">
        <f t="shared" si="12"/>
        <v>11.223882055252739</v>
      </c>
    </row>
    <row r="88" spans="1:12" x14ac:dyDescent="0.2">
      <c r="A88" s="18">
        <v>79</v>
      </c>
      <c r="B88" s="10">
        <v>30</v>
      </c>
      <c r="C88" s="56">
        <v>1017</v>
      </c>
      <c r="D88" s="10">
        <v>960</v>
      </c>
      <c r="E88" s="58" t="s">
        <v>283</v>
      </c>
      <c r="F88" s="20">
        <f t="shared" si="10"/>
        <v>3.0349013657056147E-2</v>
      </c>
      <c r="G88" s="20">
        <f t="shared" si="7"/>
        <v>2.9958866476328005E-2</v>
      </c>
      <c r="H88" s="15">
        <f t="shared" si="13"/>
        <v>77802.612731929374</v>
      </c>
      <c r="I88" s="15">
        <f t="shared" si="11"/>
        <v>2330.8780863453294</v>
      </c>
      <c r="J88" s="15">
        <f t="shared" si="8"/>
        <v>76802.432945078588</v>
      </c>
      <c r="K88" s="15">
        <f t="shared" si="9"/>
        <v>815645.69551046996</v>
      </c>
      <c r="L88" s="22">
        <f t="shared" si="12"/>
        <v>10.483525769511049</v>
      </c>
    </row>
    <row r="89" spans="1:12" x14ac:dyDescent="0.2">
      <c r="A89" s="18">
        <v>80</v>
      </c>
      <c r="B89" s="10">
        <v>30</v>
      </c>
      <c r="C89" s="56">
        <v>937</v>
      </c>
      <c r="D89" s="10">
        <v>986</v>
      </c>
      <c r="E89" s="58" t="s">
        <v>284</v>
      </c>
      <c r="F89" s="20">
        <f t="shared" si="10"/>
        <v>3.1201248049921998E-2</v>
      </c>
      <c r="G89" s="20">
        <f t="shared" si="7"/>
        <v>3.0691698816221174E-2</v>
      </c>
      <c r="H89" s="15">
        <f t="shared" si="13"/>
        <v>75471.734645584045</v>
      </c>
      <c r="I89" s="15">
        <f t="shared" si="11"/>
        <v>2316.3557488800302</v>
      </c>
      <c r="J89" s="15">
        <f t="shared" si="8"/>
        <v>74239.201751604982</v>
      </c>
      <c r="K89" s="15">
        <f t="shared" si="9"/>
        <v>738843.26256539137</v>
      </c>
      <c r="L89" s="22">
        <f t="shared" si="12"/>
        <v>9.7896684902633559</v>
      </c>
    </row>
    <row r="90" spans="1:12" x14ac:dyDescent="0.2">
      <c r="A90" s="18">
        <v>81</v>
      </c>
      <c r="B90" s="10">
        <v>37</v>
      </c>
      <c r="C90" s="56">
        <v>840</v>
      </c>
      <c r="D90" s="10">
        <v>904</v>
      </c>
      <c r="E90" s="58" t="s">
        <v>285</v>
      </c>
      <c r="F90" s="20">
        <f t="shared" si="10"/>
        <v>4.2431192660550461E-2</v>
      </c>
      <c r="G90" s="20">
        <f t="shared" si="7"/>
        <v>4.1556079761167104E-2</v>
      </c>
      <c r="H90" s="15">
        <f t="shared" si="13"/>
        <v>73155.378896704016</v>
      </c>
      <c r="I90" s="15">
        <f t="shared" si="11"/>
        <v>3040.0507603898327</v>
      </c>
      <c r="J90" s="15">
        <f t="shared" si="8"/>
        <v>71646.601704322544</v>
      </c>
      <c r="K90" s="15">
        <f t="shared" si="9"/>
        <v>664604.06081378635</v>
      </c>
      <c r="L90" s="22">
        <f t="shared" si="12"/>
        <v>9.0848283589948</v>
      </c>
    </row>
    <row r="91" spans="1:12" x14ac:dyDescent="0.2">
      <c r="A91" s="18">
        <v>82</v>
      </c>
      <c r="B91" s="10">
        <v>36</v>
      </c>
      <c r="C91" s="56">
        <v>757</v>
      </c>
      <c r="D91" s="10">
        <v>802</v>
      </c>
      <c r="E91" s="58" t="s">
        <v>286</v>
      </c>
      <c r="F91" s="20">
        <f t="shared" si="10"/>
        <v>4.6183450930083386E-2</v>
      </c>
      <c r="G91" s="20">
        <f t="shared" si="7"/>
        <v>4.5164103771052122E-2</v>
      </c>
      <c r="H91" s="15">
        <f t="shared" si="13"/>
        <v>70115.328136314187</v>
      </c>
      <c r="I91" s="15">
        <f t="shared" si="11"/>
        <v>3166.6959558898643</v>
      </c>
      <c r="J91" s="15">
        <f t="shared" si="8"/>
        <v>68567.763822670808</v>
      </c>
      <c r="K91" s="15">
        <f t="shared" si="9"/>
        <v>592957.45910946385</v>
      </c>
      <c r="L91" s="22">
        <f t="shared" si="12"/>
        <v>8.4568877429578606</v>
      </c>
    </row>
    <row r="92" spans="1:12" x14ac:dyDescent="0.2">
      <c r="A92" s="18">
        <v>83</v>
      </c>
      <c r="B92" s="10">
        <v>39</v>
      </c>
      <c r="C92" s="56">
        <v>751</v>
      </c>
      <c r="D92" s="10">
        <v>707</v>
      </c>
      <c r="E92" s="58" t="s">
        <v>287</v>
      </c>
      <c r="F92" s="20">
        <f t="shared" si="10"/>
        <v>5.3497942386831275E-2</v>
      </c>
      <c r="G92" s="20">
        <f t="shared" si="7"/>
        <v>5.2091994462220279E-2</v>
      </c>
      <c r="H92" s="15">
        <f t="shared" si="13"/>
        <v>66948.63218042432</v>
      </c>
      <c r="I92" s="15">
        <f t="shared" si="11"/>
        <v>3487.487776795886</v>
      </c>
      <c r="J92" s="15">
        <f t="shared" si="8"/>
        <v>65189.194597030801</v>
      </c>
      <c r="K92" s="15">
        <f t="shared" si="9"/>
        <v>524389.69528679305</v>
      </c>
      <c r="L92" s="22">
        <f t="shared" si="12"/>
        <v>7.8327170878350492</v>
      </c>
    </row>
    <row r="93" spans="1:12" x14ac:dyDescent="0.2">
      <c r="A93" s="18">
        <v>84</v>
      </c>
      <c r="B93" s="10">
        <v>50</v>
      </c>
      <c r="C93" s="56">
        <v>671</v>
      </c>
      <c r="D93" s="10">
        <v>707</v>
      </c>
      <c r="E93" s="58" t="s">
        <v>288</v>
      </c>
      <c r="F93" s="20">
        <f t="shared" si="10"/>
        <v>7.2568940493468792E-2</v>
      </c>
      <c r="G93" s="20">
        <f t="shared" si="7"/>
        <v>7.0015753544547518E-2</v>
      </c>
      <c r="H93" s="15">
        <f t="shared" si="13"/>
        <v>63461.144403628437</v>
      </c>
      <c r="I93" s="15">
        <f t="shared" si="11"/>
        <v>4443.2798462193896</v>
      </c>
      <c r="J93" s="15">
        <f t="shared" si="8"/>
        <v>61228.396280903195</v>
      </c>
      <c r="K93" s="15">
        <f t="shared" si="9"/>
        <v>459200.5006897623</v>
      </c>
      <c r="L93" s="22">
        <f t="shared" si="12"/>
        <v>7.2359316083103469</v>
      </c>
    </row>
    <row r="94" spans="1:12" x14ac:dyDescent="0.2">
      <c r="A94" s="18">
        <v>85</v>
      </c>
      <c r="B94" s="10">
        <v>43</v>
      </c>
      <c r="C94" s="56">
        <v>530</v>
      </c>
      <c r="D94" s="10">
        <v>619</v>
      </c>
      <c r="E94" s="58" t="s">
        <v>289</v>
      </c>
      <c r="F94" s="20">
        <f t="shared" si="10"/>
        <v>7.4847693646649255E-2</v>
      </c>
      <c r="G94" s="20">
        <f t="shared" si="7"/>
        <v>7.1725385849215215E-2</v>
      </c>
      <c r="H94" s="15">
        <f t="shared" si="13"/>
        <v>59017.864557409048</v>
      </c>
      <c r="I94" s="15">
        <f t="shared" si="11"/>
        <v>4233.0791073768869</v>
      </c>
      <c r="J94" s="15">
        <f t="shared" si="8"/>
        <v>56555.905748558653</v>
      </c>
      <c r="K94" s="15">
        <f t="shared" si="9"/>
        <v>397972.1044088591</v>
      </c>
      <c r="L94" s="22">
        <f t="shared" si="12"/>
        <v>6.7432481231464356</v>
      </c>
    </row>
    <row r="95" spans="1:12" x14ac:dyDescent="0.2">
      <c r="A95" s="18">
        <v>86</v>
      </c>
      <c r="B95" s="10">
        <v>43</v>
      </c>
      <c r="C95" s="56">
        <v>488</v>
      </c>
      <c r="D95" s="10">
        <v>483</v>
      </c>
      <c r="E95" s="58" t="s">
        <v>290</v>
      </c>
      <c r="F95" s="20">
        <f t="shared" si="10"/>
        <v>8.8568486096807411E-2</v>
      </c>
      <c r="G95" s="20">
        <f t="shared" si="7"/>
        <v>8.4418122568439044E-2</v>
      </c>
      <c r="H95" s="15">
        <f t="shared" si="13"/>
        <v>54784.785450032163</v>
      </c>
      <c r="I95" s="15">
        <f t="shared" si="11"/>
        <v>4624.8287330064513</v>
      </c>
      <c r="J95" s="15">
        <f t="shared" si="8"/>
        <v>52217.543020340287</v>
      </c>
      <c r="K95" s="15">
        <f t="shared" si="9"/>
        <v>341416.19866030046</v>
      </c>
      <c r="L95" s="22">
        <f t="shared" si="12"/>
        <v>6.2319528287958281</v>
      </c>
    </row>
    <row r="96" spans="1:12" x14ac:dyDescent="0.2">
      <c r="A96" s="18">
        <v>87</v>
      </c>
      <c r="B96" s="10">
        <v>49</v>
      </c>
      <c r="C96" s="56">
        <v>423</v>
      </c>
      <c r="D96" s="10">
        <v>451</v>
      </c>
      <c r="E96" s="58" t="s">
        <v>291</v>
      </c>
      <c r="F96" s="20">
        <f t="shared" si="10"/>
        <v>0.11212814645308924</v>
      </c>
      <c r="G96" s="20">
        <f t="shared" si="7"/>
        <v>0.10620370520885826</v>
      </c>
      <c r="H96" s="15">
        <f t="shared" si="13"/>
        <v>50159.956717025714</v>
      </c>
      <c r="I96" s="15">
        <f t="shared" si="11"/>
        <v>5327.1732564640888</v>
      </c>
      <c r="J96" s="15">
        <f t="shared" si="8"/>
        <v>47509.688021934824</v>
      </c>
      <c r="K96" s="15">
        <f t="shared" si="9"/>
        <v>289198.6556399602</v>
      </c>
      <c r="L96" s="22">
        <f t="shared" si="12"/>
        <v>5.7655284128624054</v>
      </c>
    </row>
    <row r="97" spans="1:12" x14ac:dyDescent="0.2">
      <c r="A97" s="18">
        <v>88</v>
      </c>
      <c r="B97" s="10">
        <v>51</v>
      </c>
      <c r="C97" s="56">
        <v>382</v>
      </c>
      <c r="D97" s="10">
        <v>378</v>
      </c>
      <c r="E97" s="58" t="s">
        <v>292</v>
      </c>
      <c r="F97" s="20">
        <f t="shared" si="10"/>
        <v>0.13421052631578947</v>
      </c>
      <c r="G97" s="20">
        <f t="shared" si="7"/>
        <v>0.1272948007811408</v>
      </c>
      <c r="H97" s="15">
        <f t="shared" si="13"/>
        <v>44832.783460561623</v>
      </c>
      <c r="I97" s="15">
        <f t="shared" si="11"/>
        <v>5706.9802390762161</v>
      </c>
      <c r="J97" s="15">
        <f t="shared" si="8"/>
        <v>42522.597859783564</v>
      </c>
      <c r="K97" s="15">
        <f t="shared" si="9"/>
        <v>241688.9676180254</v>
      </c>
      <c r="L97" s="22">
        <f t="shared" si="12"/>
        <v>5.3908981098760842</v>
      </c>
    </row>
    <row r="98" spans="1:12" x14ac:dyDescent="0.2">
      <c r="A98" s="18">
        <v>89</v>
      </c>
      <c r="B98" s="10">
        <v>37</v>
      </c>
      <c r="C98" s="56">
        <v>314</v>
      </c>
      <c r="D98" s="10">
        <v>333</v>
      </c>
      <c r="E98" s="58" t="s">
        <v>293</v>
      </c>
      <c r="F98" s="20">
        <f t="shared" si="10"/>
        <v>0.11437403400309119</v>
      </c>
      <c r="G98" s="20">
        <f t="shared" si="7"/>
        <v>0.10844054292955936</v>
      </c>
      <c r="H98" s="15">
        <f t="shared" si="13"/>
        <v>39125.803221485403</v>
      </c>
      <c r="I98" s="15">
        <f t="shared" si="11"/>
        <v>4242.8233438929801</v>
      </c>
      <c r="J98" s="15">
        <f t="shared" si="8"/>
        <v>37096.036533767001</v>
      </c>
      <c r="K98" s="15">
        <f>K99+J98</f>
        <v>199166.36975824184</v>
      </c>
      <c r="L98" s="22">
        <f t="shared" si="12"/>
        <v>5.0904097388311849</v>
      </c>
    </row>
    <row r="99" spans="1:12" x14ac:dyDescent="0.2">
      <c r="A99" s="18">
        <v>90</v>
      </c>
      <c r="B99" s="10">
        <v>42</v>
      </c>
      <c r="C99" s="56">
        <v>264</v>
      </c>
      <c r="D99" s="10">
        <v>274</v>
      </c>
      <c r="E99" s="59" t="s">
        <v>294</v>
      </c>
      <c r="F99" s="24">
        <f t="shared" si="10"/>
        <v>0.15613382899628253</v>
      </c>
      <c r="G99" s="24">
        <f t="shared" si="7"/>
        <v>0.14567572029706749</v>
      </c>
      <c r="H99" s="25">
        <f t="shared" si="13"/>
        <v>34882.979877592421</v>
      </c>
      <c r="I99" s="25">
        <f t="shared" si="11"/>
        <v>5081.603219776387</v>
      </c>
      <c r="J99" s="25">
        <f t="shared" si="8"/>
        <v>32546.458717139241</v>
      </c>
      <c r="K99" s="25">
        <f t="shared" ref="K99:K108" si="14">K100+J99</f>
        <v>162070.33322447483</v>
      </c>
      <c r="L99" s="26">
        <f t="shared" si="12"/>
        <v>4.646114918885786</v>
      </c>
    </row>
    <row r="100" spans="1:12" x14ac:dyDescent="0.2">
      <c r="A100" s="18">
        <v>91</v>
      </c>
      <c r="B100" s="10">
        <v>31</v>
      </c>
      <c r="C100" s="56">
        <v>223</v>
      </c>
      <c r="D100" s="10">
        <v>229</v>
      </c>
      <c r="E100" s="59" t="s">
        <v>150</v>
      </c>
      <c r="F100" s="24">
        <f t="shared" si="10"/>
        <v>0.13716814159292035</v>
      </c>
      <c r="G100" s="24">
        <f t="shared" si="7"/>
        <v>0.12768583025033836</v>
      </c>
      <c r="H100" s="25">
        <f t="shared" si="13"/>
        <v>29801.376657816036</v>
      </c>
      <c r="I100" s="25">
        <f t="shared" si="11"/>
        <v>3805.2135211562945</v>
      </c>
      <c r="J100" s="25">
        <f t="shared" si="8"/>
        <v>27741.234057462021</v>
      </c>
      <c r="K100" s="25">
        <f t="shared" si="14"/>
        <v>129523.87450733558</v>
      </c>
      <c r="L100" s="26">
        <f t="shared" si="12"/>
        <v>4.3462379605663362</v>
      </c>
    </row>
    <row r="101" spans="1:12" x14ac:dyDescent="0.2">
      <c r="A101" s="18">
        <v>92</v>
      </c>
      <c r="B101" s="10">
        <v>30</v>
      </c>
      <c r="C101" s="56">
        <v>167</v>
      </c>
      <c r="D101" s="10">
        <v>184</v>
      </c>
      <c r="E101" s="59" t="s">
        <v>295</v>
      </c>
      <c r="F101" s="24">
        <f t="shared" si="10"/>
        <v>0.17094017094017094</v>
      </c>
      <c r="G101" s="24">
        <f t="shared" si="7"/>
        <v>0.15618654921438166</v>
      </c>
      <c r="H101" s="25">
        <f t="shared" si="13"/>
        <v>25996.163136659743</v>
      </c>
      <c r="I101" s="25">
        <f t="shared" si="11"/>
        <v>4060.2510131290014</v>
      </c>
      <c r="J101" s="25">
        <f t="shared" si="8"/>
        <v>23752.468426804659</v>
      </c>
      <c r="K101" s="25">
        <f t="shared" si="14"/>
        <v>101782.64044987356</v>
      </c>
      <c r="L101" s="26">
        <f t="shared" si="12"/>
        <v>3.915294726949142</v>
      </c>
    </row>
    <row r="102" spans="1:12" x14ac:dyDescent="0.2">
      <c r="A102" s="18">
        <v>93</v>
      </c>
      <c r="B102" s="10">
        <v>23</v>
      </c>
      <c r="C102" s="56">
        <v>150</v>
      </c>
      <c r="D102" s="10">
        <v>141</v>
      </c>
      <c r="E102" s="59" t="s">
        <v>85</v>
      </c>
      <c r="F102" s="24">
        <f t="shared" si="10"/>
        <v>0.15807560137457044</v>
      </c>
      <c r="G102" s="24">
        <f t="shared" si="7"/>
        <v>0.14717381483486458</v>
      </c>
      <c r="H102" s="25">
        <f t="shared" si="13"/>
        <v>21935.912123530743</v>
      </c>
      <c r="I102" s="25">
        <f t="shared" si="11"/>
        <v>3228.3918691023746</v>
      </c>
      <c r="J102" s="25">
        <f t="shared" si="8"/>
        <v>20423.087693669368</v>
      </c>
      <c r="K102" s="25">
        <f t="shared" si="14"/>
        <v>78030.17202306891</v>
      </c>
      <c r="L102" s="26">
        <f t="shared" si="12"/>
        <v>3.5571883942480618</v>
      </c>
    </row>
    <row r="103" spans="1:12" x14ac:dyDescent="0.2">
      <c r="A103" s="18">
        <v>94</v>
      </c>
      <c r="B103" s="10">
        <v>28</v>
      </c>
      <c r="C103" s="56">
        <v>122</v>
      </c>
      <c r="D103" s="10">
        <v>123</v>
      </c>
      <c r="E103" s="59" t="s">
        <v>296</v>
      </c>
      <c r="F103" s="24">
        <f t="shared" si="10"/>
        <v>0.22857142857142856</v>
      </c>
      <c r="G103" s="24">
        <f t="shared" si="7"/>
        <v>0.2050314723310028</v>
      </c>
      <c r="H103" s="25">
        <f t="shared" si="13"/>
        <v>18707.520254428367</v>
      </c>
      <c r="I103" s="25">
        <f t="shared" si="11"/>
        <v>3835.6304214275042</v>
      </c>
      <c r="J103" s="25">
        <f t="shared" si="8"/>
        <v>16780.883093745331</v>
      </c>
      <c r="K103" s="25">
        <f t="shared" si="14"/>
        <v>57607.084329399542</v>
      </c>
      <c r="L103" s="26">
        <f t="shared" si="12"/>
        <v>3.0793543743865803</v>
      </c>
    </row>
    <row r="104" spans="1:12" x14ac:dyDescent="0.2">
      <c r="A104" s="18">
        <v>95</v>
      </c>
      <c r="B104" s="10">
        <v>21</v>
      </c>
      <c r="C104" s="56">
        <v>72</v>
      </c>
      <c r="D104" s="10">
        <v>95</v>
      </c>
      <c r="E104" s="59" t="s">
        <v>297</v>
      </c>
      <c r="F104" s="24">
        <f t="shared" si="10"/>
        <v>0.25149700598802394</v>
      </c>
      <c r="G104" s="24">
        <f t="shared" si="7"/>
        <v>0.2186274775178077</v>
      </c>
      <c r="H104" s="25">
        <f t="shared" si="13"/>
        <v>14871.889833000863</v>
      </c>
      <c r="I104" s="25">
        <f t="shared" si="11"/>
        <v>3251.4037601117093</v>
      </c>
      <c r="J104" s="25">
        <f t="shared" si="8"/>
        <v>12928.200665206085</v>
      </c>
      <c r="K104" s="25">
        <f t="shared" si="14"/>
        <v>40826.201235654211</v>
      </c>
      <c r="L104" s="26">
        <f t="shared" si="12"/>
        <v>2.7451925541473878</v>
      </c>
    </row>
    <row r="105" spans="1:12" x14ac:dyDescent="0.2">
      <c r="A105" s="18">
        <v>96</v>
      </c>
      <c r="B105" s="10">
        <v>16</v>
      </c>
      <c r="C105" s="56">
        <v>64</v>
      </c>
      <c r="D105" s="10">
        <v>55</v>
      </c>
      <c r="E105" s="59" t="s">
        <v>298</v>
      </c>
      <c r="F105" s="24">
        <f t="shared" si="10"/>
        <v>0.26890756302521007</v>
      </c>
      <c r="G105" s="24">
        <f t="shared" si="7"/>
        <v>0.23518620868072296</v>
      </c>
      <c r="H105" s="25">
        <f t="shared" si="13"/>
        <v>11620.486072889154</v>
      </c>
      <c r="I105" s="25">
        <f t="shared" si="11"/>
        <v>2732.9780625099434</v>
      </c>
      <c r="J105" s="25">
        <f t="shared" si="8"/>
        <v>10163.262169958853</v>
      </c>
      <c r="K105" s="25">
        <f t="shared" si="14"/>
        <v>27898.000570448123</v>
      </c>
      <c r="L105" s="26">
        <f t="shared" si="12"/>
        <v>2.4007602087777347</v>
      </c>
    </row>
    <row r="106" spans="1:12" x14ac:dyDescent="0.2">
      <c r="A106" s="18">
        <v>97</v>
      </c>
      <c r="B106" s="10">
        <v>14</v>
      </c>
      <c r="C106" s="56">
        <v>44</v>
      </c>
      <c r="D106" s="10">
        <v>47</v>
      </c>
      <c r="E106" s="59" t="s">
        <v>299</v>
      </c>
      <c r="F106" s="24">
        <f t="shared" si="10"/>
        <v>0.30769230769230771</v>
      </c>
      <c r="G106" s="24">
        <f t="shared" si="7"/>
        <v>0.25690430314707774</v>
      </c>
      <c r="H106" s="25">
        <f t="shared" si="13"/>
        <v>8887.5080103792116</v>
      </c>
      <c r="I106" s="25">
        <f t="shared" si="11"/>
        <v>2283.2390521205425</v>
      </c>
      <c r="J106" s="25">
        <f t="shared" si="8"/>
        <v>7420.5269193917629</v>
      </c>
      <c r="K106" s="25">
        <f t="shared" si="14"/>
        <v>17734.73840048927</v>
      </c>
      <c r="L106" s="26">
        <f t="shared" si="12"/>
        <v>1.9954680636887061</v>
      </c>
    </row>
    <row r="107" spans="1:12" x14ac:dyDescent="0.2">
      <c r="A107" s="18">
        <v>98</v>
      </c>
      <c r="B107" s="10">
        <v>12</v>
      </c>
      <c r="C107" s="56">
        <v>31</v>
      </c>
      <c r="D107" s="10">
        <v>31</v>
      </c>
      <c r="E107" s="59" t="s">
        <v>136</v>
      </c>
      <c r="F107" s="24">
        <f t="shared" si="10"/>
        <v>0.38709677419354838</v>
      </c>
      <c r="G107" s="24">
        <f t="shared" si="7"/>
        <v>0.33199061573192867</v>
      </c>
      <c r="H107" s="25">
        <f t="shared" si="13"/>
        <v>6604.268958258669</v>
      </c>
      <c r="I107" s="25">
        <f t="shared" si="11"/>
        <v>2192.5553179115586</v>
      </c>
      <c r="J107" s="25">
        <f t="shared" si="8"/>
        <v>5664.1012379381928</v>
      </c>
      <c r="K107" s="25">
        <f t="shared" si="14"/>
        <v>10314.211481097507</v>
      </c>
      <c r="L107" s="26">
        <f t="shared" si="12"/>
        <v>1.561749157444525</v>
      </c>
    </row>
    <row r="108" spans="1:12" x14ac:dyDescent="0.2">
      <c r="A108" s="18">
        <v>99</v>
      </c>
      <c r="B108" s="10">
        <v>8</v>
      </c>
      <c r="C108" s="56">
        <v>18</v>
      </c>
      <c r="D108" s="10">
        <v>19</v>
      </c>
      <c r="E108" s="59" t="s">
        <v>300</v>
      </c>
      <c r="F108" s="24">
        <f t="shared" si="10"/>
        <v>0.43243243243243246</v>
      </c>
      <c r="G108" s="24">
        <f t="shared" si="7"/>
        <v>0.33963930306015017</v>
      </c>
      <c r="H108" s="25">
        <f t="shared" si="13"/>
        <v>4411.7136403471104</v>
      </c>
      <c r="I108" s="25">
        <f t="shared" si="11"/>
        <v>1498.3913461084505</v>
      </c>
      <c r="J108" s="25">
        <f t="shared" si="8"/>
        <v>3465.0299878757914</v>
      </c>
      <c r="K108" s="25">
        <f t="shared" si="14"/>
        <v>4650.1102431593145</v>
      </c>
      <c r="L108" s="26">
        <f t="shared" si="12"/>
        <v>1.0540371887767057</v>
      </c>
    </row>
    <row r="109" spans="1:12" x14ac:dyDescent="0.2">
      <c r="A109" s="18" t="s">
        <v>25</v>
      </c>
      <c r="B109" s="25">
        <v>12</v>
      </c>
      <c r="C109" s="56">
        <v>29</v>
      </c>
      <c r="D109" s="56">
        <v>30</v>
      </c>
      <c r="E109" s="23"/>
      <c r="F109" s="24">
        <f>B109/((C109+D109)/2)</f>
        <v>0.40677966101694918</v>
      </c>
      <c r="G109" s="24">
        <v>1</v>
      </c>
      <c r="H109" s="25">
        <f>H108-I108</f>
        <v>2913.3222942386601</v>
      </c>
      <c r="I109" s="25">
        <f>H109*G109</f>
        <v>2913.3222942386601</v>
      </c>
      <c r="J109" s="25">
        <f>H109*F109</f>
        <v>1185.0802552835228</v>
      </c>
      <c r="K109" s="25">
        <f>J109</f>
        <v>1185.0802552835228</v>
      </c>
      <c r="L109" s="26">
        <f>K109/H109</f>
        <v>0.40677966101694918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13</v>
      </c>
      <c r="B114" s="53"/>
      <c r="C114" s="53"/>
      <c r="D114" s="53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53"/>
      <c r="C115" s="53"/>
      <c r="D115" s="53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53"/>
      <c r="C116" s="53"/>
      <c r="D116" s="53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53"/>
      <c r="C117" s="53"/>
      <c r="D117" s="53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53"/>
      <c r="C118" s="53"/>
      <c r="D118" s="53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53"/>
      <c r="C119" s="53"/>
      <c r="D119" s="53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53"/>
      <c r="C120" s="53"/>
      <c r="D120" s="53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53"/>
      <c r="C121" s="53"/>
      <c r="D121" s="53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53"/>
      <c r="C122" s="53"/>
      <c r="D122" s="53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53"/>
      <c r="C123" s="53"/>
      <c r="D123" s="53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23</v>
      </c>
      <c r="B124" s="53"/>
      <c r="C124" s="53"/>
      <c r="D124" s="53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Totales</dc:title>
  <dc:creator>Dirección General de Economía. Comunidad de Madrid</dc:creator>
  <cp:keywords>Defunciones, Mortalidad, Esperanza de vida, Getafe, 2023</cp:keywords>
  <cp:lastModifiedBy>Dirección General de Economía. Comunidad de Madrid</cp:lastModifiedBy>
  <dcterms:created xsi:type="dcterms:W3CDTF">2018-03-23T07:16:28Z</dcterms:created>
  <dcterms:modified xsi:type="dcterms:W3CDTF">2025-02-26T11:46:48Z</dcterms:modified>
</cp:coreProperties>
</file>