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587Fuenlabrada\"/>
    </mc:Choice>
  </mc:AlternateContent>
  <bookViews>
    <workbookView xWindow="0" yWindow="0" windowWidth="21600" windowHeight="9435"/>
  </bookViews>
  <sheets>
    <sheet name="Esperanza Vida Fuenlabrada H" sheetId="13" r:id="rId1"/>
    <sheet name="Esperanza Vida " sheetId="3" r:id="rId2"/>
    <sheet name="2023" sheetId="19" r:id="rId3"/>
    <sheet name="2022" sheetId="18" r:id="rId4"/>
    <sheet name="2021" sheetId="17" r:id="rId5"/>
    <sheet name="2020" sheetId="16" r:id="rId6"/>
    <sheet name="2019" sheetId="15" r:id="rId7"/>
    <sheet name="2018" sheetId="14" r:id="rId8"/>
    <sheet name="2017" sheetId="12" r:id="rId9"/>
    <sheet name="2016" sheetId="11" r:id="rId10"/>
    <sheet name="2015" sheetId="10" r:id="rId11"/>
    <sheet name="2014" sheetId="9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8" l="1"/>
  <c r="J109" i="17"/>
  <c r="J109" i="16"/>
  <c r="J109" i="15"/>
  <c r="J109" i="14"/>
  <c r="J109" i="12"/>
  <c r="J109" i="11"/>
  <c r="J109" i="10"/>
  <c r="J109" i="9"/>
  <c r="J109" i="4"/>
  <c r="J109" i="6"/>
  <c r="J109" i="7"/>
  <c r="J109" i="8"/>
  <c r="J109" i="19"/>
  <c r="F9" i="19" l="1"/>
  <c r="G9" i="19"/>
  <c r="I9" i="19" s="1"/>
  <c r="H10" i="19" s="1"/>
  <c r="F10" i="19"/>
  <c r="G10" i="19"/>
  <c r="I10" i="19" s="1"/>
  <c r="F11" i="19"/>
  <c r="G11" i="19"/>
  <c r="F12" i="19"/>
  <c r="G12" i="19"/>
  <c r="F13" i="19"/>
  <c r="G13" i="19"/>
  <c r="F14" i="19"/>
  <c r="G14" i="19"/>
  <c r="F15" i="19"/>
  <c r="G15" i="19"/>
  <c r="F16" i="19"/>
  <c r="G16" i="19"/>
  <c r="F17" i="19"/>
  <c r="G17" i="19"/>
  <c r="F18" i="19"/>
  <c r="G18" i="19"/>
  <c r="F19" i="19"/>
  <c r="G19" i="19"/>
  <c r="F20" i="19"/>
  <c r="G20" i="19"/>
  <c r="F21" i="19"/>
  <c r="G21" i="19"/>
  <c r="F22" i="19"/>
  <c r="G22" i="19"/>
  <c r="F23" i="19"/>
  <c r="G23" i="19"/>
  <c r="F24" i="19"/>
  <c r="G24" i="19"/>
  <c r="F25" i="19"/>
  <c r="G25" i="19"/>
  <c r="F26" i="19"/>
  <c r="G26" i="19"/>
  <c r="F27" i="19"/>
  <c r="G27" i="19"/>
  <c r="F28" i="19"/>
  <c r="G28" i="19"/>
  <c r="F29" i="19"/>
  <c r="G29" i="19"/>
  <c r="F30" i="19"/>
  <c r="G30" i="19"/>
  <c r="F31" i="19"/>
  <c r="G31" i="19"/>
  <c r="F32" i="19"/>
  <c r="G32" i="19"/>
  <c r="F33" i="19"/>
  <c r="G33" i="19"/>
  <c r="F34" i="19"/>
  <c r="G34" i="19"/>
  <c r="F35" i="19"/>
  <c r="G35" i="19"/>
  <c r="F36" i="19"/>
  <c r="G36" i="19"/>
  <c r="F37" i="19"/>
  <c r="G37" i="19"/>
  <c r="F38" i="19"/>
  <c r="G38" i="19"/>
  <c r="F39" i="19"/>
  <c r="G39" i="19"/>
  <c r="F40" i="19"/>
  <c r="G40" i="19"/>
  <c r="F41" i="19"/>
  <c r="G41" i="19"/>
  <c r="F42" i="19"/>
  <c r="G42" i="19"/>
  <c r="F43" i="19"/>
  <c r="G43" i="19"/>
  <c r="F44" i="19"/>
  <c r="G44" i="19"/>
  <c r="F45" i="19"/>
  <c r="G45" i="19"/>
  <c r="F46" i="19"/>
  <c r="G46" i="19"/>
  <c r="F47" i="19"/>
  <c r="G47" i="19"/>
  <c r="F48" i="19"/>
  <c r="G48" i="19"/>
  <c r="F49" i="19"/>
  <c r="G49" i="19"/>
  <c r="F50" i="19"/>
  <c r="G50" i="19"/>
  <c r="F51" i="19"/>
  <c r="G51" i="19"/>
  <c r="F52" i="19"/>
  <c r="G52" i="19"/>
  <c r="F53" i="19"/>
  <c r="G53" i="19"/>
  <c r="F54" i="19"/>
  <c r="G54" i="19"/>
  <c r="F55" i="19"/>
  <c r="G55" i="19"/>
  <c r="F56" i="19"/>
  <c r="G56" i="19"/>
  <c r="F57" i="19"/>
  <c r="G57" i="19"/>
  <c r="F58" i="19"/>
  <c r="G58" i="19"/>
  <c r="F59" i="19"/>
  <c r="G59" i="19"/>
  <c r="F60" i="19"/>
  <c r="G60" i="19"/>
  <c r="F61" i="19"/>
  <c r="G61" i="19"/>
  <c r="F62" i="19"/>
  <c r="G62" i="19"/>
  <c r="F63" i="19"/>
  <c r="G63" i="19"/>
  <c r="F64" i="19"/>
  <c r="G64" i="19"/>
  <c r="F65" i="19"/>
  <c r="G65" i="19"/>
  <c r="F66" i="19"/>
  <c r="G66" i="19"/>
  <c r="F67" i="19"/>
  <c r="G67" i="19"/>
  <c r="F68" i="19"/>
  <c r="G68" i="19"/>
  <c r="F69" i="19"/>
  <c r="G69" i="19"/>
  <c r="F70" i="19"/>
  <c r="G70" i="19"/>
  <c r="F71" i="19"/>
  <c r="G71" i="19"/>
  <c r="F72" i="19"/>
  <c r="G72" i="19"/>
  <c r="F73" i="19"/>
  <c r="G73" i="19"/>
  <c r="F74" i="19"/>
  <c r="G74" i="19"/>
  <c r="F75" i="19"/>
  <c r="G75" i="19"/>
  <c r="F76" i="19"/>
  <c r="G76" i="19"/>
  <c r="F77" i="19"/>
  <c r="G77" i="19"/>
  <c r="F78" i="19"/>
  <c r="G78" i="19"/>
  <c r="F79" i="19"/>
  <c r="G79" i="19"/>
  <c r="F80" i="19"/>
  <c r="G80" i="19"/>
  <c r="F81" i="19"/>
  <c r="G81" i="19"/>
  <c r="F82" i="19"/>
  <c r="G82" i="19"/>
  <c r="F83" i="19"/>
  <c r="G83" i="19"/>
  <c r="F84" i="19"/>
  <c r="G84" i="19"/>
  <c r="F85" i="19"/>
  <c r="G85" i="19"/>
  <c r="F86" i="19"/>
  <c r="G86" i="19"/>
  <c r="F87" i="19"/>
  <c r="G87" i="19"/>
  <c r="F88" i="19"/>
  <c r="G88" i="19"/>
  <c r="F89" i="19"/>
  <c r="G89" i="19"/>
  <c r="F90" i="19"/>
  <c r="G90" i="19"/>
  <c r="F91" i="19"/>
  <c r="G91" i="19"/>
  <c r="F92" i="19"/>
  <c r="G92" i="19"/>
  <c r="F93" i="19"/>
  <c r="G93" i="19"/>
  <c r="F94" i="19"/>
  <c r="G94" i="19"/>
  <c r="F95" i="19"/>
  <c r="G95" i="19"/>
  <c r="F96" i="19"/>
  <c r="G96" i="19"/>
  <c r="F97" i="19"/>
  <c r="G97" i="19"/>
  <c r="F98" i="19"/>
  <c r="G98" i="19"/>
  <c r="F99" i="19"/>
  <c r="G99" i="19"/>
  <c r="F100" i="19"/>
  <c r="G100" i="19"/>
  <c r="F101" i="19"/>
  <c r="G101" i="19"/>
  <c r="F102" i="19"/>
  <c r="G102" i="19"/>
  <c r="F103" i="19"/>
  <c r="G103" i="19"/>
  <c r="F104" i="19"/>
  <c r="G104" i="19"/>
  <c r="F105" i="19"/>
  <c r="G105" i="19"/>
  <c r="F106" i="19"/>
  <c r="G106" i="19"/>
  <c r="F107" i="19"/>
  <c r="G107" i="19"/>
  <c r="F108" i="19"/>
  <c r="G108" i="19"/>
  <c r="F109" i="19"/>
  <c r="J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K109" i="18"/>
  <c r="L109" i="18" s="1"/>
  <c r="I109" i="18"/>
  <c r="J108" i="18"/>
  <c r="K108" i="18"/>
  <c r="J107" i="18"/>
  <c r="J106" i="18"/>
  <c r="J105" i="18"/>
  <c r="J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I109" i="17"/>
  <c r="J108" i="17"/>
  <c r="K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/>
  <c r="I109" i="16"/>
  <c r="J108" i="16"/>
  <c r="K108" i="16"/>
  <c r="K107" i="16" s="1"/>
  <c r="L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109" i="15"/>
  <c r="F108" i="15"/>
  <c r="G108" i="15"/>
  <c r="F107" i="15"/>
  <c r="G107" i="15"/>
  <c r="F106" i="15"/>
  <c r="G106" i="15"/>
  <c r="F105" i="15"/>
  <c r="G105" i="15"/>
  <c r="F104" i="15"/>
  <c r="G104" i="15"/>
  <c r="F103" i="15"/>
  <c r="G103" i="15"/>
  <c r="F102" i="15"/>
  <c r="G102" i="15"/>
  <c r="F101" i="15"/>
  <c r="G101" i="15"/>
  <c r="F100" i="15"/>
  <c r="G100" i="15"/>
  <c r="F99" i="15"/>
  <c r="G99" i="15"/>
  <c r="F98" i="15"/>
  <c r="G98" i="15"/>
  <c r="F97" i="15"/>
  <c r="G97" i="15"/>
  <c r="F96" i="15"/>
  <c r="G96" i="15"/>
  <c r="F95" i="15"/>
  <c r="G95" i="15"/>
  <c r="F94" i="15"/>
  <c r="G94" i="15"/>
  <c r="F93" i="15"/>
  <c r="G93" i="15"/>
  <c r="F92" i="15"/>
  <c r="G92" i="15"/>
  <c r="F91" i="15"/>
  <c r="G91" i="15"/>
  <c r="F90" i="15"/>
  <c r="G90" i="15"/>
  <c r="F89" i="15"/>
  <c r="G89" i="15"/>
  <c r="F88" i="15"/>
  <c r="G88" i="15"/>
  <c r="F87" i="15"/>
  <c r="G87" i="15"/>
  <c r="F86" i="15"/>
  <c r="G86" i="15"/>
  <c r="F85" i="15"/>
  <c r="G85" i="15"/>
  <c r="F84" i="15"/>
  <c r="G84" i="15"/>
  <c r="F83" i="15"/>
  <c r="G83" i="15"/>
  <c r="F82" i="15"/>
  <c r="G82" i="15"/>
  <c r="F81" i="15"/>
  <c r="G81" i="15"/>
  <c r="F80" i="15"/>
  <c r="G80" i="15"/>
  <c r="F79" i="15"/>
  <c r="G79" i="15"/>
  <c r="F78" i="15"/>
  <c r="G78" i="15"/>
  <c r="F77" i="15"/>
  <c r="G77" i="15"/>
  <c r="F76" i="15"/>
  <c r="G76" i="15"/>
  <c r="F75" i="15"/>
  <c r="G75" i="15"/>
  <c r="F74" i="15"/>
  <c r="G74" i="15"/>
  <c r="F73" i="15"/>
  <c r="G73" i="15"/>
  <c r="F72" i="15"/>
  <c r="G72" i="15"/>
  <c r="F71" i="15"/>
  <c r="G71" i="15"/>
  <c r="F70" i="15"/>
  <c r="G70" i="15"/>
  <c r="F69" i="15"/>
  <c r="G69" i="15"/>
  <c r="F68" i="15"/>
  <c r="G68" i="15"/>
  <c r="F67" i="15"/>
  <c r="G67" i="15"/>
  <c r="F66" i="15"/>
  <c r="G66" i="15"/>
  <c r="F65" i="15"/>
  <c r="G65" i="15"/>
  <c r="F64" i="15"/>
  <c r="G64" i="15"/>
  <c r="F63" i="15"/>
  <c r="G63" i="15"/>
  <c r="F62" i="15"/>
  <c r="G62" i="15"/>
  <c r="F61" i="15"/>
  <c r="G61" i="15"/>
  <c r="F60" i="15"/>
  <c r="G60" i="15"/>
  <c r="F59" i="15"/>
  <c r="G59" i="15"/>
  <c r="F58" i="15"/>
  <c r="G58" i="15"/>
  <c r="F57" i="15"/>
  <c r="G57" i="15"/>
  <c r="F56" i="15"/>
  <c r="G56" i="15"/>
  <c r="F55" i="15"/>
  <c r="G55" i="15"/>
  <c r="F54" i="15"/>
  <c r="G54" i="15"/>
  <c r="F53" i="15"/>
  <c r="G53" i="15"/>
  <c r="F52" i="15"/>
  <c r="G52" i="15"/>
  <c r="F51" i="15"/>
  <c r="G51" i="15"/>
  <c r="F50" i="15"/>
  <c r="G50" i="15"/>
  <c r="F49" i="15"/>
  <c r="G49" i="15"/>
  <c r="F48" i="15"/>
  <c r="G48" i="15"/>
  <c r="F47" i="15"/>
  <c r="G47" i="15"/>
  <c r="F46" i="15"/>
  <c r="G46" i="15"/>
  <c r="F45" i="15"/>
  <c r="G45" i="15"/>
  <c r="F44" i="15"/>
  <c r="G44" i="15"/>
  <c r="F43" i="15"/>
  <c r="G43" i="15"/>
  <c r="F42" i="15"/>
  <c r="G42" i="15"/>
  <c r="F41" i="15"/>
  <c r="G41" i="15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G29" i="15"/>
  <c r="F28" i="15"/>
  <c r="G28" i="15"/>
  <c r="F27" i="15"/>
  <c r="G27" i="15"/>
  <c r="F26" i="15"/>
  <c r="G26" i="15"/>
  <c r="F25" i="15"/>
  <c r="G25" i="15"/>
  <c r="F24" i="15"/>
  <c r="G24" i="15"/>
  <c r="F23" i="15"/>
  <c r="G23" i="15"/>
  <c r="F22" i="15"/>
  <c r="G22" i="15"/>
  <c r="F21" i="15"/>
  <c r="G21" i="15"/>
  <c r="F20" i="15"/>
  <c r="G20" i="15"/>
  <c r="F19" i="15"/>
  <c r="G19" i="15"/>
  <c r="F18" i="15"/>
  <c r="G18" i="15"/>
  <c r="F17" i="15"/>
  <c r="G17" i="15"/>
  <c r="F16" i="15"/>
  <c r="G16" i="15"/>
  <c r="F15" i="15"/>
  <c r="G15" i="15"/>
  <c r="F14" i="15"/>
  <c r="G14" i="15"/>
  <c r="F13" i="15"/>
  <c r="G13" i="15"/>
  <c r="F12" i="15"/>
  <c r="G12" i="15"/>
  <c r="F11" i="15"/>
  <c r="G11" i="15"/>
  <c r="F10" i="15"/>
  <c r="G10" i="15"/>
  <c r="F9" i="15"/>
  <c r="G9" i="15"/>
  <c r="I9" i="15"/>
  <c r="H10" i="15"/>
  <c r="I10" i="15"/>
  <c r="H11" i="15"/>
  <c r="J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1" i="15"/>
  <c r="H12" i="15"/>
  <c r="J10" i="15"/>
  <c r="J9" i="14"/>
  <c r="I10" i="14"/>
  <c r="H11" i="14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1" i="15"/>
  <c r="I12" i="15"/>
  <c r="H13" i="15"/>
  <c r="J10" i="14"/>
  <c r="I11" i="14"/>
  <c r="H12" i="14"/>
  <c r="I10" i="12"/>
  <c r="H11" i="12"/>
  <c r="J9" i="12"/>
  <c r="J12" i="15"/>
  <c r="I13" i="15"/>
  <c r="H14" i="15"/>
  <c r="J11" i="14"/>
  <c r="I12" i="14"/>
  <c r="H13" i="14"/>
  <c r="J10" i="12"/>
  <c r="I11" i="12"/>
  <c r="H12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J13" i="15"/>
  <c r="I14" i="15"/>
  <c r="H15" i="15"/>
  <c r="I13" i="14"/>
  <c r="H14" i="14"/>
  <c r="J12" i="14"/>
  <c r="J11" i="12"/>
  <c r="I12" i="12"/>
  <c r="H13" i="12"/>
  <c r="I10" i="11"/>
  <c r="H11" i="11"/>
  <c r="J9" i="11"/>
  <c r="I10" i="10"/>
  <c r="H11" i="10"/>
  <c r="J9" i="10"/>
  <c r="F9" i="9"/>
  <c r="G9" i="9"/>
  <c r="I9" i="9"/>
  <c r="J14" i="15"/>
  <c r="I15" i="15"/>
  <c r="H16" i="15"/>
  <c r="J13" i="14"/>
  <c r="I14" i="14"/>
  <c r="H15" i="14"/>
  <c r="I13" i="12"/>
  <c r="H14" i="12"/>
  <c r="J12" i="12"/>
  <c r="J10" i="11"/>
  <c r="I11" i="11"/>
  <c r="H12" i="11"/>
  <c r="I11" i="10"/>
  <c r="H12" i="10"/>
  <c r="J10" i="10"/>
  <c r="J15" i="15"/>
  <c r="I16" i="15"/>
  <c r="H17" i="15"/>
  <c r="J14" i="14"/>
  <c r="I15" i="14"/>
  <c r="H16" i="14"/>
  <c r="I14" i="12"/>
  <c r="H15" i="12"/>
  <c r="J13" i="12"/>
  <c r="J11" i="11"/>
  <c r="I12" i="11"/>
  <c r="H13" i="11"/>
  <c r="J11" i="10"/>
  <c r="I12" i="10"/>
  <c r="H13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J16" i="15"/>
  <c r="I17" i="15"/>
  <c r="H18" i="15"/>
  <c r="I16" i="14"/>
  <c r="H17" i="14"/>
  <c r="J15" i="14"/>
  <c r="J14" i="12"/>
  <c r="I15" i="12"/>
  <c r="H16" i="12"/>
  <c r="I13" i="11"/>
  <c r="H14" i="11"/>
  <c r="J12" i="11"/>
  <c r="J12" i="10"/>
  <c r="I13" i="10"/>
  <c r="H14" i="10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8" i="15"/>
  <c r="H19" i="15"/>
  <c r="J17" i="15"/>
  <c r="J16" i="14"/>
  <c r="I17" i="14"/>
  <c r="H18" i="14"/>
  <c r="J15" i="12"/>
  <c r="I16" i="12"/>
  <c r="H17" i="12"/>
  <c r="I14" i="11"/>
  <c r="H15" i="11"/>
  <c r="J13" i="11"/>
  <c r="I14" i="10"/>
  <c r="H15" i="10"/>
  <c r="J13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9" i="15"/>
  <c r="H20" i="15"/>
  <c r="J18" i="15"/>
  <c r="J17" i="14"/>
  <c r="I18" i="14"/>
  <c r="H19" i="14"/>
  <c r="I17" i="12"/>
  <c r="H18" i="12"/>
  <c r="J16" i="12"/>
  <c r="I15" i="11"/>
  <c r="H16" i="11"/>
  <c r="J14" i="11"/>
  <c r="J14" i="10"/>
  <c r="I15" i="10"/>
  <c r="H16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I20" i="15"/>
  <c r="H21" i="15"/>
  <c r="J19" i="15"/>
  <c r="I19" i="14"/>
  <c r="H20" i="14"/>
  <c r="J18" i="14"/>
  <c r="I18" i="12"/>
  <c r="H19" i="12"/>
  <c r="J17" i="12"/>
  <c r="J15" i="11"/>
  <c r="I16" i="11"/>
  <c r="H17" i="11"/>
  <c r="J15" i="10"/>
  <c r="I16" i="10"/>
  <c r="H17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J20" i="15"/>
  <c r="I21" i="15"/>
  <c r="H22" i="15"/>
  <c r="J19" i="14"/>
  <c r="I20" i="14"/>
  <c r="H21" i="14"/>
  <c r="J18" i="12"/>
  <c r="I19" i="12"/>
  <c r="H20" i="12"/>
  <c r="I17" i="11"/>
  <c r="H18" i="11"/>
  <c r="J16" i="11"/>
  <c r="I17" i="10"/>
  <c r="H18" i="10"/>
  <c r="J16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J21" i="15"/>
  <c r="I22" i="15"/>
  <c r="H23" i="15"/>
  <c r="I21" i="14"/>
  <c r="H22" i="14"/>
  <c r="J20" i="14"/>
  <c r="J19" i="12"/>
  <c r="I20" i="12"/>
  <c r="H21" i="12"/>
  <c r="I18" i="11"/>
  <c r="H19" i="11"/>
  <c r="J17" i="11"/>
  <c r="I18" i="10"/>
  <c r="H19" i="10"/>
  <c r="J17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22" i="15"/>
  <c r="I23" i="15"/>
  <c r="H24" i="15"/>
  <c r="I22" i="14"/>
  <c r="H23" i="14"/>
  <c r="J21" i="14"/>
  <c r="I21" i="12"/>
  <c r="H22" i="12"/>
  <c r="J20" i="12"/>
  <c r="J18" i="11"/>
  <c r="I19" i="11"/>
  <c r="H20" i="11"/>
  <c r="I19" i="10"/>
  <c r="H20" i="10"/>
  <c r="J18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23" i="15"/>
  <c r="I24" i="15"/>
  <c r="H25" i="15"/>
  <c r="J22" i="14"/>
  <c r="I23" i="14"/>
  <c r="H24" i="14"/>
  <c r="I22" i="12"/>
  <c r="H23" i="12"/>
  <c r="J21" i="12"/>
  <c r="J19" i="11"/>
  <c r="I20" i="11"/>
  <c r="H21" i="11"/>
  <c r="J19" i="10"/>
  <c r="I20" i="10"/>
  <c r="H21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25" i="15"/>
  <c r="H26" i="15"/>
  <c r="J24" i="15"/>
  <c r="I24" i="14"/>
  <c r="H25" i="14"/>
  <c r="J23" i="14"/>
  <c r="J22" i="12"/>
  <c r="I23" i="12"/>
  <c r="H24" i="12"/>
  <c r="I21" i="11"/>
  <c r="H22" i="11"/>
  <c r="J20" i="11"/>
  <c r="I21" i="10"/>
  <c r="H22" i="10"/>
  <c r="J20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26" i="15"/>
  <c r="H27" i="15"/>
  <c r="J25" i="15"/>
  <c r="I25" i="14"/>
  <c r="H26" i="14"/>
  <c r="J24" i="14"/>
  <c r="J23" i="12"/>
  <c r="I24" i="12"/>
  <c r="H25" i="12"/>
  <c r="I22" i="11"/>
  <c r="H23" i="11"/>
  <c r="J21" i="11"/>
  <c r="I22" i="10"/>
  <c r="H23" i="10"/>
  <c r="J21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27" i="15"/>
  <c r="H28" i="15"/>
  <c r="J26" i="15"/>
  <c r="I26" i="14"/>
  <c r="H27" i="14"/>
  <c r="J25" i="14"/>
  <c r="I25" i="12"/>
  <c r="H26" i="12"/>
  <c r="J24" i="12"/>
  <c r="I23" i="11"/>
  <c r="H24" i="11"/>
  <c r="J22" i="11"/>
  <c r="J22" i="10"/>
  <c r="I23" i="10"/>
  <c r="H24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I28" i="15"/>
  <c r="H29" i="15"/>
  <c r="J27" i="15"/>
  <c r="J26" i="14"/>
  <c r="I27" i="14"/>
  <c r="H28" i="14"/>
  <c r="I26" i="12"/>
  <c r="H27" i="12"/>
  <c r="J25" i="12"/>
  <c r="J23" i="11"/>
  <c r="I24" i="11"/>
  <c r="H25" i="11"/>
  <c r="J23" i="10"/>
  <c r="I24" i="10"/>
  <c r="H25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28" i="15"/>
  <c r="I29" i="15"/>
  <c r="H30" i="15"/>
  <c r="I28" i="14"/>
  <c r="H29" i="14"/>
  <c r="J27" i="14"/>
  <c r="J26" i="12"/>
  <c r="I27" i="12"/>
  <c r="H28" i="12"/>
  <c r="I25" i="11"/>
  <c r="H26" i="11"/>
  <c r="J24" i="11"/>
  <c r="I25" i="10"/>
  <c r="H26" i="10"/>
  <c r="J24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J29" i="15"/>
  <c r="I30" i="15"/>
  <c r="H31" i="15"/>
  <c r="I29" i="14"/>
  <c r="J28" i="14"/>
  <c r="H30" i="14"/>
  <c r="J27" i="12"/>
  <c r="I28" i="12"/>
  <c r="H29" i="12"/>
  <c r="I26" i="11"/>
  <c r="H27" i="11"/>
  <c r="J25" i="11"/>
  <c r="I26" i="10"/>
  <c r="H27" i="10"/>
  <c r="J25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30" i="15"/>
  <c r="I31" i="15"/>
  <c r="H32" i="15"/>
  <c r="J29" i="14"/>
  <c r="I30" i="14"/>
  <c r="H31" i="14"/>
  <c r="I29" i="12"/>
  <c r="H30" i="12"/>
  <c r="J28" i="12"/>
  <c r="J26" i="11"/>
  <c r="I27" i="11"/>
  <c r="H28" i="11"/>
  <c r="I27" i="10"/>
  <c r="H28" i="10"/>
  <c r="J26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I32" i="15"/>
  <c r="H33" i="15"/>
  <c r="J31" i="15"/>
  <c r="J30" i="14"/>
  <c r="I31" i="14"/>
  <c r="H32" i="14"/>
  <c r="I30" i="12"/>
  <c r="H31" i="12"/>
  <c r="J29" i="12"/>
  <c r="J27" i="11"/>
  <c r="I28" i="11"/>
  <c r="H29" i="11"/>
  <c r="J27" i="10"/>
  <c r="I28" i="10"/>
  <c r="H29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33" i="15"/>
  <c r="H34" i="15"/>
  <c r="J32" i="15"/>
  <c r="J31" i="14"/>
  <c r="I32" i="14"/>
  <c r="H33" i="14"/>
  <c r="J30" i="12"/>
  <c r="I31" i="12"/>
  <c r="H32" i="12"/>
  <c r="I29" i="11"/>
  <c r="H30" i="11"/>
  <c r="J28" i="11"/>
  <c r="J28" i="10"/>
  <c r="I29" i="10"/>
  <c r="H30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J33" i="15"/>
  <c r="I34" i="15"/>
  <c r="H35" i="15"/>
  <c r="I33" i="14"/>
  <c r="H34" i="14"/>
  <c r="J32" i="14"/>
  <c r="J31" i="12"/>
  <c r="I32" i="12"/>
  <c r="H33" i="12"/>
  <c r="I30" i="11"/>
  <c r="H31" i="11"/>
  <c r="J29" i="11"/>
  <c r="I30" i="10"/>
  <c r="H31" i="10"/>
  <c r="J29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35" i="15"/>
  <c r="H36" i="15"/>
  <c r="J34" i="15"/>
  <c r="I34" i="14"/>
  <c r="H35" i="14"/>
  <c r="J33" i="14"/>
  <c r="I33" i="12"/>
  <c r="H34" i="12"/>
  <c r="J32" i="12"/>
  <c r="I31" i="11"/>
  <c r="H32" i="11"/>
  <c r="J30" i="11"/>
  <c r="I31" i="10"/>
  <c r="H32" i="10"/>
  <c r="J30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I36" i="15"/>
  <c r="H37" i="15"/>
  <c r="J35" i="15"/>
  <c r="J34" i="14"/>
  <c r="I35" i="14"/>
  <c r="H36" i="14"/>
  <c r="I34" i="12"/>
  <c r="H35" i="12"/>
  <c r="J33" i="12"/>
  <c r="J31" i="11"/>
  <c r="I32" i="11"/>
  <c r="H33" i="11"/>
  <c r="J31" i="10"/>
  <c r="I32" i="10"/>
  <c r="H33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36" i="15"/>
  <c r="I37" i="15"/>
  <c r="H38" i="15"/>
  <c r="I36" i="14"/>
  <c r="H37" i="14"/>
  <c r="J35" i="14"/>
  <c r="J34" i="12"/>
  <c r="I35" i="12"/>
  <c r="H36" i="12"/>
  <c r="I33" i="11"/>
  <c r="H34" i="11"/>
  <c r="J32" i="11"/>
  <c r="I33" i="10"/>
  <c r="H34" i="10"/>
  <c r="J32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J37" i="15"/>
  <c r="I38" i="15"/>
  <c r="H39" i="15"/>
  <c r="I37" i="14"/>
  <c r="H38" i="14"/>
  <c r="J36" i="14"/>
  <c r="J35" i="12"/>
  <c r="I36" i="12"/>
  <c r="H37" i="12"/>
  <c r="I34" i="11"/>
  <c r="H35" i="11"/>
  <c r="J33" i="11"/>
  <c r="I34" i="10"/>
  <c r="H35" i="10"/>
  <c r="J33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38" i="15"/>
  <c r="I39" i="15"/>
  <c r="H40" i="15"/>
  <c r="I38" i="14"/>
  <c r="H39" i="14"/>
  <c r="J37" i="14"/>
  <c r="I37" i="12"/>
  <c r="H38" i="12"/>
  <c r="J36" i="12"/>
  <c r="J34" i="11"/>
  <c r="I35" i="11"/>
  <c r="H36" i="11"/>
  <c r="I35" i="10"/>
  <c r="H36" i="10"/>
  <c r="J34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I40" i="15"/>
  <c r="H41" i="15"/>
  <c r="J39" i="15"/>
  <c r="J38" i="14"/>
  <c r="I39" i="14"/>
  <c r="H40" i="14"/>
  <c r="I38" i="12"/>
  <c r="H39" i="12"/>
  <c r="J37" i="12"/>
  <c r="J35" i="11"/>
  <c r="I36" i="11"/>
  <c r="H37" i="11"/>
  <c r="J35" i="10"/>
  <c r="I36" i="10"/>
  <c r="H37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41" i="15"/>
  <c r="H42" i="15"/>
  <c r="J40" i="15"/>
  <c r="J39" i="14"/>
  <c r="I40" i="14"/>
  <c r="H41" i="14"/>
  <c r="J38" i="12"/>
  <c r="I39" i="12"/>
  <c r="H40" i="12"/>
  <c r="I37" i="11"/>
  <c r="H38" i="11"/>
  <c r="J36" i="11"/>
  <c r="I37" i="10"/>
  <c r="H38" i="10"/>
  <c r="J36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J41" i="15"/>
  <c r="I42" i="15"/>
  <c r="H43" i="15"/>
  <c r="I41" i="14"/>
  <c r="H42" i="14"/>
  <c r="J40" i="14"/>
  <c r="I40" i="12"/>
  <c r="H41" i="12"/>
  <c r="J39" i="12"/>
  <c r="I38" i="11"/>
  <c r="H39" i="11"/>
  <c r="J37" i="11"/>
  <c r="I38" i="10"/>
  <c r="H39" i="10"/>
  <c r="J37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43" i="15"/>
  <c r="H44" i="15"/>
  <c r="J42" i="15"/>
  <c r="I42" i="14"/>
  <c r="H43" i="14"/>
  <c r="J41" i="14"/>
  <c r="I41" i="12"/>
  <c r="H42" i="12"/>
  <c r="J40" i="12"/>
  <c r="I39" i="11"/>
  <c r="H40" i="11"/>
  <c r="J38" i="11"/>
  <c r="I39" i="10"/>
  <c r="H40" i="10"/>
  <c r="J38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I44" i="15"/>
  <c r="H45" i="15"/>
  <c r="J43" i="15"/>
  <c r="I43" i="14"/>
  <c r="H44" i="14"/>
  <c r="J42" i="14"/>
  <c r="I42" i="12"/>
  <c r="H43" i="12"/>
  <c r="J41" i="12"/>
  <c r="J39" i="11"/>
  <c r="I40" i="11"/>
  <c r="H41" i="11"/>
  <c r="J39" i="10"/>
  <c r="I40" i="10"/>
  <c r="H41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44" i="15"/>
  <c r="I45" i="15"/>
  <c r="H46" i="15"/>
  <c r="J43" i="14"/>
  <c r="I44" i="14"/>
  <c r="H45" i="14"/>
  <c r="J42" i="12"/>
  <c r="I43" i="12"/>
  <c r="H44" i="12"/>
  <c r="I41" i="11"/>
  <c r="H42" i="11"/>
  <c r="J40" i="11"/>
  <c r="I41" i="10"/>
  <c r="H42" i="10"/>
  <c r="J40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J45" i="15"/>
  <c r="I46" i="15"/>
  <c r="H47" i="15"/>
  <c r="I45" i="14"/>
  <c r="H46" i="14"/>
  <c r="J44" i="14"/>
  <c r="I44" i="12"/>
  <c r="H45" i="12"/>
  <c r="J43" i="12"/>
  <c r="I42" i="11"/>
  <c r="H43" i="11"/>
  <c r="J41" i="11"/>
  <c r="I42" i="10"/>
  <c r="H43" i="10"/>
  <c r="J41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46" i="15"/>
  <c r="I47" i="15"/>
  <c r="H48" i="15"/>
  <c r="J45" i="14"/>
  <c r="I46" i="14"/>
  <c r="H47" i="14"/>
  <c r="I45" i="12"/>
  <c r="H46" i="12"/>
  <c r="J44" i="12"/>
  <c r="I43" i="11"/>
  <c r="H44" i="11"/>
  <c r="J42" i="11"/>
  <c r="J42" i="10"/>
  <c r="I43" i="10"/>
  <c r="H44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I48" i="15"/>
  <c r="H49" i="15"/>
  <c r="J47" i="15"/>
  <c r="J46" i="14"/>
  <c r="I47" i="14"/>
  <c r="H48" i="14"/>
  <c r="J45" i="12"/>
  <c r="I46" i="12"/>
  <c r="H47" i="12"/>
  <c r="I44" i="11"/>
  <c r="H45" i="11"/>
  <c r="J43" i="11"/>
  <c r="J43" i="10"/>
  <c r="I44" i="10"/>
  <c r="H45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49" i="15"/>
  <c r="H50" i="15"/>
  <c r="J48" i="15"/>
  <c r="J47" i="14"/>
  <c r="I48" i="14"/>
  <c r="H49" i="14"/>
  <c r="J46" i="12"/>
  <c r="I47" i="12"/>
  <c r="H48" i="12"/>
  <c r="I45" i="11"/>
  <c r="H46" i="11"/>
  <c r="J44" i="11"/>
  <c r="J44" i="10"/>
  <c r="I45" i="10"/>
  <c r="H46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J49" i="15"/>
  <c r="I50" i="15"/>
  <c r="H51" i="15"/>
  <c r="J48" i="14"/>
  <c r="I49" i="14"/>
  <c r="H50" i="14"/>
  <c r="I48" i="12"/>
  <c r="H49" i="12"/>
  <c r="J47" i="12"/>
  <c r="J45" i="11"/>
  <c r="I46" i="11"/>
  <c r="H47" i="11"/>
  <c r="I46" i="10"/>
  <c r="H47" i="10"/>
  <c r="J45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51" i="15"/>
  <c r="H52" i="15"/>
  <c r="J50" i="15"/>
  <c r="I50" i="14"/>
  <c r="H51" i="14"/>
  <c r="J49" i="14"/>
  <c r="I49" i="12"/>
  <c r="H50" i="12"/>
  <c r="J48" i="12"/>
  <c r="I47" i="11"/>
  <c r="H48" i="11"/>
  <c r="J46" i="11"/>
  <c r="I47" i="10"/>
  <c r="H48" i="10"/>
  <c r="J46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I52" i="15"/>
  <c r="H53" i="15"/>
  <c r="J51" i="15"/>
  <c r="J50" i="14"/>
  <c r="I51" i="14"/>
  <c r="H52" i="14"/>
  <c r="J49" i="12"/>
  <c r="I50" i="12"/>
  <c r="H51" i="12"/>
  <c r="I48" i="11"/>
  <c r="H49" i="11"/>
  <c r="J47" i="11"/>
  <c r="J47" i="10"/>
  <c r="I48" i="10"/>
  <c r="H49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J52" i="15"/>
  <c r="I53" i="15"/>
  <c r="H54" i="15"/>
  <c r="J51" i="14"/>
  <c r="I52" i="14"/>
  <c r="H53" i="14"/>
  <c r="J50" i="12"/>
  <c r="I51" i="12"/>
  <c r="H52" i="12"/>
  <c r="I49" i="11"/>
  <c r="H50" i="11"/>
  <c r="J48" i="11"/>
  <c r="I49" i="10"/>
  <c r="H50" i="10"/>
  <c r="J48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J53" i="15"/>
  <c r="I54" i="15"/>
  <c r="H55" i="15"/>
  <c r="I53" i="14"/>
  <c r="H54" i="14"/>
  <c r="J52" i="14"/>
  <c r="I52" i="12"/>
  <c r="H53" i="12"/>
  <c r="J51" i="12"/>
  <c r="J49" i="11"/>
  <c r="I50" i="11"/>
  <c r="H51" i="11"/>
  <c r="I50" i="10"/>
  <c r="H51" i="10"/>
  <c r="J49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54" i="15"/>
  <c r="I55" i="15"/>
  <c r="H56" i="15"/>
  <c r="I54" i="14"/>
  <c r="H55" i="14"/>
  <c r="J53" i="14"/>
  <c r="I53" i="12"/>
  <c r="H54" i="12"/>
  <c r="J52" i="12"/>
  <c r="I51" i="11"/>
  <c r="H52" i="11"/>
  <c r="J50" i="11"/>
  <c r="J50" i="10"/>
  <c r="I51" i="10"/>
  <c r="H52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I56" i="15"/>
  <c r="H57" i="15"/>
  <c r="J55" i="15"/>
  <c r="J54" i="14"/>
  <c r="I55" i="14"/>
  <c r="H56" i="14"/>
  <c r="J53" i="12"/>
  <c r="I54" i="12"/>
  <c r="H55" i="12"/>
  <c r="I52" i="11"/>
  <c r="H53" i="11"/>
  <c r="J51" i="11"/>
  <c r="J51" i="10"/>
  <c r="I52" i="10"/>
  <c r="H53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J56" i="15"/>
  <c r="I57" i="15"/>
  <c r="H58" i="15"/>
  <c r="I56" i="14"/>
  <c r="H57" i="14"/>
  <c r="J55" i="14"/>
  <c r="J54" i="12"/>
  <c r="I55" i="12"/>
  <c r="H56" i="12"/>
  <c r="I53" i="11"/>
  <c r="H54" i="11"/>
  <c r="J52" i="11"/>
  <c r="I53" i="10"/>
  <c r="H54" i="10"/>
  <c r="J52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J57" i="15"/>
  <c r="I58" i="15"/>
  <c r="H59" i="15"/>
  <c r="J56" i="14"/>
  <c r="I57" i="14"/>
  <c r="H58" i="14"/>
  <c r="I56" i="12"/>
  <c r="H57" i="12"/>
  <c r="J55" i="12"/>
  <c r="I54" i="11"/>
  <c r="H55" i="11"/>
  <c r="J53" i="11"/>
  <c r="I54" i="10"/>
  <c r="H55" i="10"/>
  <c r="J53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59" i="15"/>
  <c r="H60" i="15"/>
  <c r="J58" i="15"/>
  <c r="J57" i="14"/>
  <c r="I58" i="14"/>
  <c r="H59" i="14"/>
  <c r="I57" i="12"/>
  <c r="H58" i="12"/>
  <c r="J56" i="12"/>
  <c r="J54" i="11"/>
  <c r="I55" i="11"/>
  <c r="H56" i="11"/>
  <c r="J54" i="10"/>
  <c r="I55" i="10"/>
  <c r="H56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I60" i="15"/>
  <c r="H61" i="15"/>
  <c r="J59" i="15"/>
  <c r="I59" i="14"/>
  <c r="H60" i="14"/>
  <c r="J58" i="14"/>
  <c r="I58" i="12"/>
  <c r="H59" i="12"/>
  <c r="J57" i="12"/>
  <c r="J55" i="11"/>
  <c r="I56" i="11"/>
  <c r="H57" i="11"/>
  <c r="I56" i="10"/>
  <c r="H57" i="10"/>
  <c r="J55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60" i="15"/>
  <c r="I61" i="15"/>
  <c r="H62" i="15"/>
  <c r="J59" i="14"/>
  <c r="I60" i="14"/>
  <c r="H61" i="14"/>
  <c r="J58" i="12"/>
  <c r="I59" i="12"/>
  <c r="H60" i="12"/>
  <c r="I57" i="11"/>
  <c r="H58" i="11"/>
  <c r="J56" i="11"/>
  <c r="I57" i="10"/>
  <c r="H58" i="10"/>
  <c r="J56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J61" i="15"/>
  <c r="I62" i="15"/>
  <c r="H63" i="15"/>
  <c r="I61" i="14"/>
  <c r="H62" i="14"/>
  <c r="J60" i="14"/>
  <c r="I60" i="12"/>
  <c r="H61" i="12"/>
  <c r="J59" i="12"/>
  <c r="I58" i="11"/>
  <c r="H59" i="11"/>
  <c r="J57" i="11"/>
  <c r="I58" i="10"/>
  <c r="H59" i="10"/>
  <c r="J57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62" i="15"/>
  <c r="I63" i="15"/>
  <c r="H64" i="15"/>
  <c r="I62" i="14"/>
  <c r="H63" i="14"/>
  <c r="J61" i="14"/>
  <c r="I61" i="12"/>
  <c r="H62" i="12"/>
  <c r="J60" i="12"/>
  <c r="J58" i="11"/>
  <c r="I59" i="11"/>
  <c r="H60" i="11"/>
  <c r="J58" i="10"/>
  <c r="I59" i="10"/>
  <c r="H60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I64" i="15"/>
  <c r="H65" i="15"/>
  <c r="J63" i="15"/>
  <c r="J62" i="14"/>
  <c r="I63" i="14"/>
  <c r="H64" i="14"/>
  <c r="J61" i="12"/>
  <c r="I62" i="12"/>
  <c r="H63" i="12"/>
  <c r="I60" i="11"/>
  <c r="H61" i="11"/>
  <c r="J59" i="11"/>
  <c r="J59" i="10"/>
  <c r="I60" i="10"/>
  <c r="H61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64" i="15"/>
  <c r="I65" i="15"/>
  <c r="H66" i="15"/>
  <c r="I64" i="14"/>
  <c r="H65" i="14"/>
  <c r="J63" i="14"/>
  <c r="J62" i="12"/>
  <c r="I63" i="12"/>
  <c r="H64" i="12"/>
  <c r="I61" i="11"/>
  <c r="H62" i="11"/>
  <c r="J60" i="11"/>
  <c r="I61" i="10"/>
  <c r="H62" i="10"/>
  <c r="J60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66" i="15"/>
  <c r="H67" i="15"/>
  <c r="J65" i="15"/>
  <c r="J64" i="14"/>
  <c r="I65" i="14"/>
  <c r="H66" i="14"/>
  <c r="I64" i="12"/>
  <c r="H65" i="12"/>
  <c r="J63" i="12"/>
  <c r="I62" i="11"/>
  <c r="H63" i="11"/>
  <c r="J61" i="11"/>
  <c r="J61" i="10"/>
  <c r="I62" i="10"/>
  <c r="H63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67" i="15"/>
  <c r="H68" i="15"/>
  <c r="J66" i="15"/>
  <c r="J65" i="14"/>
  <c r="I66" i="14"/>
  <c r="H67" i="14"/>
  <c r="I65" i="12"/>
  <c r="H66" i="12"/>
  <c r="J64" i="12"/>
  <c r="J62" i="11"/>
  <c r="I63" i="11"/>
  <c r="H64" i="11"/>
  <c r="J62" i="10"/>
  <c r="I63" i="10"/>
  <c r="H64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68" i="15"/>
  <c r="H69" i="15"/>
  <c r="J67" i="15"/>
  <c r="J66" i="14"/>
  <c r="I67" i="14"/>
  <c r="H68" i="14"/>
  <c r="I66" i="12"/>
  <c r="H67" i="12"/>
  <c r="J65" i="12"/>
  <c r="I64" i="11"/>
  <c r="H65" i="11"/>
  <c r="J63" i="11"/>
  <c r="I64" i="10"/>
  <c r="H65" i="10"/>
  <c r="J63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68" i="15"/>
  <c r="I69" i="15"/>
  <c r="H70" i="15"/>
  <c r="I68" i="14"/>
  <c r="H69" i="14"/>
  <c r="J67" i="14"/>
  <c r="J66" i="12"/>
  <c r="I67" i="12"/>
  <c r="H68" i="12"/>
  <c r="I65" i="11"/>
  <c r="H66" i="11"/>
  <c r="J64" i="11"/>
  <c r="I65" i="10"/>
  <c r="H66" i="10"/>
  <c r="J64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J69" i="15"/>
  <c r="I70" i="15"/>
  <c r="H71" i="15"/>
  <c r="I69" i="14"/>
  <c r="H70" i="14"/>
  <c r="J68" i="14"/>
  <c r="J67" i="12"/>
  <c r="I68" i="12"/>
  <c r="H69" i="12"/>
  <c r="J65" i="11"/>
  <c r="I66" i="11"/>
  <c r="H67" i="11"/>
  <c r="I66" i="10"/>
  <c r="H67" i="10"/>
  <c r="J65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J70" i="15"/>
  <c r="I71" i="15"/>
  <c r="H72" i="15"/>
  <c r="J69" i="14"/>
  <c r="I70" i="14"/>
  <c r="H71" i="14"/>
  <c r="I69" i="12"/>
  <c r="H70" i="12"/>
  <c r="J68" i="12"/>
  <c r="J66" i="11"/>
  <c r="I67" i="11"/>
  <c r="H68" i="11"/>
  <c r="J66" i="10"/>
  <c r="I67" i="10"/>
  <c r="H68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72" i="15"/>
  <c r="H73" i="15"/>
  <c r="J71" i="15"/>
  <c r="J70" i="14"/>
  <c r="I71" i="14"/>
  <c r="H72" i="14"/>
  <c r="J69" i="12"/>
  <c r="I70" i="12"/>
  <c r="H71" i="12"/>
  <c r="I68" i="11"/>
  <c r="H69" i="11"/>
  <c r="J67" i="11"/>
  <c r="I68" i="10"/>
  <c r="H69" i="10"/>
  <c r="J67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72" i="15"/>
  <c r="I73" i="15"/>
  <c r="H74" i="15"/>
  <c r="I72" i="14"/>
  <c r="H73" i="14"/>
  <c r="J71" i="14"/>
  <c r="J70" i="12"/>
  <c r="I71" i="12"/>
  <c r="H72" i="12"/>
  <c r="I69" i="11"/>
  <c r="H70" i="11"/>
  <c r="J68" i="11"/>
  <c r="I69" i="10"/>
  <c r="H70" i="10"/>
  <c r="J68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I74" i="15"/>
  <c r="H75" i="15"/>
  <c r="J73" i="15"/>
  <c r="J72" i="14"/>
  <c r="I73" i="14"/>
  <c r="H74" i="14"/>
  <c r="I72" i="12"/>
  <c r="H73" i="12"/>
  <c r="J71" i="12"/>
  <c r="I70" i="11"/>
  <c r="H71" i="11"/>
  <c r="J69" i="11"/>
  <c r="I70" i="10"/>
  <c r="H71" i="10"/>
  <c r="J69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75" i="15"/>
  <c r="H76" i="15"/>
  <c r="J74" i="15"/>
  <c r="J73" i="14"/>
  <c r="I74" i="14"/>
  <c r="H75" i="14"/>
  <c r="I73" i="12"/>
  <c r="H74" i="12"/>
  <c r="J72" i="12"/>
  <c r="J70" i="11"/>
  <c r="I71" i="11"/>
  <c r="H72" i="11"/>
  <c r="J70" i="10"/>
  <c r="I71" i="10"/>
  <c r="H72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76" i="15"/>
  <c r="H77" i="15"/>
  <c r="J75" i="15"/>
  <c r="J74" i="14"/>
  <c r="I75" i="14"/>
  <c r="H76" i="14"/>
  <c r="I74" i="12"/>
  <c r="H75" i="12"/>
  <c r="J73" i="12"/>
  <c r="I72" i="11"/>
  <c r="H73" i="11"/>
  <c r="J71" i="11"/>
  <c r="J71" i="10"/>
  <c r="I72" i="10"/>
  <c r="H73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76" i="15"/>
  <c r="I77" i="15"/>
  <c r="H78" i="15"/>
  <c r="I76" i="14"/>
  <c r="H77" i="14"/>
  <c r="J75" i="14"/>
  <c r="J74" i="12"/>
  <c r="I75" i="12"/>
  <c r="H76" i="12"/>
  <c r="I73" i="11"/>
  <c r="H74" i="11"/>
  <c r="J72" i="11"/>
  <c r="I73" i="10"/>
  <c r="H74" i="10"/>
  <c r="J72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77" i="15"/>
  <c r="I78" i="15"/>
  <c r="H79" i="15"/>
  <c r="I77" i="14"/>
  <c r="H78" i="14"/>
  <c r="J76" i="14"/>
  <c r="I76" i="12"/>
  <c r="H77" i="12"/>
  <c r="J75" i="12"/>
  <c r="J73" i="11"/>
  <c r="I74" i="11"/>
  <c r="H75" i="11"/>
  <c r="J73" i="10"/>
  <c r="I74" i="10"/>
  <c r="H75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J78" i="15"/>
  <c r="I79" i="15"/>
  <c r="H80" i="15"/>
  <c r="J77" i="14"/>
  <c r="I78" i="14"/>
  <c r="H79" i="14"/>
  <c r="I77" i="12"/>
  <c r="H78" i="12"/>
  <c r="J76" i="12"/>
  <c r="J74" i="11"/>
  <c r="I75" i="11"/>
  <c r="H76" i="11"/>
  <c r="J74" i="10"/>
  <c r="I75" i="10"/>
  <c r="H76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J79" i="15"/>
  <c r="I80" i="15"/>
  <c r="H81" i="15"/>
  <c r="J78" i="14"/>
  <c r="I79" i="14"/>
  <c r="H80" i="14"/>
  <c r="J77" i="12"/>
  <c r="I78" i="12"/>
  <c r="H79" i="12"/>
  <c r="I76" i="11"/>
  <c r="H77" i="11"/>
  <c r="J75" i="11"/>
  <c r="I76" i="10"/>
  <c r="H77" i="10"/>
  <c r="J75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80" i="15"/>
  <c r="I81" i="15"/>
  <c r="H82" i="15"/>
  <c r="I80" i="14"/>
  <c r="H81" i="14"/>
  <c r="J79" i="14"/>
  <c r="J78" i="12"/>
  <c r="I79" i="12"/>
  <c r="H80" i="12"/>
  <c r="I77" i="11"/>
  <c r="H78" i="11"/>
  <c r="J76" i="11"/>
  <c r="I77" i="10"/>
  <c r="H78" i="10"/>
  <c r="J76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I82" i="15"/>
  <c r="H83" i="15"/>
  <c r="J81" i="15"/>
  <c r="J80" i="14"/>
  <c r="I81" i="14"/>
  <c r="H82" i="14"/>
  <c r="I80" i="12"/>
  <c r="H81" i="12"/>
  <c r="J79" i="12"/>
  <c r="I78" i="11"/>
  <c r="H79" i="11"/>
  <c r="J77" i="11"/>
  <c r="I78" i="10"/>
  <c r="H79" i="10"/>
  <c r="J77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83" i="15"/>
  <c r="H84" i="15"/>
  <c r="J82" i="15"/>
  <c r="J81" i="14"/>
  <c r="I82" i="14"/>
  <c r="H83" i="14"/>
  <c r="I81" i="12"/>
  <c r="H82" i="12"/>
  <c r="J80" i="12"/>
  <c r="J78" i="11"/>
  <c r="I79" i="11"/>
  <c r="H80" i="11"/>
  <c r="J78" i="10"/>
  <c r="I79" i="10"/>
  <c r="H80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84" i="15"/>
  <c r="H85" i="15"/>
  <c r="J83" i="15"/>
  <c r="J82" i="14"/>
  <c r="I83" i="14"/>
  <c r="H84" i="14"/>
  <c r="I82" i="12"/>
  <c r="H83" i="12"/>
  <c r="J81" i="12"/>
  <c r="I80" i="11"/>
  <c r="H81" i="11"/>
  <c r="J79" i="11"/>
  <c r="J79" i="10"/>
  <c r="I80" i="10"/>
  <c r="H81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84" i="15"/>
  <c r="I85" i="15"/>
  <c r="H86" i="15"/>
  <c r="I84" i="14"/>
  <c r="H85" i="14"/>
  <c r="J83" i="14"/>
  <c r="J82" i="12"/>
  <c r="I83" i="12"/>
  <c r="H84" i="12"/>
  <c r="I81" i="11"/>
  <c r="H82" i="11"/>
  <c r="J80" i="11"/>
  <c r="I81" i="10"/>
  <c r="H82" i="10"/>
  <c r="J80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85" i="15"/>
  <c r="I86" i="15"/>
  <c r="H87" i="15"/>
  <c r="I85" i="14"/>
  <c r="H86" i="14"/>
  <c r="J84" i="14"/>
  <c r="I84" i="12"/>
  <c r="H85" i="12"/>
  <c r="J83" i="12"/>
  <c r="J81" i="11"/>
  <c r="I82" i="11"/>
  <c r="H83" i="11"/>
  <c r="J81" i="10"/>
  <c r="I82" i="10"/>
  <c r="H83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J86" i="15"/>
  <c r="I87" i="15"/>
  <c r="H88" i="15"/>
  <c r="J85" i="14"/>
  <c r="I86" i="14"/>
  <c r="H87" i="14"/>
  <c r="I85" i="12"/>
  <c r="H86" i="12"/>
  <c r="J84" i="12"/>
  <c r="J82" i="11"/>
  <c r="I83" i="11"/>
  <c r="H84" i="11"/>
  <c r="J82" i="10"/>
  <c r="I83" i="10"/>
  <c r="H84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J87" i="15"/>
  <c r="I88" i="15"/>
  <c r="H89" i="15"/>
  <c r="J86" i="14"/>
  <c r="I87" i="14"/>
  <c r="H88" i="14"/>
  <c r="J85" i="12"/>
  <c r="I86" i="12"/>
  <c r="H87" i="12"/>
  <c r="I84" i="11"/>
  <c r="H85" i="11"/>
  <c r="J83" i="11"/>
  <c r="I84" i="10"/>
  <c r="H85" i="10"/>
  <c r="J83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I89" i="15"/>
  <c r="H90" i="15"/>
  <c r="J88" i="15"/>
  <c r="I88" i="14"/>
  <c r="H89" i="14"/>
  <c r="J87" i="14"/>
  <c r="J86" i="12"/>
  <c r="I87" i="12"/>
  <c r="H88" i="12"/>
  <c r="I85" i="11"/>
  <c r="H86" i="11"/>
  <c r="J84" i="11"/>
  <c r="I85" i="10"/>
  <c r="H86" i="10"/>
  <c r="J84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I90" i="15"/>
  <c r="H91" i="15"/>
  <c r="J89" i="15"/>
  <c r="J88" i="14"/>
  <c r="I89" i="14"/>
  <c r="H90" i="14"/>
  <c r="I88" i="12"/>
  <c r="H89" i="12"/>
  <c r="J87" i="12"/>
  <c r="J85" i="11"/>
  <c r="I86" i="11"/>
  <c r="H87" i="11"/>
  <c r="J85" i="10"/>
  <c r="I86" i="10"/>
  <c r="H87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91" i="15"/>
  <c r="H92" i="15"/>
  <c r="J90" i="15"/>
  <c r="J89" i="14"/>
  <c r="I90" i="14"/>
  <c r="H91" i="14"/>
  <c r="I89" i="12"/>
  <c r="H90" i="12"/>
  <c r="J88" i="12"/>
  <c r="J86" i="11"/>
  <c r="I87" i="11"/>
  <c r="H88" i="11"/>
  <c r="J86" i="10"/>
  <c r="I87" i="10"/>
  <c r="H88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92" i="15"/>
  <c r="H93" i="15"/>
  <c r="J91" i="15"/>
  <c r="J90" i="14"/>
  <c r="I91" i="14"/>
  <c r="H92" i="14"/>
  <c r="I90" i="12"/>
  <c r="H91" i="12"/>
  <c r="J89" i="12"/>
  <c r="I88" i="11"/>
  <c r="H89" i="11"/>
  <c r="J87" i="11"/>
  <c r="I88" i="10"/>
  <c r="H89" i="10"/>
  <c r="J87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92" i="15"/>
  <c r="I93" i="15"/>
  <c r="H94" i="15"/>
  <c r="I92" i="14"/>
  <c r="H93" i="14"/>
  <c r="J91" i="14"/>
  <c r="J90" i="12"/>
  <c r="I91" i="12"/>
  <c r="H92" i="12"/>
  <c r="I89" i="11"/>
  <c r="H90" i="11"/>
  <c r="J88" i="11"/>
  <c r="I89" i="10"/>
  <c r="H90" i="10"/>
  <c r="J88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93" i="15"/>
  <c r="I94" i="15"/>
  <c r="H95" i="15"/>
  <c r="I93" i="14"/>
  <c r="H94" i="14"/>
  <c r="J92" i="14"/>
  <c r="J91" i="12"/>
  <c r="I92" i="12"/>
  <c r="H93" i="12"/>
  <c r="I90" i="11"/>
  <c r="H91" i="11"/>
  <c r="J89" i="11"/>
  <c r="I90" i="10"/>
  <c r="H91" i="10"/>
  <c r="J89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J94" i="15"/>
  <c r="I95" i="15"/>
  <c r="H96" i="15"/>
  <c r="J93" i="14"/>
  <c r="I94" i="14"/>
  <c r="H95" i="14"/>
  <c r="I93" i="12"/>
  <c r="H94" i="12"/>
  <c r="J92" i="12"/>
  <c r="J90" i="11"/>
  <c r="I91" i="11"/>
  <c r="H92" i="11"/>
  <c r="J90" i="10"/>
  <c r="I91" i="10"/>
  <c r="H92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J95" i="15"/>
  <c r="I96" i="15"/>
  <c r="H97" i="15"/>
  <c r="J94" i="14"/>
  <c r="I95" i="14"/>
  <c r="H96" i="14"/>
  <c r="J93" i="12"/>
  <c r="I94" i="12"/>
  <c r="H95" i="12"/>
  <c r="I92" i="11"/>
  <c r="H93" i="11"/>
  <c r="J91" i="11"/>
  <c r="I92" i="10"/>
  <c r="H93" i="10"/>
  <c r="J91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I97" i="15"/>
  <c r="H98" i="15"/>
  <c r="J96" i="15"/>
  <c r="J95" i="14"/>
  <c r="I96" i="14"/>
  <c r="H97" i="14"/>
  <c r="J94" i="12"/>
  <c r="I95" i="12"/>
  <c r="H96" i="12"/>
  <c r="I93" i="11"/>
  <c r="H94" i="11"/>
  <c r="J92" i="11"/>
  <c r="I93" i="10"/>
  <c r="H94" i="10"/>
  <c r="J92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97" i="15"/>
  <c r="I98" i="15"/>
  <c r="H99" i="15"/>
  <c r="J96" i="14"/>
  <c r="I97" i="14"/>
  <c r="H98" i="14"/>
  <c r="I96" i="12"/>
  <c r="H97" i="12"/>
  <c r="J95" i="12"/>
  <c r="J93" i="11"/>
  <c r="I94" i="11"/>
  <c r="H95" i="11"/>
  <c r="J93" i="10"/>
  <c r="I94" i="10"/>
  <c r="H95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99" i="15"/>
  <c r="H100" i="15"/>
  <c r="J98" i="15"/>
  <c r="J97" i="14"/>
  <c r="I98" i="14"/>
  <c r="H99" i="14"/>
  <c r="I97" i="12"/>
  <c r="H98" i="12"/>
  <c r="J96" i="12"/>
  <c r="J94" i="11"/>
  <c r="I95" i="11"/>
  <c r="H96" i="11"/>
  <c r="J94" i="10"/>
  <c r="I95" i="10"/>
  <c r="H96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100" i="15"/>
  <c r="H101" i="15"/>
  <c r="J99" i="15"/>
  <c r="I99" i="14"/>
  <c r="H100" i="14"/>
  <c r="J98" i="14"/>
  <c r="I98" i="12"/>
  <c r="H99" i="12"/>
  <c r="J97" i="12"/>
  <c r="I96" i="11"/>
  <c r="H97" i="11"/>
  <c r="J95" i="11"/>
  <c r="I96" i="10"/>
  <c r="H97" i="10"/>
  <c r="J95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100" i="15"/>
  <c r="I101" i="15"/>
  <c r="H102" i="15"/>
  <c r="I100" i="14"/>
  <c r="H101" i="14"/>
  <c r="J99" i="14"/>
  <c r="J98" i="12"/>
  <c r="I99" i="12"/>
  <c r="H100" i="12"/>
  <c r="I97" i="11"/>
  <c r="H98" i="11"/>
  <c r="J96" i="11"/>
  <c r="I97" i="10"/>
  <c r="H98" i="10"/>
  <c r="J96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101" i="15"/>
  <c r="I102" i="15"/>
  <c r="H103" i="15"/>
  <c r="I101" i="14"/>
  <c r="H102" i="14"/>
  <c r="J100" i="14"/>
  <c r="J99" i="12"/>
  <c r="I100" i="12"/>
  <c r="H101" i="12"/>
  <c r="I98" i="11"/>
  <c r="H99" i="11"/>
  <c r="J97" i="11"/>
  <c r="I98" i="10"/>
  <c r="H99" i="10"/>
  <c r="J97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J102" i="15"/>
  <c r="I103" i="15"/>
  <c r="H104" i="15"/>
  <c r="J101" i="14"/>
  <c r="I102" i="14"/>
  <c r="H103" i="14"/>
  <c r="I101" i="12"/>
  <c r="H102" i="12"/>
  <c r="J100" i="12"/>
  <c r="J98" i="11"/>
  <c r="I99" i="11"/>
  <c r="H100" i="11"/>
  <c r="J98" i="10"/>
  <c r="I99" i="10"/>
  <c r="H100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J103" i="15"/>
  <c r="I104" i="15"/>
  <c r="H105" i="15"/>
  <c r="J102" i="14"/>
  <c r="I103" i="14"/>
  <c r="H104" i="14"/>
  <c r="J101" i="12"/>
  <c r="I102" i="12"/>
  <c r="H103" i="12"/>
  <c r="I100" i="11"/>
  <c r="H101" i="11"/>
  <c r="J99" i="11"/>
  <c r="I100" i="10"/>
  <c r="H101" i="10"/>
  <c r="J99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I105" i="15"/>
  <c r="H106" i="15"/>
  <c r="J104" i="15"/>
  <c r="J103" i="14"/>
  <c r="I104" i="14"/>
  <c r="H105" i="14"/>
  <c r="J102" i="12"/>
  <c r="I103" i="12"/>
  <c r="H104" i="12"/>
  <c r="I101" i="11"/>
  <c r="H102" i="11"/>
  <c r="J100" i="11"/>
  <c r="I101" i="10"/>
  <c r="H102" i="10"/>
  <c r="J100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I106" i="15"/>
  <c r="H107" i="15"/>
  <c r="J105" i="15"/>
  <c r="J104" i="14"/>
  <c r="I105" i="14"/>
  <c r="H106" i="14"/>
  <c r="I104" i="12"/>
  <c r="H105" i="12"/>
  <c r="J103" i="12"/>
  <c r="J101" i="11"/>
  <c r="I102" i="11"/>
  <c r="H103" i="11"/>
  <c r="J101" i="10"/>
  <c r="I102" i="10"/>
  <c r="H103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107" i="15"/>
  <c r="H108" i="15"/>
  <c r="J106" i="15"/>
  <c r="J105" i="14"/>
  <c r="I106" i="14"/>
  <c r="H107" i="14"/>
  <c r="I105" i="12"/>
  <c r="H106" i="12"/>
  <c r="J104" i="12"/>
  <c r="J102" i="11"/>
  <c r="I103" i="11"/>
  <c r="H104" i="11"/>
  <c r="J102" i="10"/>
  <c r="I103" i="10"/>
  <c r="H104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108" i="15"/>
  <c r="H109" i="15"/>
  <c r="J107" i="15"/>
  <c r="I107" i="14"/>
  <c r="H108" i="14"/>
  <c r="J106" i="14"/>
  <c r="I106" i="12"/>
  <c r="H107" i="12"/>
  <c r="J105" i="12"/>
  <c r="I104" i="11"/>
  <c r="H105" i="11"/>
  <c r="J103" i="11"/>
  <c r="I104" i="10"/>
  <c r="H105" i="10"/>
  <c r="J103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108" i="15"/>
  <c r="K109" i="15"/>
  <c r="I109" i="15"/>
  <c r="I108" i="14"/>
  <c r="H109" i="14"/>
  <c r="J107" i="14"/>
  <c r="J106" i="12"/>
  <c r="I107" i="12"/>
  <c r="H108" i="12"/>
  <c r="I105" i="11"/>
  <c r="H106" i="11"/>
  <c r="J104" i="11"/>
  <c r="I105" i="10"/>
  <c r="H106" i="10"/>
  <c r="J104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K109" i="14"/>
  <c r="K108" i="14" s="1"/>
  <c r="I109" i="14"/>
  <c r="J108" i="14"/>
  <c r="I108" i="12"/>
  <c r="H109" i="12"/>
  <c r="J107" i="12"/>
  <c r="I106" i="11"/>
  <c r="H107" i="11"/>
  <c r="J105" i="11"/>
  <c r="I106" i="10"/>
  <c r="H107" i="10"/>
  <c r="J105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L109" i="14"/>
  <c r="K109" i="12"/>
  <c r="I109" i="12"/>
  <c r="J108" i="12"/>
  <c r="J106" i="11"/>
  <c r="I107" i="11"/>
  <c r="H108" i="11"/>
  <c r="J106" i="10"/>
  <c r="I107" i="10"/>
  <c r="H108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L109" i="12"/>
  <c r="K108" i="12"/>
  <c r="I108" i="11"/>
  <c r="H109" i="11"/>
  <c r="I109" i="11"/>
  <c r="J107" i="11"/>
  <c r="I108" i="10"/>
  <c r="H109" i="10"/>
  <c r="J107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K109" i="11"/>
  <c r="J108" i="11"/>
  <c r="I109" i="10"/>
  <c r="K109" i="10"/>
  <c r="K108" i="10" s="1"/>
  <c r="J108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L109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J108" i="9"/>
  <c r="I109" i="9"/>
  <c r="K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L109" i="9"/>
  <c r="K108" i="9"/>
  <c r="I109" i="8"/>
  <c r="K109" i="8"/>
  <c r="L109" i="8" s="1"/>
  <c r="J108" i="8"/>
  <c r="I108" i="7"/>
  <c r="H109" i="7"/>
  <c r="J107" i="7"/>
  <c r="I108" i="6"/>
  <c r="H109" i="6"/>
  <c r="J107" i="6"/>
  <c r="J107" i="4"/>
  <c r="I108" i="4"/>
  <c r="H109" i="4"/>
  <c r="L108" i="9"/>
  <c r="K107" i="9"/>
  <c r="K108" i="8"/>
  <c r="L108" i="8" s="1"/>
  <c r="I109" i="7"/>
  <c r="K109" i="7"/>
  <c r="L109" i="7"/>
  <c r="J108" i="7"/>
  <c r="J108" i="6"/>
  <c r="I109" i="6"/>
  <c r="K109" i="6"/>
  <c r="J108" i="4"/>
  <c r="K109" i="4"/>
  <c r="I109" i="4"/>
  <c r="K107" i="8"/>
  <c r="K108" i="7"/>
  <c r="L109" i="4"/>
  <c r="K108" i="4"/>
  <c r="L108" i="7"/>
  <c r="K107" i="7"/>
  <c r="L108" i="4"/>
  <c r="K107" i="4"/>
  <c r="L107" i="7"/>
  <c r="K106" i="7"/>
  <c r="L107" i="4"/>
  <c r="K106" i="4"/>
  <c r="K105" i="7"/>
  <c r="L106" i="7"/>
  <c r="L106" i="4"/>
  <c r="K105" i="4"/>
  <c r="L105" i="4"/>
  <c r="K104" i="4"/>
  <c r="L104" i="4"/>
  <c r="K103" i="4"/>
  <c r="L103" i="4"/>
  <c r="K102" i="4"/>
  <c r="L102" i="4"/>
  <c r="K101" i="4"/>
  <c r="L101" i="4"/>
  <c r="K100" i="4"/>
  <c r="L100" i="4"/>
  <c r="K99" i="4"/>
  <c r="L99" i="4"/>
  <c r="K98" i="4"/>
  <c r="L98" i="4"/>
  <c r="K97" i="4"/>
  <c r="L97" i="4"/>
  <c r="K96" i="4"/>
  <c r="K95" i="4" s="1"/>
  <c r="L96" i="4"/>
  <c r="K108" i="6" l="1"/>
  <c r="L109" i="6"/>
  <c r="L109" i="11"/>
  <c r="K108" i="11"/>
  <c r="L107" i="9"/>
  <c r="K106" i="9"/>
  <c r="L95" i="4"/>
  <c r="K94" i="4"/>
  <c r="K107" i="14"/>
  <c r="L108" i="14"/>
  <c r="L109" i="15"/>
  <c r="K108" i="15"/>
  <c r="L108" i="12"/>
  <c r="K107" i="12"/>
  <c r="K104" i="7"/>
  <c r="L105" i="7"/>
  <c r="L108" i="18"/>
  <c r="K107" i="18"/>
  <c r="L107" i="8"/>
  <c r="K106" i="8"/>
  <c r="K106" i="16"/>
  <c r="L107" i="16"/>
  <c r="L108" i="17"/>
  <c r="K107" i="17"/>
  <c r="L108" i="10"/>
  <c r="K107" i="10"/>
  <c r="H11" i="19"/>
  <c r="L108" i="6" l="1"/>
  <c r="K107" i="6"/>
  <c r="L106" i="8"/>
  <c r="K105" i="8"/>
  <c r="L106" i="16"/>
  <c r="K105" i="16"/>
  <c r="K106" i="14"/>
  <c r="L107" i="14"/>
  <c r="K106" i="17"/>
  <c r="L107" i="17"/>
  <c r="L108" i="15"/>
  <c r="K107" i="15"/>
  <c r="K93" i="4"/>
  <c r="L94" i="4"/>
  <c r="K107" i="11"/>
  <c r="L108" i="11"/>
  <c r="K103" i="7"/>
  <c r="L104" i="7"/>
  <c r="K106" i="10"/>
  <c r="L107" i="10"/>
  <c r="K106" i="18"/>
  <c r="L107" i="18"/>
  <c r="L107" i="12"/>
  <c r="K106" i="12"/>
  <c r="K105" i="9"/>
  <c r="L106" i="9"/>
  <c r="I11" i="19"/>
  <c r="H12" i="19" s="1"/>
  <c r="J10" i="19"/>
  <c r="L105" i="16" l="1"/>
  <c r="K104" i="16"/>
  <c r="L107" i="6"/>
  <c r="K106" i="6"/>
  <c r="L105" i="9"/>
  <c r="K104" i="9"/>
  <c r="K105" i="18"/>
  <c r="L106" i="18"/>
  <c r="K102" i="7"/>
  <c r="L103" i="7"/>
  <c r="K92" i="4"/>
  <c r="L93" i="4"/>
  <c r="L106" i="17"/>
  <c r="K105" i="17"/>
  <c r="L106" i="12"/>
  <c r="K105" i="12"/>
  <c r="K106" i="15"/>
  <c r="L107" i="15"/>
  <c r="L105" i="8"/>
  <c r="K104" i="8"/>
  <c r="K105" i="10"/>
  <c r="L106" i="10"/>
  <c r="L107" i="11"/>
  <c r="K106" i="11"/>
  <c r="L106" i="14"/>
  <c r="K105" i="14"/>
  <c r="I12" i="19"/>
  <c r="H13" i="19" s="1"/>
  <c r="J11" i="19"/>
  <c r="K104" i="14" l="1"/>
  <c r="L105" i="14"/>
  <c r="L105" i="17"/>
  <c r="K104" i="17"/>
  <c r="K103" i="9"/>
  <c r="L104" i="9"/>
  <c r="K103" i="16"/>
  <c r="L104" i="16"/>
  <c r="K104" i="10"/>
  <c r="L105" i="10"/>
  <c r="L106" i="15"/>
  <c r="K105" i="15"/>
  <c r="K101" i="7"/>
  <c r="L102" i="7"/>
  <c r="K105" i="11"/>
  <c r="L106" i="11"/>
  <c r="L104" i="8"/>
  <c r="K103" i="8"/>
  <c r="L105" i="12"/>
  <c r="K104" i="12"/>
  <c r="L106" i="6"/>
  <c r="K105" i="6"/>
  <c r="K91" i="4"/>
  <c r="L92" i="4"/>
  <c r="L105" i="18"/>
  <c r="K104" i="18"/>
  <c r="H14" i="19"/>
  <c r="I13" i="19"/>
  <c r="J12" i="19"/>
  <c r="L104" i="18" l="1"/>
  <c r="K103" i="18"/>
  <c r="L105" i="6"/>
  <c r="K104" i="6"/>
  <c r="K102" i="8"/>
  <c r="L103" i="8"/>
  <c r="K100" i="7"/>
  <c r="L101" i="7"/>
  <c r="L104" i="10"/>
  <c r="K103" i="10"/>
  <c r="K102" i="9"/>
  <c r="L103" i="9"/>
  <c r="K103" i="14"/>
  <c r="L104" i="14"/>
  <c r="K103" i="12"/>
  <c r="L104" i="12"/>
  <c r="K104" i="15"/>
  <c r="L105" i="15"/>
  <c r="K103" i="17"/>
  <c r="L104" i="17"/>
  <c r="L91" i="4"/>
  <c r="K90" i="4"/>
  <c r="L105" i="11"/>
  <c r="K104" i="11"/>
  <c r="K102" i="16"/>
  <c r="L103" i="16"/>
  <c r="H15" i="19"/>
  <c r="I14" i="19"/>
  <c r="J13" i="19"/>
  <c r="K89" i="4" l="1"/>
  <c r="L90" i="4"/>
  <c r="L103" i="10"/>
  <c r="K102" i="10"/>
  <c r="K102" i="18"/>
  <c r="L103" i="18"/>
  <c r="L102" i="16"/>
  <c r="K101" i="16"/>
  <c r="L104" i="15"/>
  <c r="K103" i="15"/>
  <c r="L103" i="14"/>
  <c r="K102" i="14"/>
  <c r="K101" i="8"/>
  <c r="L102" i="8"/>
  <c r="L104" i="11"/>
  <c r="K103" i="11"/>
  <c r="L104" i="6"/>
  <c r="K103" i="6"/>
  <c r="K102" i="17"/>
  <c r="L103" i="17"/>
  <c r="K102" i="12"/>
  <c r="L103" i="12"/>
  <c r="K101" i="9"/>
  <c r="L102" i="9"/>
  <c r="K99" i="7"/>
  <c r="L100" i="7"/>
  <c r="H16" i="19"/>
  <c r="I15" i="19"/>
  <c r="J14" i="19"/>
  <c r="L103" i="6" l="1"/>
  <c r="K102" i="6"/>
  <c r="L103" i="15"/>
  <c r="K102" i="15"/>
  <c r="K98" i="7"/>
  <c r="L99" i="7"/>
  <c r="K101" i="12"/>
  <c r="L102" i="12"/>
  <c r="L101" i="8"/>
  <c r="K100" i="8"/>
  <c r="L102" i="18"/>
  <c r="K101" i="18"/>
  <c r="K88" i="4"/>
  <c r="L89" i="4"/>
  <c r="K102" i="11"/>
  <c r="L103" i="11"/>
  <c r="K101" i="14"/>
  <c r="L102" i="14"/>
  <c r="L101" i="16"/>
  <c r="K100" i="16"/>
  <c r="K101" i="10"/>
  <c r="L102" i="10"/>
  <c r="L101" i="9"/>
  <c r="K100" i="9"/>
  <c r="K101" i="17"/>
  <c r="L102" i="17"/>
  <c r="I16" i="19"/>
  <c r="H17" i="19" s="1"/>
  <c r="J15" i="19"/>
  <c r="L100" i="8" l="1"/>
  <c r="K99" i="8"/>
  <c r="L102" i="6"/>
  <c r="K101" i="6"/>
  <c r="L101" i="17"/>
  <c r="K100" i="17"/>
  <c r="K100" i="10"/>
  <c r="L101" i="10"/>
  <c r="L101" i="14"/>
  <c r="K100" i="14"/>
  <c r="L88" i="4"/>
  <c r="K87" i="4"/>
  <c r="L98" i="7"/>
  <c r="K97" i="7"/>
  <c r="K99" i="9"/>
  <c r="L100" i="9"/>
  <c r="K99" i="16"/>
  <c r="L100" i="16"/>
  <c r="L101" i="18"/>
  <c r="K100" i="18"/>
  <c r="L102" i="15"/>
  <c r="K101" i="15"/>
  <c r="L102" i="11"/>
  <c r="K101" i="11"/>
  <c r="K100" i="12"/>
  <c r="L101" i="12"/>
  <c r="I17" i="19"/>
  <c r="H18" i="19" s="1"/>
  <c r="J16" i="19"/>
  <c r="L101" i="15" l="1"/>
  <c r="K100" i="15"/>
  <c r="K96" i="7"/>
  <c r="L97" i="7"/>
  <c r="L100" i="14"/>
  <c r="K99" i="14"/>
  <c r="L100" i="17"/>
  <c r="K99" i="17"/>
  <c r="K98" i="8"/>
  <c r="L99" i="8"/>
  <c r="L100" i="12"/>
  <c r="K99" i="12"/>
  <c r="K98" i="16"/>
  <c r="L99" i="16"/>
  <c r="L101" i="11"/>
  <c r="K100" i="11"/>
  <c r="K99" i="18"/>
  <c r="L100" i="18"/>
  <c r="L87" i="4"/>
  <c r="K86" i="4"/>
  <c r="K100" i="6"/>
  <c r="L101" i="6"/>
  <c r="K98" i="9"/>
  <c r="L99" i="9"/>
  <c r="L100" i="10"/>
  <c r="K99" i="10"/>
  <c r="I18" i="19"/>
  <c r="H19" i="19" s="1"/>
  <c r="J17" i="19"/>
  <c r="K98" i="10" l="1"/>
  <c r="L99" i="10"/>
  <c r="K98" i="14"/>
  <c r="L99" i="14"/>
  <c r="K99" i="15"/>
  <c r="L100" i="15"/>
  <c r="L100" i="6"/>
  <c r="K99" i="6"/>
  <c r="K98" i="18"/>
  <c r="L99" i="18"/>
  <c r="L98" i="16"/>
  <c r="K97" i="16"/>
  <c r="L98" i="8"/>
  <c r="K97" i="8"/>
  <c r="K85" i="4"/>
  <c r="L86" i="4"/>
  <c r="K99" i="11"/>
  <c r="L100" i="11"/>
  <c r="K98" i="12"/>
  <c r="L99" i="12"/>
  <c r="K98" i="17"/>
  <c r="L99" i="17"/>
  <c r="K97" i="9"/>
  <c r="L98" i="9"/>
  <c r="K95" i="7"/>
  <c r="L96" i="7"/>
  <c r="I19" i="19"/>
  <c r="H20" i="19" s="1"/>
  <c r="J18" i="19"/>
  <c r="L97" i="8" l="1"/>
  <c r="K96" i="8"/>
  <c r="L95" i="7"/>
  <c r="K94" i="7"/>
  <c r="L98" i="17"/>
  <c r="K97" i="17"/>
  <c r="L99" i="11"/>
  <c r="K98" i="11"/>
  <c r="K97" i="18"/>
  <c r="L98" i="18"/>
  <c r="K98" i="15"/>
  <c r="L99" i="15"/>
  <c r="K97" i="10"/>
  <c r="L98" i="10"/>
  <c r="L97" i="16"/>
  <c r="K96" i="16"/>
  <c r="K98" i="6"/>
  <c r="L99" i="6"/>
  <c r="K96" i="9"/>
  <c r="L97" i="9"/>
  <c r="L98" i="12"/>
  <c r="K97" i="12"/>
  <c r="L85" i="4"/>
  <c r="K84" i="4"/>
  <c r="K97" i="14"/>
  <c r="L98" i="14"/>
  <c r="I20" i="19"/>
  <c r="H21" i="19" s="1"/>
  <c r="J19" i="19"/>
  <c r="L97" i="12" l="1"/>
  <c r="K96" i="12"/>
  <c r="L97" i="17"/>
  <c r="K96" i="17"/>
  <c r="K95" i="8"/>
  <c r="L96" i="8"/>
  <c r="K96" i="14"/>
  <c r="L97" i="14"/>
  <c r="K97" i="6"/>
  <c r="L98" i="6"/>
  <c r="L97" i="10"/>
  <c r="K96" i="10"/>
  <c r="L97" i="18"/>
  <c r="K96" i="18"/>
  <c r="K83" i="4"/>
  <c r="L84" i="4"/>
  <c r="K95" i="16"/>
  <c r="L96" i="16"/>
  <c r="L98" i="11"/>
  <c r="K97" i="11"/>
  <c r="L94" i="7"/>
  <c r="K93" i="7"/>
  <c r="K95" i="9"/>
  <c r="L96" i="9"/>
  <c r="L98" i="15"/>
  <c r="K97" i="15"/>
  <c r="I21" i="19"/>
  <c r="H22" i="19" s="1"/>
  <c r="J20" i="19"/>
  <c r="K96" i="15" l="1"/>
  <c r="L97" i="15"/>
  <c r="K92" i="7"/>
  <c r="L93" i="7"/>
  <c r="K94" i="16"/>
  <c r="L95" i="16"/>
  <c r="K96" i="6"/>
  <c r="L97" i="6"/>
  <c r="K94" i="8"/>
  <c r="L95" i="8"/>
  <c r="K96" i="11"/>
  <c r="L97" i="11"/>
  <c r="L96" i="10"/>
  <c r="K95" i="10"/>
  <c r="K95" i="17"/>
  <c r="L96" i="17"/>
  <c r="L95" i="9"/>
  <c r="K94" i="9"/>
  <c r="L83" i="4"/>
  <c r="K82" i="4"/>
  <c r="K95" i="14"/>
  <c r="L96" i="14"/>
  <c r="L96" i="18"/>
  <c r="K95" i="18"/>
  <c r="L96" i="12"/>
  <c r="K95" i="12"/>
  <c r="I22" i="19"/>
  <c r="H23" i="19" s="1"/>
  <c r="J21" i="19"/>
  <c r="K94" i="18" l="1"/>
  <c r="L95" i="18"/>
  <c r="K94" i="17"/>
  <c r="L95" i="17"/>
  <c r="K95" i="11"/>
  <c r="L96" i="11"/>
  <c r="K95" i="6"/>
  <c r="L96" i="6"/>
  <c r="L92" i="7"/>
  <c r="K91" i="7"/>
  <c r="L82" i="4"/>
  <c r="K81" i="4"/>
  <c r="L95" i="12"/>
  <c r="K94" i="12"/>
  <c r="K93" i="9"/>
  <c r="L94" i="9"/>
  <c r="L95" i="10"/>
  <c r="K94" i="10"/>
  <c r="K94" i="14"/>
  <c r="L95" i="14"/>
  <c r="K93" i="8"/>
  <c r="L94" i="8"/>
  <c r="L94" i="16"/>
  <c r="K93" i="16"/>
  <c r="L96" i="15"/>
  <c r="K95" i="15"/>
  <c r="I23" i="19"/>
  <c r="H24" i="19" s="1"/>
  <c r="J22" i="19"/>
  <c r="L81" i="4" l="1"/>
  <c r="K80" i="4"/>
  <c r="K92" i="9"/>
  <c r="L93" i="9"/>
  <c r="K93" i="17"/>
  <c r="L94" i="17"/>
  <c r="L93" i="16"/>
  <c r="K92" i="16"/>
  <c r="K93" i="14"/>
  <c r="L94" i="14"/>
  <c r="K94" i="6"/>
  <c r="L95" i="6"/>
  <c r="L95" i="15"/>
  <c r="K94" i="15"/>
  <c r="K93" i="10"/>
  <c r="L94" i="10"/>
  <c r="K93" i="12"/>
  <c r="L94" i="12"/>
  <c r="K90" i="7"/>
  <c r="L91" i="7"/>
  <c r="K92" i="8"/>
  <c r="L93" i="8"/>
  <c r="K94" i="11"/>
  <c r="L95" i="11"/>
  <c r="L94" i="18"/>
  <c r="K93" i="18"/>
  <c r="I24" i="19"/>
  <c r="H25" i="19" s="1"/>
  <c r="J23" i="19"/>
  <c r="L90" i="7" l="1"/>
  <c r="K89" i="7"/>
  <c r="K93" i="6"/>
  <c r="L94" i="6"/>
  <c r="L94" i="15"/>
  <c r="K93" i="15"/>
  <c r="K79" i="4"/>
  <c r="L80" i="4"/>
  <c r="K91" i="16"/>
  <c r="L92" i="16"/>
  <c r="L94" i="11"/>
  <c r="K93" i="11"/>
  <c r="K92" i="10"/>
  <c r="L93" i="10"/>
  <c r="K91" i="9"/>
  <c r="L92" i="9"/>
  <c r="L93" i="18"/>
  <c r="K92" i="18"/>
  <c r="K91" i="8"/>
  <c r="L92" i="8"/>
  <c r="K92" i="12"/>
  <c r="L93" i="12"/>
  <c r="L93" i="14"/>
  <c r="K92" i="14"/>
  <c r="L93" i="17"/>
  <c r="K92" i="17"/>
  <c r="I25" i="19"/>
  <c r="H26" i="19" s="1"/>
  <c r="J24" i="19"/>
  <c r="K91" i="14" l="1"/>
  <c r="L92" i="14"/>
  <c r="L93" i="11"/>
  <c r="K92" i="11"/>
  <c r="K90" i="8"/>
  <c r="L91" i="8"/>
  <c r="L91" i="9"/>
  <c r="K90" i="9"/>
  <c r="K78" i="4"/>
  <c r="L79" i="4"/>
  <c r="L93" i="6"/>
  <c r="K92" i="6"/>
  <c r="L92" i="17"/>
  <c r="K91" i="17"/>
  <c r="K91" i="18"/>
  <c r="L92" i="18"/>
  <c r="K92" i="15"/>
  <c r="L93" i="15"/>
  <c r="K88" i="7"/>
  <c r="L89" i="7"/>
  <c r="L92" i="12"/>
  <c r="K91" i="12"/>
  <c r="K91" i="10"/>
  <c r="L92" i="10"/>
  <c r="K90" i="16"/>
  <c r="L91" i="16"/>
  <c r="I26" i="19"/>
  <c r="H27" i="19" s="1"/>
  <c r="J25" i="19"/>
  <c r="K89" i="9" l="1"/>
  <c r="L90" i="9"/>
  <c r="L91" i="10"/>
  <c r="K90" i="10"/>
  <c r="K90" i="18"/>
  <c r="L91" i="18"/>
  <c r="K91" i="6"/>
  <c r="L92" i="6"/>
  <c r="K91" i="11"/>
  <c r="L92" i="11"/>
  <c r="L88" i="7"/>
  <c r="K87" i="7"/>
  <c r="K90" i="12"/>
  <c r="L91" i="12"/>
  <c r="K90" i="17"/>
  <c r="L91" i="17"/>
  <c r="L90" i="16"/>
  <c r="K89" i="16"/>
  <c r="K91" i="15"/>
  <c r="L92" i="15"/>
  <c r="L78" i="4"/>
  <c r="K77" i="4"/>
  <c r="K89" i="8"/>
  <c r="L90" i="8"/>
  <c r="K90" i="14"/>
  <c r="L91" i="14"/>
  <c r="I27" i="19"/>
  <c r="H28" i="19" s="1"/>
  <c r="J26" i="19"/>
  <c r="L87" i="7" l="1"/>
  <c r="K86" i="7"/>
  <c r="L90" i="10"/>
  <c r="K89" i="10"/>
  <c r="K88" i="8"/>
  <c r="L89" i="8"/>
  <c r="K90" i="15"/>
  <c r="L91" i="15"/>
  <c r="L90" i="17"/>
  <c r="K89" i="17"/>
  <c r="K90" i="6"/>
  <c r="L91" i="6"/>
  <c r="K76" i="4"/>
  <c r="L77" i="4"/>
  <c r="L89" i="16"/>
  <c r="K88" i="16"/>
  <c r="K89" i="14"/>
  <c r="L90" i="14"/>
  <c r="K89" i="12"/>
  <c r="L90" i="12"/>
  <c r="K90" i="11"/>
  <c r="L91" i="11"/>
  <c r="K89" i="18"/>
  <c r="L90" i="18"/>
  <c r="L89" i="9"/>
  <c r="K88" i="9"/>
  <c r="I28" i="19"/>
  <c r="H29" i="19" s="1"/>
  <c r="J27" i="19"/>
  <c r="K87" i="16" l="1"/>
  <c r="L88" i="16"/>
  <c r="K88" i="12"/>
  <c r="L89" i="12"/>
  <c r="K89" i="6"/>
  <c r="L90" i="6"/>
  <c r="L89" i="17"/>
  <c r="K88" i="17"/>
  <c r="L86" i="7"/>
  <c r="K85" i="7"/>
  <c r="K88" i="10"/>
  <c r="L89" i="10"/>
  <c r="L89" i="18"/>
  <c r="K88" i="18"/>
  <c r="L90" i="15"/>
  <c r="K89" i="15"/>
  <c r="K87" i="9"/>
  <c r="L88" i="9"/>
  <c r="L90" i="11"/>
  <c r="K89" i="11"/>
  <c r="K88" i="14"/>
  <c r="L89" i="14"/>
  <c r="K75" i="4"/>
  <c r="L76" i="4"/>
  <c r="K87" i="8"/>
  <c r="L88" i="8"/>
  <c r="I29" i="19"/>
  <c r="H30" i="19" s="1"/>
  <c r="J28" i="19"/>
  <c r="K88" i="15" l="1"/>
  <c r="L89" i="15"/>
  <c r="K87" i="10"/>
  <c r="L88" i="10"/>
  <c r="L89" i="11"/>
  <c r="K88" i="11"/>
  <c r="K87" i="17"/>
  <c r="L88" i="17"/>
  <c r="L75" i="4"/>
  <c r="K74" i="4"/>
  <c r="K87" i="12"/>
  <c r="L88" i="12"/>
  <c r="L88" i="18"/>
  <c r="K87" i="18"/>
  <c r="L85" i="7"/>
  <c r="K84" i="7"/>
  <c r="L87" i="8"/>
  <c r="K86" i="8"/>
  <c r="L88" i="14"/>
  <c r="K87" i="14"/>
  <c r="L87" i="9"/>
  <c r="K86" i="9"/>
  <c r="K88" i="6"/>
  <c r="L89" i="6"/>
  <c r="K86" i="16"/>
  <c r="L87" i="16"/>
  <c r="I30" i="19"/>
  <c r="H31" i="19" s="1"/>
  <c r="J29" i="19"/>
  <c r="K87" i="6" l="1"/>
  <c r="L88" i="6"/>
  <c r="K86" i="17"/>
  <c r="L87" i="17"/>
  <c r="L84" i="7"/>
  <c r="K83" i="7"/>
  <c r="L87" i="14"/>
  <c r="K86" i="14"/>
  <c r="K86" i="12"/>
  <c r="L87" i="12"/>
  <c r="K86" i="10"/>
  <c r="L87" i="10"/>
  <c r="K85" i="9"/>
  <c r="L86" i="9"/>
  <c r="L86" i="8"/>
  <c r="K85" i="8"/>
  <c r="K86" i="18"/>
  <c r="L87" i="18"/>
  <c r="L74" i="4"/>
  <c r="K73" i="4"/>
  <c r="L88" i="11"/>
  <c r="K87" i="11"/>
  <c r="L86" i="16"/>
  <c r="K85" i="16"/>
  <c r="K87" i="15"/>
  <c r="L88" i="15"/>
  <c r="I31" i="19"/>
  <c r="H32" i="19" s="1"/>
  <c r="J30" i="19"/>
  <c r="L73" i="4" l="1"/>
  <c r="K72" i="4"/>
  <c r="K85" i="14"/>
  <c r="L86" i="14"/>
  <c r="L87" i="11"/>
  <c r="K86" i="11"/>
  <c r="L85" i="16"/>
  <c r="K84" i="16"/>
  <c r="K84" i="8"/>
  <c r="L85" i="8"/>
  <c r="L86" i="10"/>
  <c r="K85" i="10"/>
  <c r="K85" i="17"/>
  <c r="L86" i="17"/>
  <c r="K82" i="7"/>
  <c r="L83" i="7"/>
  <c r="K86" i="15"/>
  <c r="L87" i="15"/>
  <c r="L86" i="18"/>
  <c r="K85" i="18"/>
  <c r="K84" i="9"/>
  <c r="L85" i="9"/>
  <c r="L86" i="12"/>
  <c r="K85" i="12"/>
  <c r="K86" i="6"/>
  <c r="L87" i="6"/>
  <c r="J31" i="19"/>
  <c r="I32" i="19"/>
  <c r="H33" i="19" s="1"/>
  <c r="L85" i="12" l="1"/>
  <c r="K84" i="12"/>
  <c r="L85" i="18"/>
  <c r="K84" i="18"/>
  <c r="L85" i="10"/>
  <c r="K84" i="10"/>
  <c r="K83" i="16"/>
  <c r="L84" i="16"/>
  <c r="L82" i="7"/>
  <c r="K81" i="7"/>
  <c r="K84" i="14"/>
  <c r="L85" i="14"/>
  <c r="L86" i="11"/>
  <c r="K85" i="11"/>
  <c r="K71" i="4"/>
  <c r="L72" i="4"/>
  <c r="K85" i="6"/>
  <c r="L86" i="6"/>
  <c r="L84" i="9"/>
  <c r="K83" i="9"/>
  <c r="K85" i="15"/>
  <c r="L86" i="15"/>
  <c r="L85" i="17"/>
  <c r="K84" i="17"/>
  <c r="K83" i="8"/>
  <c r="L84" i="8"/>
  <c r="I33" i="19"/>
  <c r="H34" i="19" s="1"/>
  <c r="J32" i="19"/>
  <c r="L83" i="9" l="1"/>
  <c r="K82" i="9"/>
  <c r="L84" i="14"/>
  <c r="K83" i="14"/>
  <c r="K83" i="10"/>
  <c r="L84" i="10"/>
  <c r="K83" i="12"/>
  <c r="L84" i="12"/>
  <c r="L84" i="17"/>
  <c r="K83" i="17"/>
  <c r="K83" i="18"/>
  <c r="L84" i="18"/>
  <c r="L71" i="4"/>
  <c r="K70" i="4"/>
  <c r="K82" i="16"/>
  <c r="L83" i="16"/>
  <c r="L85" i="11"/>
  <c r="K84" i="11"/>
  <c r="L81" i="7"/>
  <c r="K80" i="7"/>
  <c r="L83" i="8"/>
  <c r="K82" i="8"/>
  <c r="K84" i="15"/>
  <c r="L85" i="15"/>
  <c r="L85" i="6"/>
  <c r="K84" i="6"/>
  <c r="J33" i="19"/>
  <c r="I34" i="19"/>
  <c r="H35" i="19" s="1"/>
  <c r="K82" i="18" l="1"/>
  <c r="L83" i="18"/>
  <c r="L80" i="7"/>
  <c r="K79" i="7"/>
  <c r="L83" i="14"/>
  <c r="K82" i="14"/>
  <c r="L84" i="15"/>
  <c r="K83" i="15"/>
  <c r="L82" i="16"/>
  <c r="K81" i="16"/>
  <c r="L83" i="12"/>
  <c r="K82" i="12"/>
  <c r="K83" i="6"/>
  <c r="L84" i="6"/>
  <c r="K81" i="8"/>
  <c r="L82" i="8"/>
  <c r="L84" i="11"/>
  <c r="K83" i="11"/>
  <c r="K69" i="4"/>
  <c r="L70" i="4"/>
  <c r="K82" i="17"/>
  <c r="L83" i="17"/>
  <c r="L82" i="9"/>
  <c r="K81" i="9"/>
  <c r="K82" i="10"/>
  <c r="L83" i="10"/>
  <c r="I35" i="19"/>
  <c r="H36" i="19" s="1"/>
  <c r="J34" i="19"/>
  <c r="K82" i="15" l="1"/>
  <c r="L83" i="15"/>
  <c r="K80" i="8"/>
  <c r="L81" i="8"/>
  <c r="L81" i="16"/>
  <c r="K80" i="16"/>
  <c r="L81" i="9"/>
  <c r="K80" i="9"/>
  <c r="K81" i="12"/>
  <c r="L82" i="12"/>
  <c r="K78" i="7"/>
  <c r="L79" i="7"/>
  <c r="K68" i="4"/>
  <c r="L69" i="4"/>
  <c r="K82" i="11"/>
  <c r="L83" i="11"/>
  <c r="K81" i="14"/>
  <c r="L82" i="14"/>
  <c r="L82" i="10"/>
  <c r="K81" i="10"/>
  <c r="L82" i="17"/>
  <c r="K81" i="17"/>
  <c r="K82" i="6"/>
  <c r="L83" i="6"/>
  <c r="K81" i="18"/>
  <c r="L82" i="18"/>
  <c r="I36" i="19"/>
  <c r="H37" i="19" s="1"/>
  <c r="J35" i="19"/>
  <c r="K77" i="7" l="1"/>
  <c r="L78" i="7"/>
  <c r="L81" i="10"/>
  <c r="K80" i="10"/>
  <c r="K79" i="9"/>
  <c r="L80" i="9"/>
  <c r="K81" i="6"/>
  <c r="L82" i="6"/>
  <c r="L82" i="11"/>
  <c r="K81" i="11"/>
  <c r="K79" i="8"/>
  <c r="L80" i="8"/>
  <c r="L81" i="17"/>
  <c r="K80" i="17"/>
  <c r="K79" i="16"/>
  <c r="L80" i="16"/>
  <c r="L81" i="18"/>
  <c r="K80" i="18"/>
  <c r="K80" i="14"/>
  <c r="L81" i="14"/>
  <c r="K67" i="4"/>
  <c r="L68" i="4"/>
  <c r="K80" i="12"/>
  <c r="L81" i="12"/>
  <c r="K81" i="15"/>
  <c r="L82" i="15"/>
  <c r="I37" i="19"/>
  <c r="H38" i="19" s="1"/>
  <c r="J36" i="19"/>
  <c r="K79" i="12" l="1"/>
  <c r="L80" i="12"/>
  <c r="K78" i="8"/>
  <c r="L79" i="8"/>
  <c r="K80" i="11"/>
  <c r="L81" i="11"/>
  <c r="K79" i="10"/>
  <c r="L80" i="10"/>
  <c r="K79" i="14"/>
  <c r="L80" i="14"/>
  <c r="K78" i="16"/>
  <c r="L79" i="16"/>
  <c r="K80" i="6"/>
  <c r="L81" i="6"/>
  <c r="L80" i="18"/>
  <c r="K79" i="18"/>
  <c r="K79" i="17"/>
  <c r="L80" i="17"/>
  <c r="L81" i="15"/>
  <c r="K80" i="15"/>
  <c r="K66" i="4"/>
  <c r="L67" i="4"/>
  <c r="K78" i="9"/>
  <c r="L79" i="9"/>
  <c r="L77" i="7"/>
  <c r="K76" i="7"/>
  <c r="J37" i="19"/>
  <c r="I38" i="19"/>
  <c r="H39" i="19" s="1"/>
  <c r="K79" i="15" l="1"/>
  <c r="L80" i="15"/>
  <c r="L78" i="16"/>
  <c r="K77" i="16"/>
  <c r="K78" i="18"/>
  <c r="L79" i="18"/>
  <c r="L78" i="9"/>
  <c r="K77" i="9"/>
  <c r="L79" i="10"/>
  <c r="K78" i="10"/>
  <c r="K77" i="8"/>
  <c r="L78" i="8"/>
  <c r="L76" i="7"/>
  <c r="K75" i="7"/>
  <c r="L66" i="4"/>
  <c r="K65" i="4"/>
  <c r="K78" i="17"/>
  <c r="L79" i="17"/>
  <c r="K79" i="6"/>
  <c r="L80" i="6"/>
  <c r="L79" i="14"/>
  <c r="K78" i="14"/>
  <c r="K79" i="11"/>
  <c r="L80" i="11"/>
  <c r="K78" i="12"/>
  <c r="L79" i="12"/>
  <c r="I39" i="19"/>
  <c r="H40" i="19" s="1"/>
  <c r="J38" i="19"/>
  <c r="L77" i="9" l="1"/>
  <c r="K76" i="9"/>
  <c r="K78" i="11"/>
  <c r="L79" i="11"/>
  <c r="K77" i="14"/>
  <c r="L78" i="14"/>
  <c r="L65" i="4"/>
  <c r="K64" i="4"/>
  <c r="L77" i="16"/>
  <c r="K76" i="16"/>
  <c r="K78" i="6"/>
  <c r="L79" i="6"/>
  <c r="K76" i="8"/>
  <c r="L77" i="8"/>
  <c r="K74" i="7"/>
  <c r="L75" i="7"/>
  <c r="K77" i="10"/>
  <c r="L78" i="10"/>
  <c r="L78" i="12"/>
  <c r="K77" i="12"/>
  <c r="K77" i="17"/>
  <c r="L78" i="17"/>
  <c r="L78" i="18"/>
  <c r="K77" i="18"/>
  <c r="K78" i="15"/>
  <c r="L79" i="15"/>
  <c r="I40" i="19"/>
  <c r="H41" i="19" s="1"/>
  <c r="J39" i="19"/>
  <c r="L77" i="12" l="1"/>
  <c r="K76" i="12"/>
  <c r="L77" i="18"/>
  <c r="K76" i="18"/>
  <c r="K63" i="4"/>
  <c r="L64" i="4"/>
  <c r="L74" i="7"/>
  <c r="K73" i="7"/>
  <c r="K77" i="6"/>
  <c r="L78" i="6"/>
  <c r="K77" i="11"/>
  <c r="L78" i="11"/>
  <c r="K75" i="16"/>
  <c r="L76" i="16"/>
  <c r="K75" i="9"/>
  <c r="L76" i="9"/>
  <c r="K77" i="15"/>
  <c r="L78" i="15"/>
  <c r="L77" i="17"/>
  <c r="K76" i="17"/>
  <c r="K76" i="10"/>
  <c r="L77" i="10"/>
  <c r="K75" i="8"/>
  <c r="L76" i="8"/>
  <c r="K76" i="14"/>
  <c r="L77" i="14"/>
  <c r="I41" i="19"/>
  <c r="H42" i="19" s="1"/>
  <c r="J40" i="19"/>
  <c r="L76" i="17" l="1"/>
  <c r="K75" i="17"/>
  <c r="K72" i="7"/>
  <c r="L73" i="7"/>
  <c r="K74" i="8"/>
  <c r="L75" i="8"/>
  <c r="L75" i="9"/>
  <c r="K74" i="9"/>
  <c r="K75" i="12"/>
  <c r="L76" i="12"/>
  <c r="K75" i="18"/>
  <c r="L76" i="18"/>
  <c r="L77" i="11"/>
  <c r="K76" i="11"/>
  <c r="K75" i="14"/>
  <c r="L76" i="14"/>
  <c r="K75" i="10"/>
  <c r="L76" i="10"/>
  <c r="K76" i="15"/>
  <c r="L77" i="15"/>
  <c r="K74" i="16"/>
  <c r="L75" i="16"/>
  <c r="L77" i="6"/>
  <c r="K76" i="6"/>
  <c r="K62" i="4"/>
  <c r="L63" i="4"/>
  <c r="I42" i="19"/>
  <c r="H43" i="19" s="1"/>
  <c r="J41" i="19"/>
  <c r="K75" i="6" l="1"/>
  <c r="L76" i="6"/>
  <c r="K74" i="18"/>
  <c r="L75" i="18"/>
  <c r="K73" i="9"/>
  <c r="L74" i="9"/>
  <c r="L76" i="15"/>
  <c r="K75" i="15"/>
  <c r="L75" i="14"/>
  <c r="K74" i="14"/>
  <c r="L72" i="7"/>
  <c r="K71" i="7"/>
  <c r="K75" i="11"/>
  <c r="L76" i="11"/>
  <c r="K74" i="17"/>
  <c r="L75" i="17"/>
  <c r="L62" i="4"/>
  <c r="K61" i="4"/>
  <c r="L74" i="16"/>
  <c r="K73" i="16"/>
  <c r="K74" i="10"/>
  <c r="L75" i="10"/>
  <c r="L75" i="12"/>
  <c r="K74" i="12"/>
  <c r="K73" i="8"/>
  <c r="L74" i="8"/>
  <c r="I43" i="19"/>
  <c r="H44" i="19" s="1"/>
  <c r="J42" i="19"/>
  <c r="K73" i="12" l="1"/>
  <c r="L74" i="12"/>
  <c r="L73" i="16"/>
  <c r="K72" i="16"/>
  <c r="K70" i="7"/>
  <c r="L71" i="7"/>
  <c r="K74" i="15"/>
  <c r="L75" i="15"/>
  <c r="L74" i="17"/>
  <c r="K73" i="17"/>
  <c r="K73" i="18"/>
  <c r="L74" i="18"/>
  <c r="K60" i="4"/>
  <c r="L61" i="4"/>
  <c r="K73" i="14"/>
  <c r="L74" i="14"/>
  <c r="K72" i="8"/>
  <c r="L73" i="8"/>
  <c r="L74" i="10"/>
  <c r="K73" i="10"/>
  <c r="K74" i="11"/>
  <c r="L75" i="11"/>
  <c r="K72" i="9"/>
  <c r="L73" i="9"/>
  <c r="K74" i="6"/>
  <c r="L75" i="6"/>
  <c r="J43" i="19"/>
  <c r="I44" i="19"/>
  <c r="H45" i="19" s="1"/>
  <c r="L73" i="18" l="1"/>
  <c r="K72" i="18"/>
  <c r="L73" i="10"/>
  <c r="K72" i="10"/>
  <c r="K71" i="16"/>
  <c r="L72" i="16"/>
  <c r="K71" i="9"/>
  <c r="L72" i="9"/>
  <c r="K72" i="14"/>
  <c r="L73" i="14"/>
  <c r="L74" i="15"/>
  <c r="K73" i="15"/>
  <c r="L73" i="17"/>
  <c r="K72" i="17"/>
  <c r="K73" i="6"/>
  <c r="L74" i="6"/>
  <c r="L74" i="11"/>
  <c r="K73" i="11"/>
  <c r="K71" i="8"/>
  <c r="L72" i="8"/>
  <c r="K59" i="4"/>
  <c r="L60" i="4"/>
  <c r="L70" i="7"/>
  <c r="K69" i="7"/>
  <c r="K72" i="12"/>
  <c r="L73" i="12"/>
  <c r="I45" i="19"/>
  <c r="H46" i="19" s="1"/>
  <c r="J44" i="19"/>
  <c r="L71" i="8" l="1"/>
  <c r="K70" i="8"/>
  <c r="K71" i="17"/>
  <c r="L72" i="17"/>
  <c r="L72" i="18"/>
  <c r="K71" i="18"/>
  <c r="L69" i="7"/>
  <c r="K68" i="7"/>
  <c r="L73" i="15"/>
  <c r="K72" i="15"/>
  <c r="K71" i="10"/>
  <c r="L72" i="10"/>
  <c r="K72" i="6"/>
  <c r="L73" i="6"/>
  <c r="L71" i="9"/>
  <c r="K70" i="9"/>
  <c r="K72" i="11"/>
  <c r="L73" i="11"/>
  <c r="K71" i="12"/>
  <c r="L72" i="12"/>
  <c r="L59" i="4"/>
  <c r="K58" i="4"/>
  <c r="K71" i="14"/>
  <c r="L72" i="14"/>
  <c r="K70" i="16"/>
  <c r="L71" i="16"/>
  <c r="I46" i="19"/>
  <c r="H47" i="19" s="1"/>
  <c r="J45" i="19"/>
  <c r="L70" i="9" l="1"/>
  <c r="K69" i="9"/>
  <c r="L68" i="7"/>
  <c r="K67" i="7"/>
  <c r="K70" i="14"/>
  <c r="L71" i="14"/>
  <c r="L70" i="8"/>
  <c r="K69" i="8"/>
  <c r="K70" i="12"/>
  <c r="L71" i="12"/>
  <c r="L71" i="10"/>
  <c r="K70" i="10"/>
  <c r="K70" i="17"/>
  <c r="L71" i="17"/>
  <c r="L58" i="4"/>
  <c r="K57" i="4"/>
  <c r="K71" i="15"/>
  <c r="L72" i="15"/>
  <c r="K70" i="18"/>
  <c r="L71" i="18"/>
  <c r="L70" i="16"/>
  <c r="K69" i="16"/>
  <c r="K71" i="11"/>
  <c r="L72" i="11"/>
  <c r="K71" i="6"/>
  <c r="L72" i="6"/>
  <c r="J46" i="19"/>
  <c r="I47" i="19"/>
  <c r="H48" i="19" s="1"/>
  <c r="L57" i="4" l="1"/>
  <c r="K56" i="4"/>
  <c r="L70" i="18"/>
  <c r="K69" i="18"/>
  <c r="K69" i="10"/>
  <c r="L70" i="10"/>
  <c r="K68" i="8"/>
  <c r="L69" i="8"/>
  <c r="K66" i="7"/>
  <c r="L67" i="7"/>
  <c r="L71" i="11"/>
  <c r="K70" i="11"/>
  <c r="L69" i="16"/>
  <c r="K68" i="16"/>
  <c r="L69" i="9"/>
  <c r="K68" i="9"/>
  <c r="K70" i="6"/>
  <c r="L71" i="6"/>
  <c r="K70" i="15"/>
  <c r="L71" i="15"/>
  <c r="K69" i="17"/>
  <c r="L70" i="17"/>
  <c r="L70" i="12"/>
  <c r="K69" i="12"/>
  <c r="L70" i="14"/>
  <c r="K69" i="14"/>
  <c r="J47" i="19"/>
  <c r="I48" i="19"/>
  <c r="H49" i="19" s="1"/>
  <c r="L69" i="12" l="1"/>
  <c r="K68" i="12"/>
  <c r="K67" i="9"/>
  <c r="L68" i="9"/>
  <c r="K55" i="4"/>
  <c r="L56" i="4"/>
  <c r="K69" i="11"/>
  <c r="L70" i="11"/>
  <c r="L69" i="18"/>
  <c r="K68" i="18"/>
  <c r="K69" i="15"/>
  <c r="L70" i="15"/>
  <c r="K67" i="8"/>
  <c r="L68" i="8"/>
  <c r="K68" i="14"/>
  <c r="L69" i="14"/>
  <c r="K67" i="16"/>
  <c r="L68" i="16"/>
  <c r="L69" i="17"/>
  <c r="K68" i="17"/>
  <c r="K69" i="6"/>
  <c r="L70" i="6"/>
  <c r="L66" i="7"/>
  <c r="K65" i="7"/>
  <c r="K68" i="10"/>
  <c r="L69" i="10"/>
  <c r="I49" i="19"/>
  <c r="H50" i="19" s="1"/>
  <c r="J48" i="19"/>
  <c r="K68" i="15" l="1"/>
  <c r="L69" i="15"/>
  <c r="L65" i="7"/>
  <c r="K64" i="7"/>
  <c r="K67" i="17"/>
  <c r="L68" i="17"/>
  <c r="L68" i="14"/>
  <c r="K67" i="14"/>
  <c r="L69" i="11"/>
  <c r="K68" i="11"/>
  <c r="L67" i="9"/>
  <c r="K66" i="9"/>
  <c r="K67" i="18"/>
  <c r="L68" i="18"/>
  <c r="K67" i="12"/>
  <c r="L68" i="12"/>
  <c r="K67" i="10"/>
  <c r="L68" i="10"/>
  <c r="L69" i="6"/>
  <c r="K68" i="6"/>
  <c r="K66" i="16"/>
  <c r="L67" i="16"/>
  <c r="L67" i="8"/>
  <c r="K66" i="8"/>
  <c r="L55" i="4"/>
  <c r="K54" i="4"/>
  <c r="J49" i="19"/>
  <c r="I50" i="19"/>
  <c r="H51" i="19" s="1"/>
  <c r="L64" i="7" l="1"/>
  <c r="K63" i="7"/>
  <c r="L67" i="12"/>
  <c r="K66" i="12"/>
  <c r="K53" i="4"/>
  <c r="L54" i="4"/>
  <c r="K67" i="11"/>
  <c r="L68" i="11"/>
  <c r="K65" i="8"/>
  <c r="L66" i="8"/>
  <c r="K67" i="6"/>
  <c r="L68" i="6"/>
  <c r="L66" i="9"/>
  <c r="K65" i="9"/>
  <c r="L67" i="14"/>
  <c r="K66" i="14"/>
  <c r="L66" i="16"/>
  <c r="K65" i="16"/>
  <c r="K66" i="10"/>
  <c r="L67" i="10"/>
  <c r="K66" i="18"/>
  <c r="L67" i="18"/>
  <c r="K66" i="17"/>
  <c r="L67" i="17"/>
  <c r="L68" i="15"/>
  <c r="K67" i="15"/>
  <c r="J50" i="19"/>
  <c r="I51" i="19"/>
  <c r="H52" i="19" s="1"/>
  <c r="K66" i="11" l="1"/>
  <c r="L67" i="11"/>
  <c r="L66" i="14"/>
  <c r="K65" i="14"/>
  <c r="K65" i="12"/>
  <c r="L66" i="12"/>
  <c r="L66" i="17"/>
  <c r="K65" i="17"/>
  <c r="L66" i="10"/>
  <c r="K65" i="10"/>
  <c r="K66" i="6"/>
  <c r="L67" i="6"/>
  <c r="K66" i="15"/>
  <c r="L67" i="15"/>
  <c r="L65" i="16"/>
  <c r="K64" i="16"/>
  <c r="L65" i="9"/>
  <c r="K64" i="9"/>
  <c r="K62" i="7"/>
  <c r="L63" i="7"/>
  <c r="K65" i="18"/>
  <c r="L66" i="18"/>
  <c r="K64" i="8"/>
  <c r="L65" i="8"/>
  <c r="L53" i="4"/>
  <c r="K52" i="4"/>
  <c r="I52" i="19"/>
  <c r="H53" i="19" s="1"/>
  <c r="J51" i="19"/>
  <c r="L65" i="17" l="1"/>
  <c r="K64" i="17"/>
  <c r="L64" i="8"/>
  <c r="K63" i="8"/>
  <c r="K63" i="9"/>
  <c r="L64" i="9"/>
  <c r="K64" i="10"/>
  <c r="L65" i="10"/>
  <c r="K63" i="16"/>
  <c r="L64" i="16"/>
  <c r="K64" i="14"/>
  <c r="L65" i="14"/>
  <c r="L62" i="7"/>
  <c r="K61" i="7"/>
  <c r="K65" i="6"/>
  <c r="L66" i="6"/>
  <c r="L52" i="4"/>
  <c r="K51" i="4"/>
  <c r="L65" i="18"/>
  <c r="K64" i="18"/>
  <c r="L66" i="15"/>
  <c r="K65" i="15"/>
  <c r="K64" i="12"/>
  <c r="L65" i="12"/>
  <c r="K65" i="11"/>
  <c r="L66" i="11"/>
  <c r="I53" i="19"/>
  <c r="H54" i="19" s="1"/>
  <c r="J52" i="19"/>
  <c r="K63" i="14" l="1"/>
  <c r="L64" i="14"/>
  <c r="L64" i="18"/>
  <c r="K63" i="18"/>
  <c r="L63" i="8"/>
  <c r="K62" i="8"/>
  <c r="K63" i="12"/>
  <c r="L64" i="12"/>
  <c r="K64" i="6"/>
  <c r="L65" i="6"/>
  <c r="K63" i="10"/>
  <c r="L64" i="10"/>
  <c r="L65" i="15"/>
  <c r="K64" i="15"/>
  <c r="L51" i="4"/>
  <c r="K50" i="4"/>
  <c r="L61" i="7"/>
  <c r="K60" i="7"/>
  <c r="K63" i="17"/>
  <c r="L64" i="17"/>
  <c r="K64" i="11"/>
  <c r="L65" i="11"/>
  <c r="K62" i="16"/>
  <c r="L63" i="16"/>
  <c r="K62" i="9"/>
  <c r="L63" i="9"/>
  <c r="I54" i="19"/>
  <c r="H55" i="19" s="1"/>
  <c r="J53" i="19"/>
  <c r="K62" i="17" l="1"/>
  <c r="L63" i="17"/>
  <c r="K49" i="4"/>
  <c r="L50" i="4"/>
  <c r="K62" i="18"/>
  <c r="L63" i="18"/>
  <c r="L62" i="16"/>
  <c r="K61" i="16"/>
  <c r="L63" i="10"/>
  <c r="K62" i="10"/>
  <c r="K62" i="12"/>
  <c r="L63" i="12"/>
  <c r="L60" i="7"/>
  <c r="K59" i="7"/>
  <c r="K63" i="15"/>
  <c r="L64" i="15"/>
  <c r="K61" i="8"/>
  <c r="L62" i="8"/>
  <c r="L62" i="9"/>
  <c r="K61" i="9"/>
  <c r="K63" i="11"/>
  <c r="L64" i="11"/>
  <c r="K63" i="6"/>
  <c r="L64" i="6"/>
  <c r="L63" i="14"/>
  <c r="K62" i="14"/>
  <c r="J54" i="19"/>
  <c r="I55" i="19"/>
  <c r="H56" i="19" s="1"/>
  <c r="L49" i="4" l="1"/>
  <c r="K48" i="4"/>
  <c r="K62" i="15"/>
  <c r="L63" i="15"/>
  <c r="L61" i="9"/>
  <c r="K60" i="9"/>
  <c r="L61" i="16"/>
  <c r="K60" i="16"/>
  <c r="L63" i="6"/>
  <c r="K62" i="6"/>
  <c r="L62" i="12"/>
  <c r="K61" i="12"/>
  <c r="L62" i="14"/>
  <c r="K61" i="14"/>
  <c r="K58" i="7"/>
  <c r="L59" i="7"/>
  <c r="L62" i="10"/>
  <c r="K61" i="10"/>
  <c r="K62" i="11"/>
  <c r="L63" i="11"/>
  <c r="K60" i="8"/>
  <c r="L61" i="8"/>
  <c r="L62" i="18"/>
  <c r="K61" i="18"/>
  <c r="K61" i="17"/>
  <c r="L62" i="17"/>
  <c r="I56" i="19"/>
  <c r="H57" i="19" s="1"/>
  <c r="J55" i="19"/>
  <c r="L61" i="12" l="1"/>
  <c r="K60" i="12"/>
  <c r="K59" i="16"/>
  <c r="L60" i="16"/>
  <c r="L61" i="18"/>
  <c r="K60" i="18"/>
  <c r="K61" i="11"/>
  <c r="L62" i="11"/>
  <c r="K61" i="15"/>
  <c r="L62" i="15"/>
  <c r="L61" i="10"/>
  <c r="K60" i="10"/>
  <c r="L61" i="14"/>
  <c r="K60" i="14"/>
  <c r="K61" i="6"/>
  <c r="L62" i="6"/>
  <c r="K59" i="9"/>
  <c r="L60" i="9"/>
  <c r="L48" i="4"/>
  <c r="K47" i="4"/>
  <c r="L58" i="7"/>
  <c r="K57" i="7"/>
  <c r="L61" i="17"/>
  <c r="K60" i="17"/>
  <c r="K59" i="8"/>
  <c r="L60" i="8"/>
  <c r="I57" i="19"/>
  <c r="H58" i="19" s="1"/>
  <c r="J56" i="19"/>
  <c r="L47" i="4" l="1"/>
  <c r="K46" i="4"/>
  <c r="K59" i="10"/>
  <c r="L60" i="10"/>
  <c r="L59" i="8"/>
  <c r="K58" i="8"/>
  <c r="K59" i="17"/>
  <c r="L60" i="17"/>
  <c r="L61" i="6"/>
  <c r="K60" i="6"/>
  <c r="L61" i="11"/>
  <c r="K60" i="11"/>
  <c r="K58" i="16"/>
  <c r="L59" i="16"/>
  <c r="K56" i="7"/>
  <c r="L57" i="7"/>
  <c r="K59" i="14"/>
  <c r="L60" i="14"/>
  <c r="K59" i="18"/>
  <c r="L60" i="18"/>
  <c r="K59" i="12"/>
  <c r="L60" i="12"/>
  <c r="L59" i="9"/>
  <c r="K58" i="9"/>
  <c r="L61" i="15"/>
  <c r="K60" i="15"/>
  <c r="I58" i="19"/>
  <c r="H59" i="19" s="1"/>
  <c r="J57" i="19"/>
  <c r="L59" i="12" l="1"/>
  <c r="K58" i="12"/>
  <c r="L58" i="16"/>
  <c r="K57" i="16"/>
  <c r="K59" i="11"/>
  <c r="L60" i="11"/>
  <c r="L59" i="14"/>
  <c r="K58" i="14"/>
  <c r="L58" i="9"/>
  <c r="K57" i="9"/>
  <c r="K58" i="18"/>
  <c r="L59" i="18"/>
  <c r="L56" i="7"/>
  <c r="K55" i="7"/>
  <c r="K58" i="17"/>
  <c r="L59" i="17"/>
  <c r="K58" i="10"/>
  <c r="L59" i="10"/>
  <c r="L60" i="15"/>
  <c r="K59" i="15"/>
  <c r="K59" i="6"/>
  <c r="L60" i="6"/>
  <c r="L58" i="8"/>
  <c r="K57" i="8"/>
  <c r="K45" i="4"/>
  <c r="L46" i="4"/>
  <c r="J58" i="19"/>
  <c r="I59" i="19"/>
  <c r="H60" i="19" s="1"/>
  <c r="L45" i="4" l="1"/>
  <c r="K44" i="4"/>
  <c r="L58" i="10"/>
  <c r="K57" i="10"/>
  <c r="K58" i="11"/>
  <c r="L59" i="11"/>
  <c r="K56" i="8"/>
  <c r="L57" i="8"/>
  <c r="L59" i="15"/>
  <c r="K58" i="15"/>
  <c r="K57" i="14"/>
  <c r="L58" i="14"/>
  <c r="L57" i="16"/>
  <c r="K56" i="16"/>
  <c r="K58" i="6"/>
  <c r="L59" i="6"/>
  <c r="L58" i="17"/>
  <c r="K57" i="17"/>
  <c r="K57" i="18"/>
  <c r="L58" i="18"/>
  <c r="K54" i="7"/>
  <c r="L55" i="7"/>
  <c r="K56" i="9"/>
  <c r="L57" i="9"/>
  <c r="K57" i="12"/>
  <c r="L58" i="12"/>
  <c r="J59" i="19"/>
  <c r="I60" i="19"/>
  <c r="H61" i="19" s="1"/>
  <c r="K53" i="7" l="1"/>
  <c r="L54" i="7"/>
  <c r="K56" i="10"/>
  <c r="L57" i="10"/>
  <c r="K56" i="12"/>
  <c r="L57" i="12"/>
  <c r="L58" i="11"/>
  <c r="K57" i="11"/>
  <c r="K55" i="9"/>
  <c r="L56" i="9"/>
  <c r="L57" i="14"/>
  <c r="K56" i="14"/>
  <c r="L57" i="18"/>
  <c r="K56" i="18"/>
  <c r="K57" i="6"/>
  <c r="L58" i="6"/>
  <c r="L56" i="8"/>
  <c r="K55" i="8"/>
  <c r="L57" i="17"/>
  <c r="K56" i="17"/>
  <c r="K55" i="16"/>
  <c r="L56" i="16"/>
  <c r="K57" i="15"/>
  <c r="L58" i="15"/>
  <c r="L44" i="4"/>
  <c r="K43" i="4"/>
  <c r="I61" i="19"/>
  <c r="H62" i="19" s="1"/>
  <c r="J60" i="19"/>
  <c r="K55" i="10" l="1"/>
  <c r="L56" i="10"/>
  <c r="K55" i="17"/>
  <c r="L56" i="17"/>
  <c r="K55" i="14"/>
  <c r="L56" i="14"/>
  <c r="L57" i="11"/>
  <c r="K56" i="11"/>
  <c r="K56" i="6"/>
  <c r="L57" i="6"/>
  <c r="L43" i="4"/>
  <c r="K42" i="4"/>
  <c r="L55" i="8"/>
  <c r="K54" i="8"/>
  <c r="L56" i="18"/>
  <c r="K55" i="18"/>
  <c r="K56" i="15"/>
  <c r="L57" i="15"/>
  <c r="K54" i="16"/>
  <c r="L55" i="16"/>
  <c r="L55" i="9"/>
  <c r="K54" i="9"/>
  <c r="K55" i="12"/>
  <c r="L56" i="12"/>
  <c r="K52" i="7"/>
  <c r="L53" i="7"/>
  <c r="I62" i="19"/>
  <c r="H63" i="19" s="1"/>
  <c r="J61" i="19"/>
  <c r="K55" i="11" l="1"/>
  <c r="L56" i="11"/>
  <c r="L54" i="16"/>
  <c r="K53" i="16"/>
  <c r="K54" i="17"/>
  <c r="L55" i="17"/>
  <c r="L42" i="4"/>
  <c r="K41" i="4"/>
  <c r="K53" i="9"/>
  <c r="L54" i="9"/>
  <c r="K53" i="8"/>
  <c r="L54" i="8"/>
  <c r="K54" i="18"/>
  <c r="L55" i="18"/>
  <c r="K54" i="12"/>
  <c r="L55" i="12"/>
  <c r="K51" i="7"/>
  <c r="L52" i="7"/>
  <c r="K55" i="15"/>
  <c r="L56" i="15"/>
  <c r="K55" i="6"/>
  <c r="L56" i="6"/>
  <c r="K54" i="14"/>
  <c r="L55" i="14"/>
  <c r="L55" i="10"/>
  <c r="K54" i="10"/>
  <c r="J62" i="19"/>
  <c r="I63" i="19"/>
  <c r="H64" i="19" s="1"/>
  <c r="L54" i="18" l="1"/>
  <c r="K53" i="18"/>
  <c r="K40" i="4"/>
  <c r="L41" i="4"/>
  <c r="L53" i="16"/>
  <c r="K52" i="16"/>
  <c r="K52" i="9"/>
  <c r="L53" i="9"/>
  <c r="L54" i="14"/>
  <c r="K53" i="14"/>
  <c r="K52" i="8"/>
  <c r="L53" i="8"/>
  <c r="L51" i="7"/>
  <c r="K50" i="7"/>
  <c r="K54" i="15"/>
  <c r="L55" i="15"/>
  <c r="L54" i="12"/>
  <c r="K53" i="12"/>
  <c r="L54" i="10"/>
  <c r="K53" i="10"/>
  <c r="K54" i="6"/>
  <c r="L55" i="6"/>
  <c r="K53" i="17"/>
  <c r="L54" i="17"/>
  <c r="L55" i="11"/>
  <c r="K54" i="11"/>
  <c r="J63" i="19"/>
  <c r="I64" i="19"/>
  <c r="H65" i="19" s="1"/>
  <c r="L53" i="10" l="1"/>
  <c r="K52" i="10"/>
  <c r="K53" i="6"/>
  <c r="L54" i="6"/>
  <c r="K51" i="8"/>
  <c r="L52" i="8"/>
  <c r="L52" i="9"/>
  <c r="K51" i="9"/>
  <c r="K39" i="4"/>
  <c r="L40" i="4"/>
  <c r="L53" i="17"/>
  <c r="K52" i="17"/>
  <c r="K53" i="15"/>
  <c r="L54" i="15"/>
  <c r="K53" i="11"/>
  <c r="L54" i="11"/>
  <c r="K52" i="12"/>
  <c r="L53" i="12"/>
  <c r="K49" i="7"/>
  <c r="L50" i="7"/>
  <c r="K52" i="14"/>
  <c r="L53" i="14"/>
  <c r="K51" i="16"/>
  <c r="L52" i="16"/>
  <c r="L53" i="18"/>
  <c r="K52" i="18"/>
  <c r="I65" i="19"/>
  <c r="H66" i="19" s="1"/>
  <c r="J64" i="19"/>
  <c r="K52" i="11" l="1"/>
  <c r="L53" i="11"/>
  <c r="L53" i="6"/>
  <c r="K52" i="6"/>
  <c r="L51" i="9"/>
  <c r="K50" i="9"/>
  <c r="K50" i="16"/>
  <c r="L51" i="16"/>
  <c r="K51" i="18"/>
  <c r="L52" i="18"/>
  <c r="K51" i="10"/>
  <c r="L52" i="10"/>
  <c r="K51" i="17"/>
  <c r="L52" i="17"/>
  <c r="K48" i="7"/>
  <c r="L49" i="7"/>
  <c r="L52" i="14"/>
  <c r="K51" i="14"/>
  <c r="K51" i="12"/>
  <c r="L52" i="12"/>
  <c r="L53" i="15"/>
  <c r="K52" i="15"/>
  <c r="K38" i="4"/>
  <c r="L39" i="4"/>
  <c r="L51" i="8"/>
  <c r="K50" i="8"/>
  <c r="J65" i="19"/>
  <c r="I66" i="19"/>
  <c r="H67" i="19" s="1"/>
  <c r="L50" i="16" l="1"/>
  <c r="K49" i="16"/>
  <c r="K37" i="4"/>
  <c r="L38" i="4"/>
  <c r="L48" i="7"/>
  <c r="K47" i="7"/>
  <c r="K50" i="14"/>
  <c r="L51" i="14"/>
  <c r="K49" i="9"/>
  <c r="L50" i="9"/>
  <c r="K51" i="6"/>
  <c r="L52" i="6"/>
  <c r="K50" i="12"/>
  <c r="L51" i="12"/>
  <c r="L51" i="10"/>
  <c r="K50" i="10"/>
  <c r="K49" i="8"/>
  <c r="L50" i="8"/>
  <c r="K51" i="15"/>
  <c r="L52" i="15"/>
  <c r="K50" i="17"/>
  <c r="L51" i="17"/>
  <c r="K50" i="18"/>
  <c r="L51" i="18"/>
  <c r="K51" i="11"/>
  <c r="L52" i="11"/>
  <c r="J66" i="19"/>
  <c r="I67" i="19"/>
  <c r="H68" i="19" s="1"/>
  <c r="K48" i="8" l="1"/>
  <c r="L49" i="8"/>
  <c r="L51" i="11"/>
  <c r="K50" i="11"/>
  <c r="L49" i="9"/>
  <c r="K48" i="9"/>
  <c r="L50" i="10"/>
  <c r="K49" i="10"/>
  <c r="L51" i="15"/>
  <c r="K50" i="15"/>
  <c r="K50" i="6"/>
  <c r="L51" i="6"/>
  <c r="L50" i="14"/>
  <c r="K49" i="14"/>
  <c r="K36" i="4"/>
  <c r="L37" i="4"/>
  <c r="L50" i="17"/>
  <c r="K49" i="17"/>
  <c r="K49" i="12"/>
  <c r="L50" i="12"/>
  <c r="K49" i="18"/>
  <c r="L50" i="18"/>
  <c r="L47" i="7"/>
  <c r="K46" i="7"/>
  <c r="L49" i="16"/>
  <c r="K48" i="16"/>
  <c r="I68" i="19"/>
  <c r="H69" i="19" s="1"/>
  <c r="J67" i="19"/>
  <c r="L50" i="11" l="1"/>
  <c r="K49" i="11"/>
  <c r="K35" i="4"/>
  <c r="L36" i="4"/>
  <c r="L50" i="6"/>
  <c r="K49" i="6"/>
  <c r="K47" i="16"/>
  <c r="L48" i="16"/>
  <c r="L49" i="17"/>
  <c r="K48" i="17"/>
  <c r="K48" i="14"/>
  <c r="L49" i="14"/>
  <c r="L50" i="15"/>
  <c r="K49" i="15"/>
  <c r="L48" i="9"/>
  <c r="K47" i="9"/>
  <c r="L46" i="7"/>
  <c r="K45" i="7"/>
  <c r="K48" i="10"/>
  <c r="L49" i="10"/>
  <c r="K48" i="12"/>
  <c r="L49" i="12"/>
  <c r="L49" i="18"/>
  <c r="K48" i="18"/>
  <c r="K47" i="8"/>
  <c r="L48" i="8"/>
  <c r="I69" i="19"/>
  <c r="H70" i="19" s="1"/>
  <c r="J68" i="19"/>
  <c r="L47" i="9" l="1"/>
  <c r="K46" i="9"/>
  <c r="L47" i="8"/>
  <c r="K46" i="8"/>
  <c r="L48" i="10"/>
  <c r="K47" i="10"/>
  <c r="K47" i="14"/>
  <c r="L48" i="14"/>
  <c r="K46" i="16"/>
  <c r="L47" i="16"/>
  <c r="K34" i="4"/>
  <c r="L35" i="4"/>
  <c r="K47" i="12"/>
  <c r="L48" i="12"/>
  <c r="L48" i="18"/>
  <c r="K47" i="18"/>
  <c r="L45" i="7"/>
  <c r="K44" i="7"/>
  <c r="K48" i="15"/>
  <c r="L49" i="15"/>
  <c r="K47" i="17"/>
  <c r="L48" i="17"/>
  <c r="L49" i="6"/>
  <c r="K48" i="6"/>
  <c r="L49" i="11"/>
  <c r="K48" i="11"/>
  <c r="J69" i="19"/>
  <c r="I70" i="19"/>
  <c r="H71" i="19" s="1"/>
  <c r="K46" i="17" l="1"/>
  <c r="L47" i="17"/>
  <c r="K47" i="6"/>
  <c r="L48" i="6"/>
  <c r="K45" i="8"/>
  <c r="L46" i="8"/>
  <c r="K46" i="12"/>
  <c r="L47" i="12"/>
  <c r="K46" i="18"/>
  <c r="L47" i="18"/>
  <c r="K47" i="15"/>
  <c r="L48" i="15"/>
  <c r="K33" i="4"/>
  <c r="L34" i="4"/>
  <c r="K46" i="14"/>
  <c r="L47" i="14"/>
  <c r="L46" i="16"/>
  <c r="K45" i="16"/>
  <c r="L48" i="11"/>
  <c r="K47" i="11"/>
  <c r="K43" i="7"/>
  <c r="L44" i="7"/>
  <c r="L47" i="10"/>
  <c r="K46" i="10"/>
  <c r="K45" i="9"/>
  <c r="L46" i="9"/>
  <c r="J70" i="19"/>
  <c r="I71" i="19"/>
  <c r="H72" i="19" s="1"/>
  <c r="L46" i="10" l="1"/>
  <c r="K45" i="10"/>
  <c r="L47" i="6"/>
  <c r="K46" i="6"/>
  <c r="L46" i="14"/>
  <c r="K45" i="14"/>
  <c r="L46" i="12"/>
  <c r="K45" i="12"/>
  <c r="L45" i="16"/>
  <c r="K44" i="16"/>
  <c r="L47" i="11"/>
  <c r="K46" i="11"/>
  <c r="K46" i="15"/>
  <c r="L47" i="15"/>
  <c r="L45" i="9"/>
  <c r="K44" i="9"/>
  <c r="L43" i="7"/>
  <c r="K42" i="7"/>
  <c r="K32" i="4"/>
  <c r="L33" i="4"/>
  <c r="L46" i="18"/>
  <c r="K45" i="18"/>
  <c r="K44" i="8"/>
  <c r="L45" i="8"/>
  <c r="K45" i="17"/>
  <c r="L46" i="17"/>
  <c r="I72" i="19"/>
  <c r="H73" i="19" s="1"/>
  <c r="J71" i="19"/>
  <c r="L44" i="9" l="1"/>
  <c r="K43" i="9"/>
  <c r="K45" i="6"/>
  <c r="L46" i="6"/>
  <c r="K31" i="4"/>
  <c r="L32" i="4"/>
  <c r="K44" i="14"/>
  <c r="L45" i="14"/>
  <c r="K44" i="10"/>
  <c r="L45" i="10"/>
  <c r="K45" i="11"/>
  <c r="L46" i="11"/>
  <c r="L45" i="12"/>
  <c r="K44" i="12"/>
  <c r="L44" i="8"/>
  <c r="K43" i="8"/>
  <c r="L45" i="18"/>
  <c r="K44" i="18"/>
  <c r="L42" i="7"/>
  <c r="K41" i="7"/>
  <c r="K43" i="16"/>
  <c r="L44" i="16"/>
  <c r="L45" i="17"/>
  <c r="K44" i="17"/>
  <c r="K45" i="15"/>
  <c r="L46" i="15"/>
  <c r="I73" i="19"/>
  <c r="H74" i="19" s="1"/>
  <c r="J72" i="19"/>
  <c r="L43" i="8" l="1"/>
  <c r="K42" i="8"/>
  <c r="K43" i="17"/>
  <c r="L44" i="17"/>
  <c r="L44" i="14"/>
  <c r="K43" i="14"/>
  <c r="L45" i="6"/>
  <c r="K44" i="6"/>
  <c r="L41" i="7"/>
  <c r="K40" i="7"/>
  <c r="L45" i="11"/>
  <c r="K44" i="11"/>
  <c r="K43" i="18"/>
  <c r="L44" i="18"/>
  <c r="K43" i="12"/>
  <c r="L44" i="12"/>
  <c r="L43" i="9"/>
  <c r="K42" i="9"/>
  <c r="L45" i="15"/>
  <c r="K44" i="15"/>
  <c r="K42" i="16"/>
  <c r="L43" i="16"/>
  <c r="K43" i="10"/>
  <c r="L44" i="10"/>
  <c r="K30" i="4"/>
  <c r="L31" i="4"/>
  <c r="I74" i="19"/>
  <c r="H75" i="19" s="1"/>
  <c r="J73" i="19"/>
  <c r="L44" i="11" l="1"/>
  <c r="K43" i="11"/>
  <c r="L42" i="16"/>
  <c r="K41" i="16"/>
  <c r="L43" i="12"/>
  <c r="K42" i="12"/>
  <c r="K42" i="17"/>
  <c r="L43" i="17"/>
  <c r="K29" i="4"/>
  <c r="L30" i="4"/>
  <c r="K43" i="15"/>
  <c r="L44" i="15"/>
  <c r="L44" i="6"/>
  <c r="K43" i="6"/>
  <c r="L43" i="10"/>
  <c r="K42" i="10"/>
  <c r="L42" i="9"/>
  <c r="K41" i="9"/>
  <c r="K39" i="7"/>
  <c r="L40" i="7"/>
  <c r="K42" i="14"/>
  <c r="L43" i="14"/>
  <c r="L42" i="8"/>
  <c r="K41" i="8"/>
  <c r="K42" i="18"/>
  <c r="L43" i="18"/>
  <c r="J74" i="19"/>
  <c r="I75" i="19"/>
  <c r="H76" i="19" s="1"/>
  <c r="K41" i="14" l="1"/>
  <c r="L42" i="14"/>
  <c r="L41" i="16"/>
  <c r="K40" i="16"/>
  <c r="L41" i="8"/>
  <c r="K40" i="8"/>
  <c r="K38" i="7"/>
  <c r="L39" i="7"/>
  <c r="L43" i="15"/>
  <c r="K42" i="15"/>
  <c r="L42" i="17"/>
  <c r="K41" i="17"/>
  <c r="K41" i="18"/>
  <c r="L42" i="18"/>
  <c r="K28" i="4"/>
  <c r="L29" i="4"/>
  <c r="K41" i="10"/>
  <c r="L42" i="10"/>
  <c r="L41" i="9"/>
  <c r="K40" i="9"/>
  <c r="L43" i="6"/>
  <c r="K42" i="6"/>
  <c r="K41" i="12"/>
  <c r="L42" i="12"/>
  <c r="L43" i="11"/>
  <c r="K42" i="11"/>
  <c r="J75" i="19"/>
  <c r="I76" i="19"/>
  <c r="H77" i="19" s="1"/>
  <c r="K39" i="16" l="1"/>
  <c r="L40" i="16"/>
  <c r="L40" i="9"/>
  <c r="K39" i="9"/>
  <c r="K27" i="4"/>
  <c r="L28" i="4"/>
  <c r="K40" i="12"/>
  <c r="L41" i="12"/>
  <c r="K41" i="11"/>
  <c r="L42" i="11"/>
  <c r="K41" i="6"/>
  <c r="L42" i="6"/>
  <c r="L42" i="15"/>
  <c r="K41" i="15"/>
  <c r="L40" i="8"/>
  <c r="K39" i="8"/>
  <c r="L41" i="17"/>
  <c r="K40" i="17"/>
  <c r="L38" i="7"/>
  <c r="K37" i="7"/>
  <c r="K40" i="10"/>
  <c r="L41" i="10"/>
  <c r="L41" i="18"/>
  <c r="K40" i="18"/>
  <c r="L41" i="14"/>
  <c r="K40" i="14"/>
  <c r="I77" i="19"/>
  <c r="H78" i="19" s="1"/>
  <c r="J76" i="19"/>
  <c r="L40" i="10" l="1"/>
  <c r="K39" i="10"/>
  <c r="K36" i="7"/>
  <c r="L37" i="7"/>
  <c r="K38" i="9"/>
  <c r="L39" i="9"/>
  <c r="L41" i="11"/>
  <c r="K40" i="11"/>
  <c r="K38" i="8"/>
  <c r="L39" i="8"/>
  <c r="K40" i="6"/>
  <c r="L41" i="6"/>
  <c r="K39" i="12"/>
  <c r="L40" i="12"/>
  <c r="L40" i="18"/>
  <c r="K39" i="18"/>
  <c r="L40" i="14"/>
  <c r="K39" i="14"/>
  <c r="K39" i="17"/>
  <c r="L40" i="17"/>
  <c r="L41" i="15"/>
  <c r="K40" i="15"/>
  <c r="K26" i="4"/>
  <c r="L27" i="4"/>
  <c r="K38" i="16"/>
  <c r="L39" i="16"/>
  <c r="I78" i="19"/>
  <c r="H79" i="19" s="1"/>
  <c r="J77" i="19"/>
  <c r="L38" i="16" l="1"/>
  <c r="K37" i="16"/>
  <c r="L38" i="8"/>
  <c r="K37" i="8"/>
  <c r="L40" i="6"/>
  <c r="K39" i="6"/>
  <c r="L36" i="7"/>
  <c r="K35" i="7"/>
  <c r="K38" i="12"/>
  <c r="L39" i="12"/>
  <c r="K37" i="9"/>
  <c r="L38" i="9"/>
  <c r="K38" i="18"/>
  <c r="L39" i="18"/>
  <c r="L40" i="11"/>
  <c r="K39" i="11"/>
  <c r="K25" i="4"/>
  <c r="L26" i="4"/>
  <c r="K38" i="17"/>
  <c r="L39" i="17"/>
  <c r="K39" i="15"/>
  <c r="L40" i="15"/>
  <c r="L39" i="14"/>
  <c r="K38" i="14"/>
  <c r="K38" i="10"/>
  <c r="L39" i="10"/>
  <c r="J78" i="19"/>
  <c r="I79" i="19"/>
  <c r="H80" i="19" s="1"/>
  <c r="K37" i="17" l="1"/>
  <c r="L38" i="17"/>
  <c r="L38" i="14"/>
  <c r="K37" i="14"/>
  <c r="K34" i="7"/>
  <c r="L35" i="7"/>
  <c r="L37" i="8"/>
  <c r="K36" i="8"/>
  <c r="K36" i="9"/>
  <c r="L37" i="9"/>
  <c r="K38" i="6"/>
  <c r="L39" i="6"/>
  <c r="L37" i="16"/>
  <c r="K36" i="16"/>
  <c r="K38" i="11"/>
  <c r="L39" i="11"/>
  <c r="K37" i="10"/>
  <c r="L38" i="10"/>
  <c r="K38" i="15"/>
  <c r="L39" i="15"/>
  <c r="K24" i="4"/>
  <c r="L25" i="4"/>
  <c r="L38" i="18"/>
  <c r="K37" i="18"/>
  <c r="K37" i="12"/>
  <c r="L38" i="12"/>
  <c r="J79" i="19"/>
  <c r="I80" i="19"/>
  <c r="H81" i="19" s="1"/>
  <c r="L37" i="18" l="1"/>
  <c r="K36" i="18"/>
  <c r="L36" i="8"/>
  <c r="K35" i="8"/>
  <c r="L37" i="14"/>
  <c r="K36" i="14"/>
  <c r="L37" i="12"/>
  <c r="K36" i="12"/>
  <c r="L36" i="9"/>
  <c r="K35" i="9"/>
  <c r="L38" i="11"/>
  <c r="K37" i="11"/>
  <c r="L24" i="4"/>
  <c r="K23" i="4"/>
  <c r="K37" i="15"/>
  <c r="L38" i="15"/>
  <c r="L38" i="6"/>
  <c r="K37" i="6"/>
  <c r="K35" i="16"/>
  <c r="L36" i="16"/>
  <c r="L37" i="10"/>
  <c r="K36" i="10"/>
  <c r="K33" i="7"/>
  <c r="L34" i="7"/>
  <c r="L37" i="17"/>
  <c r="K36" i="17"/>
  <c r="I81" i="19"/>
  <c r="H82" i="19" s="1"/>
  <c r="J80" i="19"/>
  <c r="L37" i="11" l="1"/>
  <c r="K36" i="11"/>
  <c r="K34" i="8"/>
  <c r="L35" i="8"/>
  <c r="K34" i="16"/>
  <c r="L35" i="16"/>
  <c r="L36" i="12"/>
  <c r="K35" i="12"/>
  <c r="L33" i="7"/>
  <c r="K32" i="7"/>
  <c r="K36" i="15"/>
  <c r="L37" i="15"/>
  <c r="K35" i="17"/>
  <c r="L36" i="17"/>
  <c r="K35" i="10"/>
  <c r="L36" i="10"/>
  <c r="K36" i="6"/>
  <c r="L37" i="6"/>
  <c r="L23" i="4"/>
  <c r="K22" i="4"/>
  <c r="K34" i="9"/>
  <c r="L35" i="9"/>
  <c r="K35" i="14"/>
  <c r="L36" i="14"/>
  <c r="K35" i="18"/>
  <c r="L36" i="18"/>
  <c r="J81" i="19"/>
  <c r="I82" i="19"/>
  <c r="H83" i="19" s="1"/>
  <c r="L35" i="14" l="1"/>
  <c r="K34" i="14"/>
  <c r="L34" i="8"/>
  <c r="K33" i="8"/>
  <c r="K34" i="12"/>
  <c r="L35" i="12"/>
  <c r="K34" i="10"/>
  <c r="L35" i="10"/>
  <c r="K31" i="7"/>
  <c r="L32" i="7"/>
  <c r="K35" i="11"/>
  <c r="L36" i="11"/>
  <c r="K21" i="4"/>
  <c r="L22" i="4"/>
  <c r="K35" i="15"/>
  <c r="L36" i="15"/>
  <c r="K34" i="18"/>
  <c r="L35" i="18"/>
  <c r="K33" i="9"/>
  <c r="L34" i="9"/>
  <c r="K35" i="6"/>
  <c r="L36" i="6"/>
  <c r="K34" i="17"/>
  <c r="L35" i="17"/>
  <c r="L34" i="16"/>
  <c r="K33" i="16"/>
  <c r="J82" i="19"/>
  <c r="I83" i="19"/>
  <c r="H84" i="19" s="1"/>
  <c r="K33" i="18" l="1"/>
  <c r="L34" i="18"/>
  <c r="L33" i="8"/>
  <c r="K32" i="8"/>
  <c r="L34" i="12"/>
  <c r="K33" i="12"/>
  <c r="L34" i="17"/>
  <c r="K33" i="17"/>
  <c r="L35" i="11"/>
  <c r="K34" i="11"/>
  <c r="K33" i="10"/>
  <c r="L34" i="10"/>
  <c r="L35" i="6"/>
  <c r="K34" i="6"/>
  <c r="K30" i="7"/>
  <c r="L31" i="7"/>
  <c r="K32" i="9"/>
  <c r="L33" i="9"/>
  <c r="L35" i="15"/>
  <c r="K34" i="15"/>
  <c r="L33" i="16"/>
  <c r="K32" i="16"/>
  <c r="L34" i="14"/>
  <c r="K33" i="14"/>
  <c r="L21" i="4"/>
  <c r="K20" i="4"/>
  <c r="I84" i="19"/>
  <c r="H85" i="19" s="1"/>
  <c r="J83" i="19"/>
  <c r="L33" i="14" l="1"/>
  <c r="K32" i="14"/>
  <c r="L32" i="8"/>
  <c r="K31" i="8"/>
  <c r="K31" i="9"/>
  <c r="L32" i="9"/>
  <c r="L34" i="15"/>
  <c r="K33" i="15"/>
  <c r="L30" i="7"/>
  <c r="K29" i="7"/>
  <c r="L33" i="17"/>
  <c r="K32" i="17"/>
  <c r="L33" i="10"/>
  <c r="K32" i="10"/>
  <c r="L20" i="4"/>
  <c r="K19" i="4"/>
  <c r="K31" i="16"/>
  <c r="L32" i="16"/>
  <c r="L34" i="6"/>
  <c r="K33" i="6"/>
  <c r="L34" i="11"/>
  <c r="K33" i="11"/>
  <c r="L33" i="12"/>
  <c r="K32" i="12"/>
  <c r="L33" i="18"/>
  <c r="K32" i="18"/>
  <c r="I85" i="19"/>
  <c r="H86" i="19" s="1"/>
  <c r="J84" i="19"/>
  <c r="K32" i="15" l="1"/>
  <c r="L33" i="15"/>
  <c r="L33" i="6"/>
  <c r="K32" i="6"/>
  <c r="K18" i="4"/>
  <c r="L19" i="4"/>
  <c r="K30" i="8"/>
  <c r="L31" i="8"/>
  <c r="L32" i="18"/>
  <c r="K31" i="18"/>
  <c r="K32" i="11"/>
  <c r="L33" i="11"/>
  <c r="K31" i="10"/>
  <c r="L32" i="10"/>
  <c r="K28" i="7"/>
  <c r="L29" i="7"/>
  <c r="K31" i="14"/>
  <c r="L32" i="14"/>
  <c r="L32" i="12"/>
  <c r="K31" i="12"/>
  <c r="K31" i="17"/>
  <c r="L32" i="17"/>
  <c r="K30" i="16"/>
  <c r="L31" i="16"/>
  <c r="L31" i="9"/>
  <c r="K30" i="9"/>
  <c r="I86" i="19"/>
  <c r="H87" i="19" s="1"/>
  <c r="J85" i="19"/>
  <c r="K30" i="10" l="1"/>
  <c r="L31" i="10"/>
  <c r="L32" i="6"/>
  <c r="K31" i="6"/>
  <c r="L31" i="14"/>
  <c r="K30" i="14"/>
  <c r="K17" i="4"/>
  <c r="L18" i="4"/>
  <c r="L31" i="12"/>
  <c r="K30" i="12"/>
  <c r="L30" i="16"/>
  <c r="K29" i="16"/>
  <c r="L28" i="7"/>
  <c r="K27" i="7"/>
  <c r="L32" i="11"/>
  <c r="K31" i="11"/>
  <c r="L30" i="8"/>
  <c r="K29" i="8"/>
  <c r="K30" i="17"/>
  <c r="L31" i="17"/>
  <c r="K29" i="9"/>
  <c r="L30" i="9"/>
  <c r="K30" i="18"/>
  <c r="L31" i="18"/>
  <c r="L32" i="15"/>
  <c r="K31" i="15"/>
  <c r="J86" i="19"/>
  <c r="I87" i="19"/>
  <c r="H88" i="19" s="1"/>
  <c r="L31" i="6" l="1"/>
  <c r="K30" i="6"/>
  <c r="L31" i="11"/>
  <c r="K30" i="11"/>
  <c r="L30" i="17"/>
  <c r="K29" i="17"/>
  <c r="L17" i="4"/>
  <c r="K16" i="4"/>
  <c r="K28" i="9"/>
  <c r="L29" i="9"/>
  <c r="L29" i="16"/>
  <c r="K28" i="16"/>
  <c r="L30" i="18"/>
  <c r="K29" i="18"/>
  <c r="L31" i="15"/>
  <c r="K30" i="15"/>
  <c r="L29" i="8"/>
  <c r="K28" i="8"/>
  <c r="K26" i="7"/>
  <c r="L27" i="7"/>
  <c r="K29" i="12"/>
  <c r="L30" i="12"/>
  <c r="K29" i="14"/>
  <c r="L30" i="14"/>
  <c r="L30" i="10"/>
  <c r="K29" i="10"/>
  <c r="I88" i="19"/>
  <c r="H89" i="19" s="1"/>
  <c r="J87" i="19"/>
  <c r="L16" i="4" l="1"/>
  <c r="K15" i="4"/>
  <c r="K25" i="7"/>
  <c r="L26" i="7"/>
  <c r="L30" i="15"/>
  <c r="K29" i="15"/>
  <c r="K29" i="11"/>
  <c r="L30" i="11"/>
  <c r="L28" i="8"/>
  <c r="K27" i="8"/>
  <c r="L29" i="18"/>
  <c r="K28" i="18"/>
  <c r="L29" i="17"/>
  <c r="K28" i="17"/>
  <c r="L30" i="6"/>
  <c r="K29" i="6"/>
  <c r="K27" i="16"/>
  <c r="L28" i="16"/>
  <c r="K28" i="14"/>
  <c r="L29" i="14"/>
  <c r="L29" i="10"/>
  <c r="K28" i="10"/>
  <c r="L29" i="12"/>
  <c r="K28" i="12"/>
  <c r="L28" i="9"/>
  <c r="K27" i="9"/>
  <c r="I89" i="19"/>
  <c r="H90" i="19" s="1"/>
  <c r="J88" i="19"/>
  <c r="K28" i="6" l="1"/>
  <c r="L29" i="6"/>
  <c r="L28" i="14"/>
  <c r="K27" i="14"/>
  <c r="K28" i="11"/>
  <c r="L29" i="11"/>
  <c r="L25" i="7"/>
  <c r="K24" i="7"/>
  <c r="K26" i="16"/>
  <c r="L27" i="16"/>
  <c r="L28" i="12"/>
  <c r="K27" i="12"/>
  <c r="K27" i="18"/>
  <c r="L28" i="18"/>
  <c r="L27" i="9"/>
  <c r="K26" i="9"/>
  <c r="L28" i="10"/>
  <c r="K27" i="10"/>
  <c r="K27" i="17"/>
  <c r="L28" i="17"/>
  <c r="L27" i="8"/>
  <c r="K26" i="8"/>
  <c r="K28" i="15"/>
  <c r="L29" i="15"/>
  <c r="K14" i="4"/>
  <c r="L15" i="4"/>
  <c r="I90" i="19"/>
  <c r="H91" i="19" s="1"/>
  <c r="J89" i="19"/>
  <c r="L27" i="12" l="1"/>
  <c r="K26" i="12"/>
  <c r="K27" i="15"/>
  <c r="L28" i="15"/>
  <c r="K25" i="9"/>
  <c r="L26" i="9"/>
  <c r="L27" i="14"/>
  <c r="K26" i="14"/>
  <c r="L26" i="8"/>
  <c r="K25" i="8"/>
  <c r="K26" i="10"/>
  <c r="L27" i="10"/>
  <c r="K23" i="7"/>
  <c r="L24" i="7"/>
  <c r="K26" i="17"/>
  <c r="L27" i="17"/>
  <c r="L14" i="4"/>
  <c r="K13" i="4"/>
  <c r="K26" i="18"/>
  <c r="L27" i="18"/>
  <c r="L26" i="16"/>
  <c r="K25" i="16"/>
  <c r="K27" i="11"/>
  <c r="L28" i="11"/>
  <c r="K27" i="6"/>
  <c r="L28" i="6"/>
  <c r="J90" i="19"/>
  <c r="I91" i="19"/>
  <c r="H92" i="19" s="1"/>
  <c r="L26" i="17" l="1"/>
  <c r="K25" i="17"/>
  <c r="K26" i="15"/>
  <c r="L27" i="15"/>
  <c r="K25" i="14"/>
  <c r="L26" i="14"/>
  <c r="L27" i="11"/>
  <c r="K26" i="11"/>
  <c r="K25" i="18"/>
  <c r="L26" i="18"/>
  <c r="L26" i="10"/>
  <c r="K25" i="10"/>
  <c r="L25" i="16"/>
  <c r="K24" i="16"/>
  <c r="L13" i="4"/>
  <c r="K12" i="4"/>
  <c r="L25" i="8"/>
  <c r="K24" i="8"/>
  <c r="K25" i="12"/>
  <c r="L26" i="12"/>
  <c r="L27" i="6"/>
  <c r="K26" i="6"/>
  <c r="K22" i="7"/>
  <c r="L23" i="7"/>
  <c r="K24" i="9"/>
  <c r="L25" i="9"/>
  <c r="J91" i="19"/>
  <c r="I92" i="19"/>
  <c r="H93" i="19" s="1"/>
  <c r="L12" i="4" l="1"/>
  <c r="K11" i="4"/>
  <c r="L25" i="10"/>
  <c r="K24" i="10"/>
  <c r="L25" i="12"/>
  <c r="K24" i="12"/>
  <c r="K23" i="8"/>
  <c r="L24" i="8"/>
  <c r="K23" i="16"/>
  <c r="L24" i="16"/>
  <c r="L25" i="17"/>
  <c r="K24" i="17"/>
  <c r="L26" i="11"/>
  <c r="K25" i="11"/>
  <c r="L22" i="7"/>
  <c r="K21" i="7"/>
  <c r="K25" i="15"/>
  <c r="L26" i="15"/>
  <c r="L26" i="6"/>
  <c r="K25" i="6"/>
  <c r="L24" i="9"/>
  <c r="K23" i="9"/>
  <c r="L25" i="18"/>
  <c r="K24" i="18"/>
  <c r="L25" i="14"/>
  <c r="K24" i="14"/>
  <c r="I93" i="19"/>
  <c r="H94" i="19" s="1"/>
  <c r="J92" i="19"/>
  <c r="L24" i="18" l="1"/>
  <c r="K23" i="18"/>
  <c r="K23" i="10"/>
  <c r="L24" i="10"/>
  <c r="K20" i="7"/>
  <c r="L21" i="7"/>
  <c r="K22" i="8"/>
  <c r="L23" i="8"/>
  <c r="L25" i="6"/>
  <c r="K24" i="6"/>
  <c r="K23" i="17"/>
  <c r="L24" i="17"/>
  <c r="K23" i="14"/>
  <c r="L24" i="14"/>
  <c r="L23" i="9"/>
  <c r="K22" i="9"/>
  <c r="K24" i="11"/>
  <c r="L25" i="11"/>
  <c r="L24" i="12"/>
  <c r="K23" i="12"/>
  <c r="K10" i="4"/>
  <c r="L11" i="4"/>
  <c r="K24" i="15"/>
  <c r="L25" i="15"/>
  <c r="K22" i="16"/>
  <c r="L23" i="16"/>
  <c r="I94" i="19"/>
  <c r="H95" i="19" s="1"/>
  <c r="J93" i="19"/>
  <c r="L24" i="11" l="1"/>
  <c r="K23" i="11"/>
  <c r="K9" i="4"/>
  <c r="L9" i="4" s="1"/>
  <c r="L10" i="4"/>
  <c r="K22" i="12"/>
  <c r="L23" i="12"/>
  <c r="K22" i="17"/>
  <c r="L23" i="17"/>
  <c r="L22" i="8"/>
  <c r="K21" i="8"/>
  <c r="K22" i="10"/>
  <c r="L23" i="10"/>
  <c r="K22" i="14"/>
  <c r="L23" i="14"/>
  <c r="L20" i="7"/>
  <c r="K19" i="7"/>
  <c r="K21" i="9"/>
  <c r="L22" i="9"/>
  <c r="L24" i="15"/>
  <c r="K23" i="15"/>
  <c r="L24" i="6"/>
  <c r="K23" i="6"/>
  <c r="K22" i="18"/>
  <c r="L23" i="18"/>
  <c r="L22" i="16"/>
  <c r="K21" i="16"/>
  <c r="J94" i="19"/>
  <c r="I95" i="19"/>
  <c r="H96" i="19" s="1"/>
  <c r="L19" i="7" l="1"/>
  <c r="K18" i="7"/>
  <c r="L22" i="17"/>
  <c r="K21" i="17"/>
  <c r="K20" i="9"/>
  <c r="L21" i="9"/>
  <c r="K21" i="12"/>
  <c r="L22" i="12"/>
  <c r="L23" i="15"/>
  <c r="K22" i="15"/>
  <c r="L22" i="18"/>
  <c r="K21" i="18"/>
  <c r="L22" i="10"/>
  <c r="K21" i="10"/>
  <c r="L21" i="16"/>
  <c r="K20" i="16"/>
  <c r="L23" i="6"/>
  <c r="K22" i="6"/>
  <c r="L21" i="8"/>
  <c r="K20" i="8"/>
  <c r="L23" i="11"/>
  <c r="K22" i="11"/>
  <c r="L22" i="14"/>
  <c r="K21" i="14"/>
  <c r="J95" i="19"/>
  <c r="I96" i="19"/>
  <c r="H97" i="19" s="1"/>
  <c r="L21" i="18" l="1"/>
  <c r="K20" i="18"/>
  <c r="K20" i="14"/>
  <c r="L21" i="14"/>
  <c r="K19" i="16"/>
  <c r="L20" i="16"/>
  <c r="L21" i="17"/>
  <c r="K20" i="17"/>
  <c r="K21" i="11"/>
  <c r="L22" i="11"/>
  <c r="L22" i="6"/>
  <c r="K21" i="6"/>
  <c r="L21" i="10"/>
  <c r="K20" i="10"/>
  <c r="L22" i="15"/>
  <c r="K21" i="15"/>
  <c r="K17" i="7"/>
  <c r="L18" i="7"/>
  <c r="L20" i="8"/>
  <c r="K19" i="8"/>
  <c r="L21" i="12"/>
  <c r="K20" i="12"/>
  <c r="L20" i="9"/>
  <c r="K19" i="9"/>
  <c r="I97" i="19"/>
  <c r="H98" i="19" s="1"/>
  <c r="J96" i="19"/>
  <c r="K18" i="8" l="1"/>
  <c r="L19" i="8"/>
  <c r="L21" i="6"/>
  <c r="K20" i="6"/>
  <c r="L20" i="10"/>
  <c r="K19" i="10"/>
  <c r="K19" i="18"/>
  <c r="L20" i="18"/>
  <c r="K18" i="9"/>
  <c r="L19" i="9"/>
  <c r="L21" i="15"/>
  <c r="K20" i="15"/>
  <c r="K19" i="17"/>
  <c r="L20" i="17"/>
  <c r="K19" i="14"/>
  <c r="L20" i="14"/>
  <c r="L20" i="12"/>
  <c r="K19" i="12"/>
  <c r="K16" i="7"/>
  <c r="L17" i="7"/>
  <c r="K20" i="11"/>
  <c r="L21" i="11"/>
  <c r="K18" i="16"/>
  <c r="L19" i="16"/>
  <c r="I98" i="19"/>
  <c r="H99" i="19" s="1"/>
  <c r="J97" i="19"/>
  <c r="L20" i="11" l="1"/>
  <c r="K19" i="11"/>
  <c r="K19" i="6"/>
  <c r="L20" i="6"/>
  <c r="K18" i="17"/>
  <c r="L19" i="17"/>
  <c r="L18" i="16"/>
  <c r="K17" i="16"/>
  <c r="K17" i="9"/>
  <c r="L18" i="9"/>
  <c r="K19" i="15"/>
  <c r="L20" i="15"/>
  <c r="K15" i="7"/>
  <c r="L16" i="7"/>
  <c r="L19" i="14"/>
  <c r="K18" i="14"/>
  <c r="K18" i="18"/>
  <c r="L19" i="18"/>
  <c r="L19" i="12"/>
  <c r="K18" i="12"/>
  <c r="K18" i="10"/>
  <c r="L19" i="10"/>
  <c r="K17" i="8"/>
  <c r="L18" i="8"/>
  <c r="J98" i="19"/>
  <c r="I99" i="19"/>
  <c r="H100" i="19" s="1"/>
  <c r="K17" i="14" l="1"/>
  <c r="L18" i="14"/>
  <c r="L17" i="8"/>
  <c r="K16" i="8"/>
  <c r="L19" i="15"/>
  <c r="K18" i="15"/>
  <c r="L19" i="6"/>
  <c r="K18" i="6"/>
  <c r="K18" i="11"/>
  <c r="L19" i="11"/>
  <c r="L18" i="12"/>
  <c r="K17" i="12"/>
  <c r="L17" i="16"/>
  <c r="K16" i="16"/>
  <c r="L18" i="10"/>
  <c r="K17" i="10"/>
  <c r="K17" i="18"/>
  <c r="L18" i="18"/>
  <c r="L15" i="7"/>
  <c r="K14" i="7"/>
  <c r="L17" i="9"/>
  <c r="K16" i="9"/>
  <c r="L18" i="17"/>
  <c r="K17" i="17"/>
  <c r="I100" i="19"/>
  <c r="H101" i="19" s="1"/>
  <c r="J99" i="19"/>
  <c r="K13" i="7" l="1"/>
  <c r="L14" i="7"/>
  <c r="K15" i="8"/>
  <c r="L16" i="8"/>
  <c r="L17" i="10"/>
  <c r="K16" i="10"/>
  <c r="L17" i="17"/>
  <c r="K16" i="17"/>
  <c r="L17" i="12"/>
  <c r="K16" i="12"/>
  <c r="L18" i="6"/>
  <c r="K17" i="6"/>
  <c r="K15" i="9"/>
  <c r="L16" i="9"/>
  <c r="K15" i="16"/>
  <c r="L16" i="16"/>
  <c r="K17" i="15"/>
  <c r="L18" i="15"/>
  <c r="L17" i="18"/>
  <c r="K16" i="18"/>
  <c r="L18" i="11"/>
  <c r="K17" i="11"/>
  <c r="L17" i="14"/>
  <c r="K16" i="14"/>
  <c r="I101" i="19"/>
  <c r="H102" i="19" s="1"/>
  <c r="J100" i="19"/>
  <c r="K14" i="9" l="1"/>
  <c r="L15" i="9"/>
  <c r="K15" i="14"/>
  <c r="L16" i="14"/>
  <c r="K16" i="6"/>
  <c r="L17" i="6"/>
  <c r="L15" i="8"/>
  <c r="K14" i="8"/>
  <c r="K16" i="15"/>
  <c r="L17" i="15"/>
  <c r="L16" i="18"/>
  <c r="K15" i="18"/>
  <c r="K15" i="17"/>
  <c r="L16" i="17"/>
  <c r="K14" i="16"/>
  <c r="L15" i="16"/>
  <c r="K16" i="11"/>
  <c r="L17" i="11"/>
  <c r="L16" i="12"/>
  <c r="K15" i="12"/>
  <c r="L16" i="10"/>
  <c r="K15" i="10"/>
  <c r="L13" i="7"/>
  <c r="K12" i="7"/>
  <c r="I102" i="19"/>
  <c r="H103" i="19" s="1"/>
  <c r="J101" i="19"/>
  <c r="K14" i="18" l="1"/>
  <c r="L15" i="18"/>
  <c r="L15" i="12"/>
  <c r="K14" i="12"/>
  <c r="K11" i="7"/>
  <c r="L12" i="7"/>
  <c r="L14" i="8"/>
  <c r="K13" i="8"/>
  <c r="K14" i="10"/>
  <c r="L15" i="10"/>
  <c r="L14" i="16"/>
  <c r="K13" i="16"/>
  <c r="L15" i="14"/>
  <c r="K14" i="14"/>
  <c r="K15" i="11"/>
  <c r="L16" i="11"/>
  <c r="K14" i="17"/>
  <c r="L15" i="17"/>
  <c r="L16" i="15"/>
  <c r="K15" i="15"/>
  <c r="K15" i="6"/>
  <c r="L16" i="6"/>
  <c r="K13" i="9"/>
  <c r="L14" i="9"/>
  <c r="J102" i="19"/>
  <c r="I103" i="19"/>
  <c r="H104" i="19" s="1"/>
  <c r="L15" i="11" l="1"/>
  <c r="K14" i="11"/>
  <c r="L15" i="15"/>
  <c r="K14" i="15"/>
  <c r="K12" i="8"/>
  <c r="L13" i="8"/>
  <c r="K12" i="9"/>
  <c r="L13" i="9"/>
  <c r="L14" i="14"/>
  <c r="K13" i="14"/>
  <c r="L13" i="16"/>
  <c r="K12" i="16"/>
  <c r="K13" i="12"/>
  <c r="L14" i="12"/>
  <c r="L15" i="6"/>
  <c r="K14" i="6"/>
  <c r="L14" i="17"/>
  <c r="K13" i="17"/>
  <c r="K13" i="10"/>
  <c r="L14" i="10"/>
  <c r="K10" i="7"/>
  <c r="L11" i="7"/>
  <c r="L14" i="18"/>
  <c r="K13" i="18"/>
  <c r="J103" i="19"/>
  <c r="I104" i="19"/>
  <c r="H105" i="19" s="1"/>
  <c r="K11" i="16" l="1"/>
  <c r="L12" i="16"/>
  <c r="L14" i="15"/>
  <c r="K13" i="15"/>
  <c r="L14" i="6"/>
  <c r="K13" i="6"/>
  <c r="K11" i="9"/>
  <c r="L12" i="9"/>
  <c r="L13" i="18"/>
  <c r="K12" i="18"/>
  <c r="L13" i="10"/>
  <c r="K12" i="10"/>
  <c r="L13" i="17"/>
  <c r="K12" i="17"/>
  <c r="K12" i="14"/>
  <c r="L13" i="14"/>
  <c r="L14" i="11"/>
  <c r="K13" i="11"/>
  <c r="L10" i="7"/>
  <c r="K9" i="7"/>
  <c r="L9" i="7" s="1"/>
  <c r="L13" i="12"/>
  <c r="K12" i="12"/>
  <c r="K11" i="8"/>
  <c r="L12" i="8"/>
  <c r="J104" i="19"/>
  <c r="I105" i="19"/>
  <c r="H106" i="19" s="1"/>
  <c r="L12" i="10" l="1"/>
  <c r="K11" i="10"/>
  <c r="L13" i="15"/>
  <c r="K12" i="15"/>
  <c r="K10" i="8"/>
  <c r="L11" i="8"/>
  <c r="K11" i="14"/>
  <c r="L12" i="14"/>
  <c r="K10" i="9"/>
  <c r="L11" i="9"/>
  <c r="K11" i="12"/>
  <c r="L12" i="12"/>
  <c r="K12" i="11"/>
  <c r="L13" i="11"/>
  <c r="K11" i="17"/>
  <c r="L12" i="17"/>
  <c r="K11" i="18"/>
  <c r="L12" i="18"/>
  <c r="L13" i="6"/>
  <c r="K12" i="6"/>
  <c r="K10" i="16"/>
  <c r="L11" i="16"/>
  <c r="I106" i="19"/>
  <c r="H107" i="19" s="1"/>
  <c r="J105" i="19"/>
  <c r="K10" i="17" l="1"/>
  <c r="L11" i="17"/>
  <c r="K10" i="12"/>
  <c r="L11" i="12"/>
  <c r="K10" i="10"/>
  <c r="L11" i="10"/>
  <c r="L12" i="6"/>
  <c r="K11" i="6"/>
  <c r="K11" i="15"/>
  <c r="L12" i="15"/>
  <c r="K10" i="14"/>
  <c r="L11" i="14"/>
  <c r="L10" i="16"/>
  <c r="K9" i="16"/>
  <c r="L9" i="16" s="1"/>
  <c r="K10" i="18"/>
  <c r="L11" i="18"/>
  <c r="L12" i="11"/>
  <c r="K11" i="11"/>
  <c r="K9" i="9"/>
  <c r="L9" i="9" s="1"/>
  <c r="L10" i="9"/>
  <c r="K9" i="8"/>
  <c r="L9" i="8" s="1"/>
  <c r="L10" i="8"/>
  <c r="J106" i="19"/>
  <c r="I107" i="19"/>
  <c r="H108" i="19" s="1"/>
  <c r="L10" i="12" l="1"/>
  <c r="K9" i="12"/>
  <c r="L9" i="12" s="1"/>
  <c r="K10" i="6"/>
  <c r="L11" i="6"/>
  <c r="K9" i="18"/>
  <c r="L9" i="18" s="1"/>
  <c r="L10" i="18"/>
  <c r="L10" i="14"/>
  <c r="K9" i="14"/>
  <c r="L9" i="14" s="1"/>
  <c r="L11" i="11"/>
  <c r="K10" i="11"/>
  <c r="K10" i="15"/>
  <c r="L11" i="15"/>
  <c r="K9" i="10"/>
  <c r="L9" i="10" s="1"/>
  <c r="L10" i="10"/>
  <c r="L10" i="17"/>
  <c r="K9" i="17"/>
  <c r="L9" i="17" s="1"/>
  <c r="J107" i="19"/>
  <c r="I108" i="19"/>
  <c r="H109" i="19" s="1"/>
  <c r="K9" i="15" l="1"/>
  <c r="L9" i="15" s="1"/>
  <c r="L10" i="15"/>
  <c r="K9" i="11"/>
  <c r="L9" i="11" s="1"/>
  <c r="L10" i="11"/>
  <c r="L10" i="6"/>
  <c r="K9" i="6"/>
  <c r="L9" i="6" s="1"/>
  <c r="K109" i="19"/>
  <c r="J108" i="19"/>
  <c r="I109" i="19"/>
  <c r="L109" i="19" l="1"/>
  <c r="K108" i="19"/>
  <c r="L108" i="19" l="1"/>
  <c r="K107" i="19"/>
  <c r="K106" i="19" l="1"/>
  <c r="L107" i="19"/>
  <c r="K105" i="19" l="1"/>
  <c r="L106" i="19"/>
  <c r="K104" i="19" l="1"/>
  <c r="L105" i="19"/>
  <c r="L104" i="19" l="1"/>
  <c r="K103" i="19"/>
  <c r="L103" i="19" l="1"/>
  <c r="K102" i="19"/>
  <c r="K101" i="19" l="1"/>
  <c r="L102" i="19"/>
  <c r="L101" i="19" l="1"/>
  <c r="K100" i="19"/>
  <c r="L100" i="19" l="1"/>
  <c r="K99" i="19"/>
  <c r="L99" i="19" l="1"/>
  <c r="K98" i="19"/>
  <c r="K97" i="19" l="1"/>
  <c r="L98" i="19"/>
  <c r="L97" i="19" l="1"/>
  <c r="K96" i="19"/>
  <c r="L96" i="19" l="1"/>
  <c r="K95" i="19"/>
  <c r="K94" i="19" l="1"/>
  <c r="L95" i="19"/>
  <c r="K93" i="19" l="1"/>
  <c r="L94" i="19"/>
  <c r="K92" i="19" l="1"/>
  <c r="L93" i="19"/>
  <c r="L92" i="19" l="1"/>
  <c r="K91" i="19"/>
  <c r="K90" i="19" l="1"/>
  <c r="L91" i="19"/>
  <c r="K89" i="19" l="1"/>
  <c r="L90" i="19"/>
  <c r="K88" i="19" l="1"/>
  <c r="L89" i="19"/>
  <c r="L88" i="19" l="1"/>
  <c r="K87" i="19"/>
  <c r="L87" i="19" l="1"/>
  <c r="K86" i="19"/>
  <c r="K85" i="19" l="1"/>
  <c r="L86" i="19"/>
  <c r="L85" i="19" l="1"/>
  <c r="K84" i="19"/>
  <c r="L84" i="19" l="1"/>
  <c r="K83" i="19"/>
  <c r="L83" i="19" l="1"/>
  <c r="K82" i="19"/>
  <c r="K81" i="19" l="1"/>
  <c r="L82" i="19"/>
  <c r="L81" i="19" l="1"/>
  <c r="K80" i="19"/>
  <c r="L80" i="19" l="1"/>
  <c r="K79" i="19"/>
  <c r="L79" i="19" l="1"/>
  <c r="K78" i="19"/>
  <c r="K77" i="19" l="1"/>
  <c r="L78" i="19"/>
  <c r="K76" i="19" l="1"/>
  <c r="L77" i="19"/>
  <c r="L76" i="19" l="1"/>
  <c r="K75" i="19"/>
  <c r="K74" i="19" l="1"/>
  <c r="L75" i="19"/>
  <c r="K73" i="19" l="1"/>
  <c r="L74" i="19"/>
  <c r="K72" i="19" l="1"/>
  <c r="L73" i="19"/>
  <c r="L72" i="19" l="1"/>
  <c r="K71" i="19"/>
  <c r="L71" i="19" l="1"/>
  <c r="K70" i="19"/>
  <c r="K69" i="19" l="1"/>
  <c r="L70" i="19"/>
  <c r="L69" i="19" l="1"/>
  <c r="K68" i="19"/>
  <c r="L68" i="19" l="1"/>
  <c r="K67" i="19"/>
  <c r="L67" i="19" l="1"/>
  <c r="K66" i="19"/>
  <c r="K65" i="19" l="1"/>
  <c r="L66" i="19"/>
  <c r="L65" i="19" l="1"/>
  <c r="K64" i="19"/>
  <c r="L64" i="19" l="1"/>
  <c r="K63" i="19"/>
  <c r="K62" i="19" l="1"/>
  <c r="L63" i="19"/>
  <c r="K61" i="19" l="1"/>
  <c r="L62" i="19"/>
  <c r="K60" i="19" l="1"/>
  <c r="L61" i="19"/>
  <c r="L60" i="19" l="1"/>
  <c r="K59" i="19"/>
  <c r="K58" i="19" l="1"/>
  <c r="L59" i="19"/>
  <c r="K57" i="19" l="1"/>
  <c r="L58" i="19"/>
  <c r="K56" i="19" l="1"/>
  <c r="L57" i="19"/>
  <c r="L56" i="19" l="1"/>
  <c r="K55" i="19"/>
  <c r="L55" i="19" l="1"/>
  <c r="K54" i="19"/>
  <c r="K53" i="19" l="1"/>
  <c r="L54" i="19"/>
  <c r="L53" i="19" l="1"/>
  <c r="K52" i="19"/>
  <c r="L52" i="19" l="1"/>
  <c r="K51" i="19"/>
  <c r="L51" i="19" l="1"/>
  <c r="K50" i="19"/>
  <c r="K49" i="19" l="1"/>
  <c r="L50" i="19"/>
  <c r="L49" i="19" l="1"/>
  <c r="K48" i="19"/>
  <c r="L48" i="19" l="1"/>
  <c r="K47" i="19"/>
  <c r="L47" i="19" l="1"/>
  <c r="K46" i="19"/>
  <c r="L46" i="19" l="1"/>
  <c r="K45" i="19"/>
  <c r="K44" i="19" l="1"/>
  <c r="L45" i="19"/>
  <c r="K43" i="19" l="1"/>
  <c r="L44" i="19"/>
  <c r="L43" i="19" l="1"/>
  <c r="K42" i="19"/>
  <c r="L42" i="19" l="1"/>
  <c r="K41" i="19"/>
  <c r="K40" i="19" l="1"/>
  <c r="L41" i="19"/>
  <c r="K39" i="19" l="1"/>
  <c r="L40" i="19"/>
  <c r="L39" i="19" l="1"/>
  <c r="K38" i="19"/>
  <c r="L38" i="19" l="1"/>
  <c r="K37" i="19"/>
  <c r="K36" i="19" l="1"/>
  <c r="L37" i="19"/>
  <c r="K35" i="19" l="1"/>
  <c r="L36" i="19"/>
  <c r="L35" i="19" l="1"/>
  <c r="K34" i="19"/>
  <c r="L34" i="19" l="1"/>
  <c r="K33" i="19"/>
  <c r="K32" i="19" l="1"/>
  <c r="L33" i="19"/>
  <c r="K31" i="19" l="1"/>
  <c r="L32" i="19"/>
  <c r="L31" i="19" l="1"/>
  <c r="K30" i="19"/>
  <c r="L30" i="19" l="1"/>
  <c r="K29" i="19"/>
  <c r="K28" i="19" l="1"/>
  <c r="L29" i="19"/>
  <c r="K27" i="19" l="1"/>
  <c r="L28" i="19"/>
  <c r="L27" i="19" l="1"/>
  <c r="K26" i="19"/>
  <c r="L26" i="19" l="1"/>
  <c r="K25" i="19"/>
  <c r="K24" i="19" l="1"/>
  <c r="L25" i="19"/>
  <c r="K23" i="19" l="1"/>
  <c r="L24" i="19"/>
  <c r="L23" i="19" l="1"/>
  <c r="K22" i="19"/>
  <c r="L22" i="19" l="1"/>
  <c r="K21" i="19"/>
  <c r="K20" i="19" l="1"/>
  <c r="L21" i="19"/>
  <c r="K19" i="19" l="1"/>
  <c r="L20" i="19"/>
  <c r="L19" i="19" l="1"/>
  <c r="K18" i="19"/>
  <c r="L18" i="19" l="1"/>
  <c r="K17" i="19"/>
  <c r="K16" i="19" l="1"/>
  <c r="L17" i="19"/>
  <c r="K15" i="19" l="1"/>
  <c r="L16" i="19"/>
  <c r="L15" i="19" l="1"/>
  <c r="K14" i="19"/>
  <c r="L14" i="19" l="1"/>
  <c r="K13" i="19"/>
  <c r="K12" i="19" l="1"/>
  <c r="L13" i="19"/>
  <c r="K11" i="19" l="1"/>
  <c r="L12" i="19"/>
  <c r="L11" i="19" l="1"/>
  <c r="K10" i="19"/>
  <c r="L10" i="19" l="1"/>
  <c r="K9" i="19"/>
  <c r="L9" i="19" s="1"/>
</calcChain>
</file>

<file path=xl/sharedStrings.xml><?xml version="1.0" encoding="utf-8"?>
<sst xmlns="http://schemas.openxmlformats.org/spreadsheetml/2006/main" count="702" uniqueCount="248">
  <si>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</si>
  <si>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</si>
  <si>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</si>
  <si>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</si>
  <si>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</si>
  <si>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</si>
  <si>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</si>
  <si>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</si>
  <si>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</si>
  <si>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</si>
  <si>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</si>
  <si>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</si>
  <si>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</si>
  <si>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</si>
  <si>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</si>
  <si>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</si>
  <si>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</si>
  <si>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</si>
  <si>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</si>
  <si>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</si>
  <si>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</si>
  <si>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</si>
  <si>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</si>
  <si>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</si>
  <si>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</si>
  <si>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</si>
  <si>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Fuenlabrada desde 2010 por edad. Hombres</t>
  </si>
  <si>
    <t>Tabla de mortalidad masculina. Fuenlabrada 2016 (*)</t>
  </si>
  <si>
    <t>Tabla de mortalidad masculina. Fuenlabrada 2015 (*)</t>
  </si>
  <si>
    <t>Tabla de mortalidad masculina. Fuenlabrada 2014 (*)</t>
  </si>
  <si>
    <t>Tabla de mortalidad masculina. Fuenlabrada 2013 (*)</t>
  </si>
  <si>
    <t>Tabla de mortalidad masculina. Fuenlabrada 2012 (*)</t>
  </si>
  <si>
    <t>Tabla de mortalidad masculina. Fuenlabrada 2011 (*)</t>
  </si>
  <si>
    <t>Tabla de mortalidad masculina. Fuenlabrada 2010 (*)</t>
  </si>
  <si>
    <t>0,0075</t>
  </si>
  <si>
    <t>0,9342</t>
  </si>
  <si>
    <t>0,8068</t>
  </si>
  <si>
    <t>0,4877</t>
  </si>
  <si>
    <t>0,5041</t>
  </si>
  <si>
    <t>0,9288</t>
  </si>
  <si>
    <t>0,3068</t>
  </si>
  <si>
    <t>0,5562</t>
  </si>
  <si>
    <t>0,1466</t>
  </si>
  <si>
    <t>0,0767</t>
  </si>
  <si>
    <t>0,0986</t>
  </si>
  <si>
    <t>0,7671</t>
  </si>
  <si>
    <t>0,511</t>
  </si>
  <si>
    <t>0,1251</t>
  </si>
  <si>
    <t>0,274</t>
  </si>
  <si>
    <t>0,5247</t>
  </si>
  <si>
    <t>0,5096</t>
  </si>
  <si>
    <t>0,326</t>
  </si>
  <si>
    <t>0,6128</t>
  </si>
  <si>
    <t>0,3118</t>
  </si>
  <si>
    <t>0,3352</t>
  </si>
  <si>
    <t>0,7279</t>
  </si>
  <si>
    <t>0,5753</t>
  </si>
  <si>
    <t>0,5731</t>
  </si>
  <si>
    <t>0,4379</t>
  </si>
  <si>
    <t>0,4377</t>
  </si>
  <si>
    <t>0,3711</t>
  </si>
  <si>
    <t>0,5449</t>
  </si>
  <si>
    <t>0,5528</t>
  </si>
  <si>
    <t>0,5473</t>
  </si>
  <si>
    <t>0,5554</t>
  </si>
  <si>
    <t>0,5151</t>
  </si>
  <si>
    <t>0,6553</t>
  </si>
  <si>
    <t>0,5026</t>
  </si>
  <si>
    <t>0,4636</t>
  </si>
  <si>
    <t>0,5256</t>
  </si>
  <si>
    <t>0,4647</t>
  </si>
  <si>
    <t>0,4374</t>
  </si>
  <si>
    <t>0,6315</t>
  </si>
  <si>
    <t>0,5291</t>
  </si>
  <si>
    <t>0,5986</t>
  </si>
  <si>
    <t>0,5209</t>
  </si>
  <si>
    <t>0,6284</t>
  </si>
  <si>
    <t>0,4495</t>
  </si>
  <si>
    <t>0,5226</t>
  </si>
  <si>
    <t>0,2119</t>
  </si>
  <si>
    <t>0,5651</t>
  </si>
  <si>
    <t>0,5349</t>
  </si>
  <si>
    <t>0,5262</t>
  </si>
  <si>
    <t>0,4</t>
  </si>
  <si>
    <t>0,5021</t>
  </si>
  <si>
    <t>0,4016</t>
  </si>
  <si>
    <t>0,525</t>
  </si>
  <si>
    <t>0,481</t>
  </si>
  <si>
    <t>0,5238</t>
  </si>
  <si>
    <t>0,5092</t>
  </si>
  <si>
    <t>0,4623</t>
  </si>
  <si>
    <t>0,1826</t>
  </si>
  <si>
    <t>0,5479</t>
  </si>
  <si>
    <t>0,2356</t>
  </si>
  <si>
    <t>0,374</t>
  </si>
  <si>
    <t>0,579</t>
  </si>
  <si>
    <t>0,1342</t>
  </si>
  <si>
    <t>0,4575</t>
  </si>
  <si>
    <t>0,0200</t>
  </si>
  <si>
    <t>0,0000</t>
  </si>
  <si>
    <t>0,5164</t>
  </si>
  <si>
    <t>0,0492</t>
  </si>
  <si>
    <t>0,3716</t>
  </si>
  <si>
    <t>0,4945</t>
  </si>
  <si>
    <t>0,8525</t>
  </si>
  <si>
    <t>0,8169</t>
  </si>
  <si>
    <t>0,4399</t>
  </si>
  <si>
    <t>0,3238</t>
  </si>
  <si>
    <t>0,7240</t>
  </si>
  <si>
    <t>0,3415</t>
  </si>
  <si>
    <t>0,8306</t>
  </si>
  <si>
    <t>0,2568</t>
  </si>
  <si>
    <t>0,3616</t>
  </si>
  <si>
    <t>0,7732</t>
  </si>
  <si>
    <t>0,9699</t>
  </si>
  <si>
    <t>0,7869</t>
  </si>
  <si>
    <t>0,4918</t>
  </si>
  <si>
    <t>0,4836</t>
  </si>
  <si>
    <t>0,4044</t>
  </si>
  <si>
    <t>0,4262</t>
  </si>
  <si>
    <t>0,6762</t>
  </si>
  <si>
    <t>0,3479</t>
  </si>
  <si>
    <t>0,4417</t>
  </si>
  <si>
    <t>0,4628</t>
  </si>
  <si>
    <t>0,6257</t>
  </si>
  <si>
    <t>0,4781</t>
  </si>
  <si>
    <t>0,3421</t>
  </si>
  <si>
    <t>0,5924</t>
  </si>
  <si>
    <t>0,7158</t>
  </si>
  <si>
    <t>0,4924</t>
  </si>
  <si>
    <t>0,6349</t>
  </si>
  <si>
    <t>0,5253</t>
  </si>
  <si>
    <t>0,1459</t>
  </si>
  <si>
    <t>0,3775</t>
  </si>
  <si>
    <t>0,5775</t>
  </si>
  <si>
    <t>0,3982</t>
  </si>
  <si>
    <t>0,3755</t>
  </si>
  <si>
    <t>0,4555</t>
  </si>
  <si>
    <t>0,6592</t>
  </si>
  <si>
    <t>0,3883</t>
  </si>
  <si>
    <t>0,5559</t>
  </si>
  <si>
    <t>0,5482</t>
  </si>
  <si>
    <t>0,5902</t>
  </si>
  <si>
    <t>0,4418</t>
  </si>
  <si>
    <t>0,4797</t>
  </si>
  <si>
    <t>0,4184</t>
  </si>
  <si>
    <t>0,5364</t>
  </si>
  <si>
    <t>0,4577</t>
  </si>
  <si>
    <t>0,5316</t>
  </si>
  <si>
    <t>0,5755</t>
  </si>
  <si>
    <t>0,5579</t>
  </si>
  <si>
    <t>0,4531</t>
  </si>
  <si>
    <t>0,5280</t>
  </si>
  <si>
    <t>0,5824</t>
  </si>
  <si>
    <t>0,6594</t>
  </si>
  <si>
    <t>0,5792</t>
  </si>
  <si>
    <t>0,5496</t>
  </si>
  <si>
    <t>0,5532</t>
  </si>
  <si>
    <t>0,4666</t>
  </si>
  <si>
    <t>0,4739</t>
  </si>
  <si>
    <t>0,3508</t>
  </si>
  <si>
    <t>0,4932</t>
  </si>
  <si>
    <t>0,4955</t>
  </si>
  <si>
    <t>0,5638</t>
  </si>
  <si>
    <t>0,2934</t>
  </si>
  <si>
    <t>0,6302</t>
  </si>
  <si>
    <t>0,3347</t>
  </si>
  <si>
    <t>0,7049</t>
  </si>
  <si>
    <t>0,5383</t>
  </si>
  <si>
    <t>0,3443</t>
  </si>
  <si>
    <t>0,4315</t>
  </si>
  <si>
    <t>0,9753</t>
  </si>
  <si>
    <t>0,6932</t>
  </si>
  <si>
    <t>0,1918</t>
  </si>
  <si>
    <t>0,4247</t>
  </si>
  <si>
    <t>0,2932</t>
  </si>
  <si>
    <t>0,7301</t>
  </si>
  <si>
    <t>0,0959</t>
  </si>
  <si>
    <t>0,8329</t>
  </si>
  <si>
    <t>0,8890</t>
  </si>
  <si>
    <t>0,4210</t>
  </si>
  <si>
    <t>0,4658</t>
  </si>
  <si>
    <t>0,2630</t>
  </si>
  <si>
    <t>0,5425</t>
  </si>
  <si>
    <t>0,6678</t>
  </si>
  <si>
    <t>0,5388</t>
  </si>
  <si>
    <t>0,8393</t>
  </si>
  <si>
    <t>0,2922</t>
  </si>
  <si>
    <t>0,4904</t>
  </si>
  <si>
    <t>0,7667</t>
  </si>
  <si>
    <t>0,5680</t>
  </si>
  <si>
    <t>0,4822</t>
  </si>
  <si>
    <t>0,3382</t>
  </si>
  <si>
    <t>0,5211</t>
  </si>
  <si>
    <t>0,6086</t>
  </si>
  <si>
    <t>0,4213</t>
  </si>
  <si>
    <t>0,4717</t>
  </si>
  <si>
    <t>0,5871</t>
  </si>
  <si>
    <t>0,4697</t>
  </si>
  <si>
    <t>0,6297</t>
  </si>
  <si>
    <t>0,5768</t>
  </si>
  <si>
    <t>0,4865</t>
  </si>
  <si>
    <t>0,4616</t>
  </si>
  <si>
    <t>0,3569</t>
  </si>
  <si>
    <t>0,4869</t>
  </si>
  <si>
    <t>0,3959</t>
  </si>
  <si>
    <t>0,6233</t>
  </si>
  <si>
    <t>0,5637</t>
  </si>
  <si>
    <t>0,5767</t>
  </si>
  <si>
    <t>0,5557</t>
  </si>
  <si>
    <t>0,6167</t>
  </si>
  <si>
    <t>0,6618</t>
  </si>
  <si>
    <t>0,5640</t>
  </si>
  <si>
    <t>0,4416</t>
  </si>
  <si>
    <t>0,5381</t>
  </si>
  <si>
    <t>0,5760</t>
  </si>
  <si>
    <t>0,4608</t>
  </si>
  <si>
    <t>0,6397</t>
  </si>
  <si>
    <t>0,6501</t>
  </si>
  <si>
    <t>0,5406</t>
  </si>
  <si>
    <t>0,4842</t>
  </si>
  <si>
    <t>0,5464</t>
  </si>
  <si>
    <t>0,6073</t>
  </si>
  <si>
    <t>0,5658</t>
  </si>
  <si>
    <t>0,6137</t>
  </si>
  <si>
    <t>0,7932</t>
  </si>
  <si>
    <t>0,5644</t>
  </si>
  <si>
    <t>0,5822</t>
  </si>
  <si>
    <t>Esperanza de vida de las hombres residentes en Fuenlabrada a distintas edades, desde 2010.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</si>
  <si>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</si>
  <si>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</si>
  <si>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</si>
  <si>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</si>
  <si>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</si>
  <si>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</si>
  <si>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</si>
  <si>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</si>
  <si>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</si>
  <si>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Fuenlabrada 2017 (*)</t>
  </si>
  <si>
    <t>Población masculina empadronada de cada edad</t>
  </si>
  <si>
    <t>Tabla de mortalidad masculina. Fuenlabrada 2018 (*)</t>
  </si>
  <si>
    <t>Tabla de mortalidad masculina. Fuenlabrada 2019 (*)</t>
  </si>
  <si>
    <t>Fuente: Dirección General de Economía. Comunidad de Madrid</t>
  </si>
  <si>
    <t>Tabla de mortalidad masculina. Fuenlabrada 2020</t>
  </si>
  <si>
    <t>Tabla de mortalidad masculina. Fuenlabrada 2021</t>
  </si>
  <si>
    <t>Tabla de mortalidad masculina. Fuenlabrada 2022</t>
  </si>
  <si>
    <t>Tabla de mortalidad masculina. Fuenlabrada 2023</t>
  </si>
  <si>
    <t>Población masculina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</si>
</sst>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#,##0.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vertAlign val="superscript"/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5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7" fillId="0" borderId="0" xfId="0" quotePrefix="1" applyNumberFormat="1" applyFont="1" applyBorder="1"/>
    <xf numFmtId="3" fontId="2" fillId="0" borderId="0" xfId="1" applyNumberFormat="1" applyFont="1" applyBorder="1"/>
    <xf numFmtId="3" fontId="8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8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9" fillId="0" borderId="0" xfId="0" applyFont="1" applyFill="1" applyBorder="1"/>
    <xf numFmtId="0" fontId="9" fillId="0" borderId="6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1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4:O22"/>
  <sheetViews>
    <sheetView tabSelected="1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228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51" customFormat="1" x14ac:dyDescent="0.25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53">
        <v>82.948959023797414</v>
      </c>
      <c r="C8" s="53">
        <v>81.183167328327173</v>
      </c>
      <c r="D8" s="53">
        <v>81.514027686962805</v>
      </c>
      <c r="E8" s="53">
        <v>79.048782852549223</v>
      </c>
      <c r="F8" s="53">
        <v>81.915307554554516</v>
      </c>
      <c r="G8" s="53">
        <v>82.902324551734296</v>
      </c>
      <c r="H8" s="53">
        <v>81.856719056814796</v>
      </c>
      <c r="I8" s="53">
        <v>80.687537378807278</v>
      </c>
      <c r="J8" s="53">
        <v>80.413664738250816</v>
      </c>
      <c r="K8" s="53">
        <v>80.717975320338908</v>
      </c>
      <c r="L8" s="53">
        <v>80.677462479003907</v>
      </c>
      <c r="M8" s="53">
        <v>80.808151628525096</v>
      </c>
      <c r="N8" s="53">
        <v>81.50911764530133</v>
      </c>
      <c r="O8" s="53">
        <v>80.400093969778467</v>
      </c>
    </row>
    <row r="9" spans="1:15" x14ac:dyDescent="0.25">
      <c r="A9" s="19">
        <v>10</v>
      </c>
      <c r="B9" s="56">
        <v>73.080103623044494</v>
      </c>
      <c r="C9" s="56">
        <v>71.41943562808828</v>
      </c>
      <c r="D9" s="56">
        <v>71.749890029810231</v>
      </c>
      <c r="E9" s="56">
        <v>69.42576697143798</v>
      </c>
      <c r="F9" s="56">
        <v>72.095546418021144</v>
      </c>
      <c r="G9" s="56">
        <v>73.159173558315985</v>
      </c>
      <c r="H9" s="56">
        <v>72.031331942764652</v>
      </c>
      <c r="I9" s="56">
        <v>70.998185251897453</v>
      </c>
      <c r="J9" s="56">
        <v>70.811164371662215</v>
      </c>
      <c r="K9" s="56">
        <v>70.895037455558878</v>
      </c>
      <c r="L9" s="56">
        <v>71.117514413575876</v>
      </c>
      <c r="M9" s="56">
        <v>71.114557905107205</v>
      </c>
      <c r="N9" s="56">
        <v>71.642059297016388</v>
      </c>
      <c r="O9" s="56">
        <v>70.792187779833171</v>
      </c>
    </row>
    <row r="10" spans="1:15" x14ac:dyDescent="0.25">
      <c r="A10" s="19">
        <v>20</v>
      </c>
      <c r="B10" s="53">
        <v>63.268753377471832</v>
      </c>
      <c r="C10" s="53">
        <v>61.478689605537404</v>
      </c>
      <c r="D10" s="53">
        <v>61.805228476016673</v>
      </c>
      <c r="E10" s="53">
        <v>59.706412506402202</v>
      </c>
      <c r="F10" s="53">
        <v>62.326555197517834</v>
      </c>
      <c r="G10" s="53">
        <v>63.281125286134838</v>
      </c>
      <c r="H10" s="53">
        <v>62.092401699200266</v>
      </c>
      <c r="I10" s="53">
        <v>61.120448645292946</v>
      </c>
      <c r="J10" s="53">
        <v>60.931760639446701</v>
      </c>
      <c r="K10" s="53">
        <v>60.895037455558899</v>
      </c>
      <c r="L10" s="53">
        <v>61.117514413575918</v>
      </c>
      <c r="M10" s="53">
        <v>61.440950962284312</v>
      </c>
      <c r="N10" s="53">
        <v>61.704882077914569</v>
      </c>
      <c r="O10" s="53">
        <v>60.843585840864456</v>
      </c>
    </row>
    <row r="11" spans="1:15" x14ac:dyDescent="0.25">
      <c r="A11" s="19">
        <v>30</v>
      </c>
      <c r="B11" s="56">
        <v>53.427299722762456</v>
      </c>
      <c r="C11" s="56">
        <v>51.746399101022902</v>
      </c>
      <c r="D11" s="56">
        <v>51.973837225192135</v>
      </c>
      <c r="E11" s="56">
        <v>49.811456455885789</v>
      </c>
      <c r="F11" s="56">
        <v>52.540552750574349</v>
      </c>
      <c r="G11" s="56">
        <v>53.451542781304767</v>
      </c>
      <c r="H11" s="56">
        <v>52.253060297567004</v>
      </c>
      <c r="I11" s="56">
        <v>51.177812278507517</v>
      </c>
      <c r="J11" s="56">
        <v>51.28954361714046</v>
      </c>
      <c r="K11" s="56">
        <v>51.030046937509503</v>
      </c>
      <c r="L11" s="56">
        <v>51.186053004867873</v>
      </c>
      <c r="M11" s="56">
        <v>51.561802935539021</v>
      </c>
      <c r="N11" s="56">
        <v>51.732293410063654</v>
      </c>
      <c r="O11" s="56">
        <v>51.039438931813685</v>
      </c>
    </row>
    <row r="12" spans="1:15" x14ac:dyDescent="0.25">
      <c r="A12" s="19">
        <v>40</v>
      </c>
      <c r="B12" s="53">
        <v>43.492770025720766</v>
      </c>
      <c r="C12" s="53">
        <v>42.07441623535194</v>
      </c>
      <c r="D12" s="53">
        <v>42.261532687826936</v>
      </c>
      <c r="E12" s="53">
        <v>40.08414219527463</v>
      </c>
      <c r="F12" s="53">
        <v>42.666756611813533</v>
      </c>
      <c r="G12" s="53">
        <v>43.599748551181889</v>
      </c>
      <c r="H12" s="53">
        <v>42.439885292252384</v>
      </c>
      <c r="I12" s="53">
        <v>41.534925968857259</v>
      </c>
      <c r="J12" s="53">
        <v>41.418625281824312</v>
      </c>
      <c r="K12" s="53">
        <v>41.336490803196469</v>
      </c>
      <c r="L12" s="53">
        <v>41.384741686858789</v>
      </c>
      <c r="M12" s="53">
        <v>41.705149514766148</v>
      </c>
      <c r="N12" s="53">
        <v>41.978644241995084</v>
      </c>
      <c r="O12" s="53">
        <v>41.302169732065593</v>
      </c>
    </row>
    <row r="13" spans="1:15" x14ac:dyDescent="0.25">
      <c r="A13" s="19">
        <v>50</v>
      </c>
      <c r="B13" s="56">
        <v>33.89626751995312</v>
      </c>
      <c r="C13" s="56">
        <v>32.559262674980459</v>
      </c>
      <c r="D13" s="56">
        <v>32.634536346225794</v>
      </c>
      <c r="E13" s="56">
        <v>30.414593195286098</v>
      </c>
      <c r="F13" s="56">
        <v>33.002395714394268</v>
      </c>
      <c r="G13" s="56">
        <v>33.783008052863984</v>
      </c>
      <c r="H13" s="56">
        <v>32.862750459905364</v>
      </c>
      <c r="I13" s="56">
        <v>31.861898938405655</v>
      </c>
      <c r="J13" s="56">
        <v>31.806674034916689</v>
      </c>
      <c r="K13" s="56">
        <v>31.926473269127424</v>
      </c>
      <c r="L13" s="56">
        <v>31.887183127251525</v>
      </c>
      <c r="M13" s="56">
        <v>32.261581152263268</v>
      </c>
      <c r="N13" s="56">
        <v>32.529283205931925</v>
      </c>
      <c r="O13" s="56">
        <v>31.944057219246357</v>
      </c>
    </row>
    <row r="14" spans="1:15" x14ac:dyDescent="0.25">
      <c r="A14" s="19">
        <v>60</v>
      </c>
      <c r="B14" s="53">
        <v>24.897176104459714</v>
      </c>
      <c r="C14" s="53">
        <v>23.30157911347975</v>
      </c>
      <c r="D14" s="53">
        <v>23.491502864791467</v>
      </c>
      <c r="E14" s="53">
        <v>21.599424396863093</v>
      </c>
      <c r="F14" s="53">
        <v>23.897257929873074</v>
      </c>
      <c r="G14" s="53">
        <v>24.601831970715121</v>
      </c>
      <c r="H14" s="53">
        <v>23.79432471348586</v>
      </c>
      <c r="I14" s="53">
        <v>23.043440286559171</v>
      </c>
      <c r="J14" s="53">
        <v>23.050828859176363</v>
      </c>
      <c r="K14" s="53">
        <v>23.020029729807849</v>
      </c>
      <c r="L14" s="53">
        <v>23.352467204236849</v>
      </c>
      <c r="M14" s="53">
        <v>23.442288305791617</v>
      </c>
      <c r="N14" s="53">
        <v>23.659503290813593</v>
      </c>
      <c r="O14" s="53">
        <v>22.897456003221951</v>
      </c>
    </row>
    <row r="15" spans="1:15" x14ac:dyDescent="0.25">
      <c r="A15" s="19">
        <v>70</v>
      </c>
      <c r="B15" s="56">
        <v>16.936290771707508</v>
      </c>
      <c r="C15" s="56">
        <v>15.692343138841599</v>
      </c>
      <c r="D15" s="56">
        <v>15.946849234752756</v>
      </c>
      <c r="E15" s="56">
        <v>13.8668266692648</v>
      </c>
      <c r="F15" s="56">
        <v>15.930632815984675</v>
      </c>
      <c r="G15" s="56">
        <v>16.369387984124671</v>
      </c>
      <c r="H15" s="56">
        <v>15.69798275731824</v>
      </c>
      <c r="I15" s="56">
        <v>15.200777101979766</v>
      </c>
      <c r="J15" s="56">
        <v>15.270718941261595</v>
      </c>
      <c r="K15" s="56">
        <v>15.096126657823044</v>
      </c>
      <c r="L15" s="56">
        <v>15.616213900880286</v>
      </c>
      <c r="M15" s="56">
        <v>15.724869781067634</v>
      </c>
      <c r="N15" s="56">
        <v>15.667193535675535</v>
      </c>
      <c r="O15" s="56">
        <v>15.518881538843846</v>
      </c>
    </row>
    <row r="16" spans="1:15" x14ac:dyDescent="0.25">
      <c r="A16" s="19">
        <v>80</v>
      </c>
      <c r="B16" s="53">
        <v>10.050143286413787</v>
      </c>
      <c r="C16" s="53">
        <v>8.8256998043881012</v>
      </c>
      <c r="D16" s="53">
        <v>9.2459556946812587</v>
      </c>
      <c r="E16" s="53">
        <v>7.3890023577260777</v>
      </c>
      <c r="F16" s="53">
        <v>9.0909727503532292</v>
      </c>
      <c r="G16" s="53">
        <v>9.5696568443619334</v>
      </c>
      <c r="H16" s="53">
        <v>8.8090996360381411</v>
      </c>
      <c r="I16" s="53">
        <v>9.1174460808937816</v>
      </c>
      <c r="J16" s="53">
        <v>9.1471396151132041</v>
      </c>
      <c r="K16" s="53">
        <v>8.7183865790302608</v>
      </c>
      <c r="L16" s="53">
        <v>9.5415566558485985</v>
      </c>
      <c r="M16" s="53">
        <v>8.7068609857827557</v>
      </c>
      <c r="N16" s="53">
        <v>9.1248203968704775</v>
      </c>
      <c r="O16" s="53">
        <v>9.6086813943027014</v>
      </c>
    </row>
    <row r="17" spans="1:15" x14ac:dyDescent="0.25">
      <c r="A17" s="19">
        <v>90</v>
      </c>
      <c r="B17" s="56">
        <v>4.566787069684219</v>
      </c>
      <c r="C17" s="56">
        <v>4.4447471771387583</v>
      </c>
      <c r="D17" s="56">
        <v>4.7692122951444844</v>
      </c>
      <c r="E17" s="56">
        <v>3.8565547741349593</v>
      </c>
      <c r="F17" s="56">
        <v>4.2827347331349293</v>
      </c>
      <c r="G17" s="56">
        <v>4.5258795984518585</v>
      </c>
      <c r="H17" s="56">
        <v>4.4690842299548672</v>
      </c>
      <c r="I17" s="56">
        <v>4.3965949221210341</v>
      </c>
      <c r="J17" s="56">
        <v>4.5355557772911901</v>
      </c>
      <c r="K17" s="56">
        <v>4.3908777357537963</v>
      </c>
      <c r="L17" s="56">
        <v>5.0691515485835419</v>
      </c>
      <c r="M17" s="56">
        <v>3.1647537980580864</v>
      </c>
      <c r="N17" s="56">
        <v>5.4981060606060614</v>
      </c>
      <c r="O17" s="56">
        <v>4.4449349719603859</v>
      </c>
    </row>
    <row r="18" spans="1: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25">
      <c r="A19" s="6"/>
    </row>
    <row r="20" spans="1:15" x14ac:dyDescent="0.25">
      <c r="A20" s="9"/>
    </row>
    <row r="21" spans="1:15" x14ac:dyDescent="0.25">
      <c r="A21" s="6"/>
    </row>
    <row r="22" spans="1:15" s="2" customFormat="1" x14ac:dyDescent="0.25">
      <c r="A22" s="8" t="s">
        <v>242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55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7">
        <v>3</v>
      </c>
      <c r="C9" s="58">
        <v>985</v>
      </c>
      <c r="D9" s="58">
        <v>951</v>
      </c>
      <c r="E9" s="63" t="s">
        <v>98</v>
      </c>
      <c r="F9" s="21">
        <f>B9/((C9+D9)/2)</f>
        <v>3.0991735537190084E-3</v>
      </c>
      <c r="G9" s="21">
        <f t="shared" ref="G9:G72" si="0">F9/((1+(1-E9)*F9))</f>
        <v>3.0897892763713515E-3</v>
      </c>
      <c r="H9" s="16">
        <v>100000</v>
      </c>
      <c r="I9" s="16">
        <f>H9*G9</f>
        <v>308.97892763713514</v>
      </c>
      <c r="J9" s="16">
        <f t="shared" ref="J9:J72" si="1">H10+I9*E9</f>
        <v>99697.200650915605</v>
      </c>
      <c r="K9" s="16">
        <f>K10+J9</f>
        <v>8068753.7378807273</v>
      </c>
      <c r="L9" s="22">
        <f>K9/H9</f>
        <v>80.687537378807278</v>
      </c>
    </row>
    <row r="10" spans="1:13" x14ac:dyDescent="0.2">
      <c r="A10" s="19">
        <v>1</v>
      </c>
      <c r="B10" s="57">
        <v>0</v>
      </c>
      <c r="C10" s="58">
        <v>938</v>
      </c>
      <c r="D10" s="58">
        <v>992</v>
      </c>
      <c r="E10" s="63" t="s">
        <v>99</v>
      </c>
      <c r="F10" s="21">
        <f t="shared" ref="F10:F73" si="2">B10/((C10+D10)/2)</f>
        <v>0</v>
      </c>
      <c r="G10" s="21">
        <f t="shared" si="0"/>
        <v>0</v>
      </c>
      <c r="H10" s="16">
        <f>H9-I9</f>
        <v>99691.02107236287</v>
      </c>
      <c r="I10" s="16">
        <f t="shared" ref="I10:I73" si="3">H10*G10</f>
        <v>0</v>
      </c>
      <c r="J10" s="16">
        <f t="shared" si="1"/>
        <v>99691.02107236287</v>
      </c>
      <c r="K10" s="16">
        <f t="shared" ref="K10:K73" si="4">K11+J10</f>
        <v>7969056.5372298118</v>
      </c>
      <c r="L10" s="23">
        <f t="shared" ref="L10:L73" si="5">K10/H10</f>
        <v>79.937555574290897</v>
      </c>
    </row>
    <row r="11" spans="1:13" x14ac:dyDescent="0.2">
      <c r="A11" s="19">
        <v>2</v>
      </c>
      <c r="B11" s="57">
        <v>0</v>
      </c>
      <c r="C11" s="58">
        <v>920</v>
      </c>
      <c r="D11" s="58">
        <v>919</v>
      </c>
      <c r="E11" s="63" t="s">
        <v>99</v>
      </c>
      <c r="F11" s="21">
        <f t="shared" si="2"/>
        <v>0</v>
      </c>
      <c r="G11" s="21">
        <f t="shared" si="0"/>
        <v>0</v>
      </c>
      <c r="H11" s="16">
        <f t="shared" ref="H11:H74" si="6">H10-I10</f>
        <v>99691.02107236287</v>
      </c>
      <c r="I11" s="16">
        <f t="shared" si="3"/>
        <v>0</v>
      </c>
      <c r="J11" s="16">
        <f t="shared" si="1"/>
        <v>99691.02107236287</v>
      </c>
      <c r="K11" s="16">
        <f t="shared" si="4"/>
        <v>7869365.5161574492</v>
      </c>
      <c r="L11" s="23">
        <f t="shared" si="5"/>
        <v>78.937555574290897</v>
      </c>
    </row>
    <row r="12" spans="1:13" x14ac:dyDescent="0.2">
      <c r="A12" s="19">
        <v>3</v>
      </c>
      <c r="B12" s="57">
        <v>0</v>
      </c>
      <c r="C12" s="58">
        <v>989</v>
      </c>
      <c r="D12" s="58">
        <v>943</v>
      </c>
      <c r="E12" s="63" t="s">
        <v>99</v>
      </c>
      <c r="F12" s="21">
        <f t="shared" si="2"/>
        <v>0</v>
      </c>
      <c r="G12" s="21">
        <f t="shared" si="0"/>
        <v>0</v>
      </c>
      <c r="H12" s="16">
        <f t="shared" si="6"/>
        <v>99691.02107236287</v>
      </c>
      <c r="I12" s="16">
        <f t="shared" si="3"/>
        <v>0</v>
      </c>
      <c r="J12" s="16">
        <f t="shared" si="1"/>
        <v>99691.02107236287</v>
      </c>
      <c r="K12" s="16">
        <f t="shared" si="4"/>
        <v>7769674.4950850867</v>
      </c>
      <c r="L12" s="23">
        <f t="shared" si="5"/>
        <v>77.937555574290897</v>
      </c>
    </row>
    <row r="13" spans="1:13" x14ac:dyDescent="0.2">
      <c r="A13" s="19">
        <v>4</v>
      </c>
      <c r="B13" s="57">
        <v>0</v>
      </c>
      <c r="C13" s="58">
        <v>1074</v>
      </c>
      <c r="D13" s="58">
        <v>987</v>
      </c>
      <c r="E13" s="63" t="s">
        <v>99</v>
      </c>
      <c r="F13" s="21">
        <f t="shared" si="2"/>
        <v>0</v>
      </c>
      <c r="G13" s="21">
        <f t="shared" si="0"/>
        <v>0</v>
      </c>
      <c r="H13" s="16">
        <f t="shared" si="6"/>
        <v>99691.02107236287</v>
      </c>
      <c r="I13" s="16">
        <f t="shared" si="3"/>
        <v>0</v>
      </c>
      <c r="J13" s="16">
        <f t="shared" si="1"/>
        <v>99691.02107236287</v>
      </c>
      <c r="K13" s="16">
        <f t="shared" si="4"/>
        <v>7669983.4740127241</v>
      </c>
      <c r="L13" s="23">
        <f t="shared" si="5"/>
        <v>76.937555574290911</v>
      </c>
    </row>
    <row r="14" spans="1:13" x14ac:dyDescent="0.2">
      <c r="A14" s="19">
        <v>5</v>
      </c>
      <c r="B14" s="57">
        <v>0</v>
      </c>
      <c r="C14" s="58">
        <v>1160</v>
      </c>
      <c r="D14" s="58">
        <v>1068</v>
      </c>
      <c r="E14" s="63" t="s">
        <v>99</v>
      </c>
      <c r="F14" s="21">
        <f t="shared" si="2"/>
        <v>0</v>
      </c>
      <c r="G14" s="21">
        <f t="shared" si="0"/>
        <v>0</v>
      </c>
      <c r="H14" s="16">
        <f t="shared" si="6"/>
        <v>99691.02107236287</v>
      </c>
      <c r="I14" s="16">
        <f t="shared" si="3"/>
        <v>0</v>
      </c>
      <c r="J14" s="16">
        <f t="shared" si="1"/>
        <v>99691.02107236287</v>
      </c>
      <c r="K14" s="16">
        <f t="shared" si="4"/>
        <v>7570292.4529403616</v>
      </c>
      <c r="L14" s="23">
        <f t="shared" si="5"/>
        <v>75.937555574290911</v>
      </c>
    </row>
    <row r="15" spans="1:13" x14ac:dyDescent="0.2">
      <c r="A15" s="19">
        <v>6</v>
      </c>
      <c r="B15" s="57">
        <v>0</v>
      </c>
      <c r="C15" s="58">
        <v>1185</v>
      </c>
      <c r="D15" s="58">
        <v>1145</v>
      </c>
      <c r="E15" s="63" t="s">
        <v>99</v>
      </c>
      <c r="F15" s="21">
        <f t="shared" si="2"/>
        <v>0</v>
      </c>
      <c r="G15" s="21">
        <f t="shared" si="0"/>
        <v>0</v>
      </c>
      <c r="H15" s="16">
        <f t="shared" si="6"/>
        <v>99691.02107236287</v>
      </c>
      <c r="I15" s="16">
        <f t="shared" si="3"/>
        <v>0</v>
      </c>
      <c r="J15" s="16">
        <f t="shared" si="1"/>
        <v>99691.02107236287</v>
      </c>
      <c r="K15" s="16">
        <f t="shared" si="4"/>
        <v>7470601.431867999</v>
      </c>
      <c r="L15" s="23">
        <f t="shared" si="5"/>
        <v>74.937555574290911</v>
      </c>
    </row>
    <row r="16" spans="1:13" x14ac:dyDescent="0.2">
      <c r="A16" s="19">
        <v>7</v>
      </c>
      <c r="B16" s="57">
        <v>0</v>
      </c>
      <c r="C16" s="58">
        <v>1239</v>
      </c>
      <c r="D16" s="58">
        <v>1176</v>
      </c>
      <c r="E16" s="63" t="s">
        <v>99</v>
      </c>
      <c r="F16" s="21">
        <f t="shared" si="2"/>
        <v>0</v>
      </c>
      <c r="G16" s="21">
        <f t="shared" si="0"/>
        <v>0</v>
      </c>
      <c r="H16" s="16">
        <f t="shared" si="6"/>
        <v>99691.02107236287</v>
      </c>
      <c r="I16" s="16">
        <f t="shared" si="3"/>
        <v>0</v>
      </c>
      <c r="J16" s="16">
        <f t="shared" si="1"/>
        <v>99691.02107236287</v>
      </c>
      <c r="K16" s="16">
        <f t="shared" si="4"/>
        <v>7370910.4107956365</v>
      </c>
      <c r="L16" s="23">
        <f t="shared" si="5"/>
        <v>73.937555574290911</v>
      </c>
    </row>
    <row r="17" spans="1:12" x14ac:dyDescent="0.2">
      <c r="A17" s="19">
        <v>8</v>
      </c>
      <c r="B17" s="57">
        <v>1</v>
      </c>
      <c r="C17" s="58">
        <v>1165</v>
      </c>
      <c r="D17" s="58">
        <v>1225</v>
      </c>
      <c r="E17" s="63" t="s">
        <v>100</v>
      </c>
      <c r="F17" s="21">
        <f t="shared" si="2"/>
        <v>8.3682008368200832E-4</v>
      </c>
      <c r="G17" s="21">
        <f t="shared" si="0"/>
        <v>8.364815711399135E-4</v>
      </c>
      <c r="H17" s="16">
        <f t="shared" si="6"/>
        <v>99691.02107236287</v>
      </c>
      <c r="I17" s="16">
        <f t="shared" si="3"/>
        <v>83.389701935152317</v>
      </c>
      <c r="J17" s="16">
        <f t="shared" si="1"/>
        <v>99650.69381250703</v>
      </c>
      <c r="K17" s="16">
        <f t="shared" si="4"/>
        <v>7271219.3897232739</v>
      </c>
      <c r="L17" s="23">
        <f t="shared" si="5"/>
        <v>72.937555574290926</v>
      </c>
    </row>
    <row r="18" spans="1:12" x14ac:dyDescent="0.2">
      <c r="A18" s="19">
        <v>9</v>
      </c>
      <c r="B18" s="57">
        <v>0</v>
      </c>
      <c r="C18" s="58">
        <v>1157</v>
      </c>
      <c r="D18" s="58">
        <v>1157</v>
      </c>
      <c r="E18" s="63" t="s">
        <v>99</v>
      </c>
      <c r="F18" s="21">
        <f t="shared" si="2"/>
        <v>0</v>
      </c>
      <c r="G18" s="21">
        <f t="shared" si="0"/>
        <v>0</v>
      </c>
      <c r="H18" s="16">
        <f t="shared" si="6"/>
        <v>99607.631370427713</v>
      </c>
      <c r="I18" s="16">
        <f t="shared" si="3"/>
        <v>0</v>
      </c>
      <c r="J18" s="16">
        <f t="shared" si="1"/>
        <v>99607.631370427713</v>
      </c>
      <c r="K18" s="16">
        <f t="shared" si="4"/>
        <v>7171568.6959107667</v>
      </c>
      <c r="L18" s="23">
        <f t="shared" si="5"/>
        <v>71.998185251897453</v>
      </c>
    </row>
    <row r="19" spans="1:12" x14ac:dyDescent="0.2">
      <c r="A19" s="19">
        <v>10</v>
      </c>
      <c r="B19" s="57">
        <v>0</v>
      </c>
      <c r="C19" s="58">
        <v>1140</v>
      </c>
      <c r="D19" s="58">
        <v>1160</v>
      </c>
      <c r="E19" s="63" t="s">
        <v>99</v>
      </c>
      <c r="F19" s="21">
        <f t="shared" si="2"/>
        <v>0</v>
      </c>
      <c r="G19" s="21">
        <f t="shared" si="0"/>
        <v>0</v>
      </c>
      <c r="H19" s="16">
        <f t="shared" si="6"/>
        <v>99607.631370427713</v>
      </c>
      <c r="I19" s="16">
        <f t="shared" si="3"/>
        <v>0</v>
      </c>
      <c r="J19" s="16">
        <f t="shared" si="1"/>
        <v>99607.631370427713</v>
      </c>
      <c r="K19" s="16">
        <f t="shared" si="4"/>
        <v>7071961.0645403387</v>
      </c>
      <c r="L19" s="23">
        <f t="shared" si="5"/>
        <v>70.998185251897453</v>
      </c>
    </row>
    <row r="20" spans="1:12" x14ac:dyDescent="0.2">
      <c r="A20" s="19">
        <v>11</v>
      </c>
      <c r="B20" s="57">
        <v>0</v>
      </c>
      <c r="C20" s="58">
        <v>1158</v>
      </c>
      <c r="D20" s="58">
        <v>1127</v>
      </c>
      <c r="E20" s="63" t="s">
        <v>99</v>
      </c>
      <c r="F20" s="21">
        <f t="shared" si="2"/>
        <v>0</v>
      </c>
      <c r="G20" s="21">
        <f t="shared" si="0"/>
        <v>0</v>
      </c>
      <c r="H20" s="16">
        <f t="shared" si="6"/>
        <v>99607.631370427713</v>
      </c>
      <c r="I20" s="16">
        <f t="shared" si="3"/>
        <v>0</v>
      </c>
      <c r="J20" s="16">
        <f t="shared" si="1"/>
        <v>99607.631370427713</v>
      </c>
      <c r="K20" s="16">
        <f t="shared" si="4"/>
        <v>6972353.4331699107</v>
      </c>
      <c r="L20" s="23">
        <f t="shared" si="5"/>
        <v>69.998185251897453</v>
      </c>
    </row>
    <row r="21" spans="1:12" x14ac:dyDescent="0.2">
      <c r="A21" s="19">
        <v>12</v>
      </c>
      <c r="B21" s="57">
        <v>0</v>
      </c>
      <c r="C21" s="58">
        <v>1137</v>
      </c>
      <c r="D21" s="58">
        <v>1155</v>
      </c>
      <c r="E21" s="63" t="s">
        <v>99</v>
      </c>
      <c r="F21" s="21">
        <f t="shared" si="2"/>
        <v>0</v>
      </c>
      <c r="G21" s="21">
        <f t="shared" si="0"/>
        <v>0</v>
      </c>
      <c r="H21" s="16">
        <f t="shared" si="6"/>
        <v>99607.631370427713</v>
      </c>
      <c r="I21" s="16">
        <f t="shared" si="3"/>
        <v>0</v>
      </c>
      <c r="J21" s="16">
        <f t="shared" si="1"/>
        <v>99607.631370427713</v>
      </c>
      <c r="K21" s="16">
        <f t="shared" si="4"/>
        <v>6872745.8017994827</v>
      </c>
      <c r="L21" s="23">
        <f t="shared" si="5"/>
        <v>68.998185251897439</v>
      </c>
    </row>
    <row r="22" spans="1:12" x14ac:dyDescent="0.2">
      <c r="A22" s="19">
        <v>13</v>
      </c>
      <c r="B22" s="57">
        <v>0</v>
      </c>
      <c r="C22" s="58">
        <v>1134</v>
      </c>
      <c r="D22" s="58">
        <v>1128</v>
      </c>
      <c r="E22" s="63" t="s">
        <v>99</v>
      </c>
      <c r="F22" s="21">
        <f t="shared" si="2"/>
        <v>0</v>
      </c>
      <c r="G22" s="21">
        <f t="shared" si="0"/>
        <v>0</v>
      </c>
      <c r="H22" s="16">
        <f t="shared" si="6"/>
        <v>99607.631370427713</v>
      </c>
      <c r="I22" s="16">
        <f t="shared" si="3"/>
        <v>0</v>
      </c>
      <c r="J22" s="16">
        <f t="shared" si="1"/>
        <v>99607.631370427713</v>
      </c>
      <c r="K22" s="16">
        <f t="shared" si="4"/>
        <v>6773138.1704290546</v>
      </c>
      <c r="L22" s="23">
        <f t="shared" si="5"/>
        <v>67.998185251897439</v>
      </c>
    </row>
    <row r="23" spans="1:12" x14ac:dyDescent="0.2">
      <c r="A23" s="19">
        <v>14</v>
      </c>
      <c r="B23" s="57">
        <v>1</v>
      </c>
      <c r="C23" s="58">
        <v>1175</v>
      </c>
      <c r="D23" s="58">
        <v>1133</v>
      </c>
      <c r="E23" s="63" t="s">
        <v>101</v>
      </c>
      <c r="F23" s="21">
        <f t="shared" si="2"/>
        <v>8.6655112651646442E-4</v>
      </c>
      <c r="G23" s="21">
        <f t="shared" si="0"/>
        <v>8.6583774824001145E-4</v>
      </c>
      <c r="H23" s="16">
        <f t="shared" si="6"/>
        <v>99607.631370427713</v>
      </c>
      <c r="I23" s="16">
        <f t="shared" si="3"/>
        <v>86.244047253292251</v>
      </c>
      <c r="J23" s="16">
        <f t="shared" si="1"/>
        <v>99525.630530299284</v>
      </c>
      <c r="K23" s="16">
        <f t="shared" si="4"/>
        <v>6673530.5390586266</v>
      </c>
      <c r="L23" s="23">
        <f t="shared" si="5"/>
        <v>66.998185251897439</v>
      </c>
    </row>
    <row r="24" spans="1:12" x14ac:dyDescent="0.2">
      <c r="A24" s="19">
        <v>15</v>
      </c>
      <c r="B24" s="57">
        <v>0</v>
      </c>
      <c r="C24" s="58">
        <v>1110</v>
      </c>
      <c r="D24" s="58">
        <v>1161</v>
      </c>
      <c r="E24" s="63" t="s">
        <v>99</v>
      </c>
      <c r="F24" s="21">
        <f t="shared" si="2"/>
        <v>0</v>
      </c>
      <c r="G24" s="21">
        <f t="shared" si="0"/>
        <v>0</v>
      </c>
      <c r="H24" s="16">
        <f t="shared" si="6"/>
        <v>99521.387323174422</v>
      </c>
      <c r="I24" s="16">
        <f t="shared" si="3"/>
        <v>0</v>
      </c>
      <c r="J24" s="16">
        <f t="shared" si="1"/>
        <v>99521.387323174422</v>
      </c>
      <c r="K24" s="16">
        <f t="shared" si="4"/>
        <v>6574004.908528327</v>
      </c>
      <c r="L24" s="23">
        <f t="shared" si="5"/>
        <v>66.05620244400987</v>
      </c>
    </row>
    <row r="25" spans="1:12" x14ac:dyDescent="0.2">
      <c r="A25" s="19">
        <v>16</v>
      </c>
      <c r="B25" s="57">
        <v>0</v>
      </c>
      <c r="C25" s="58">
        <v>1027</v>
      </c>
      <c r="D25" s="58">
        <v>1101</v>
      </c>
      <c r="E25" s="63" t="s">
        <v>99</v>
      </c>
      <c r="F25" s="21">
        <f t="shared" si="2"/>
        <v>0</v>
      </c>
      <c r="G25" s="21">
        <f t="shared" si="0"/>
        <v>0</v>
      </c>
      <c r="H25" s="16">
        <f t="shared" si="6"/>
        <v>99521.387323174422</v>
      </c>
      <c r="I25" s="16">
        <f t="shared" si="3"/>
        <v>0</v>
      </c>
      <c r="J25" s="16">
        <f t="shared" si="1"/>
        <v>99521.387323174422</v>
      </c>
      <c r="K25" s="16">
        <f t="shared" si="4"/>
        <v>6474483.5212051524</v>
      </c>
      <c r="L25" s="23">
        <f t="shared" si="5"/>
        <v>65.05620244400987</v>
      </c>
    </row>
    <row r="26" spans="1:12" x14ac:dyDescent="0.2">
      <c r="A26" s="19">
        <v>17</v>
      </c>
      <c r="B26" s="57">
        <v>0</v>
      </c>
      <c r="C26" s="58">
        <v>1026</v>
      </c>
      <c r="D26" s="58">
        <v>1030</v>
      </c>
      <c r="E26" s="63" t="s">
        <v>99</v>
      </c>
      <c r="F26" s="21">
        <f t="shared" si="2"/>
        <v>0</v>
      </c>
      <c r="G26" s="21">
        <f t="shared" si="0"/>
        <v>0</v>
      </c>
      <c r="H26" s="16">
        <f t="shared" si="6"/>
        <v>99521.387323174422</v>
      </c>
      <c r="I26" s="16">
        <f t="shared" si="3"/>
        <v>0</v>
      </c>
      <c r="J26" s="16">
        <f t="shared" si="1"/>
        <v>99521.387323174422</v>
      </c>
      <c r="K26" s="16">
        <f t="shared" si="4"/>
        <v>6374962.1338819778</v>
      </c>
      <c r="L26" s="23">
        <f t="shared" si="5"/>
        <v>64.05620244400987</v>
      </c>
    </row>
    <row r="27" spans="1:12" x14ac:dyDescent="0.2">
      <c r="A27" s="19">
        <v>18</v>
      </c>
      <c r="B27" s="57">
        <v>0</v>
      </c>
      <c r="C27" s="58">
        <v>949</v>
      </c>
      <c r="D27" s="58">
        <v>1030</v>
      </c>
      <c r="E27" s="63" t="s">
        <v>99</v>
      </c>
      <c r="F27" s="21">
        <f t="shared" si="2"/>
        <v>0</v>
      </c>
      <c r="G27" s="21">
        <f t="shared" si="0"/>
        <v>0</v>
      </c>
      <c r="H27" s="16">
        <f t="shared" si="6"/>
        <v>99521.387323174422</v>
      </c>
      <c r="I27" s="16">
        <f t="shared" si="3"/>
        <v>0</v>
      </c>
      <c r="J27" s="16">
        <f t="shared" si="1"/>
        <v>99521.387323174422</v>
      </c>
      <c r="K27" s="16">
        <f t="shared" si="4"/>
        <v>6275440.7465588031</v>
      </c>
      <c r="L27" s="23">
        <f t="shared" si="5"/>
        <v>63.056202444009863</v>
      </c>
    </row>
    <row r="28" spans="1:12" x14ac:dyDescent="0.2">
      <c r="A28" s="19">
        <v>19</v>
      </c>
      <c r="B28" s="57">
        <v>1</v>
      </c>
      <c r="C28" s="58">
        <v>956</v>
      </c>
      <c r="D28" s="58">
        <v>965</v>
      </c>
      <c r="E28" s="63" t="s">
        <v>102</v>
      </c>
      <c r="F28" s="21">
        <f t="shared" si="2"/>
        <v>1.0411244143675169E-3</v>
      </c>
      <c r="G28" s="21">
        <f t="shared" si="0"/>
        <v>1.0404437117871035E-3</v>
      </c>
      <c r="H28" s="16">
        <f t="shared" si="6"/>
        <v>99521.387323174422</v>
      </c>
      <c r="I28" s="16">
        <f t="shared" si="3"/>
        <v>103.54640162872558</v>
      </c>
      <c r="J28" s="16">
        <f t="shared" si="1"/>
        <v>99456.318764390933</v>
      </c>
      <c r="K28" s="16">
        <f t="shared" si="4"/>
        <v>6175919.3592356285</v>
      </c>
      <c r="L28" s="23">
        <f t="shared" si="5"/>
        <v>62.056202444009863</v>
      </c>
    </row>
    <row r="29" spans="1:12" x14ac:dyDescent="0.2">
      <c r="A29" s="19">
        <v>20</v>
      </c>
      <c r="B29" s="57">
        <v>0</v>
      </c>
      <c r="C29" s="58">
        <v>993</v>
      </c>
      <c r="D29" s="58">
        <v>963</v>
      </c>
      <c r="E29" s="63" t="s">
        <v>99</v>
      </c>
      <c r="F29" s="21">
        <f t="shared" si="2"/>
        <v>0</v>
      </c>
      <c r="G29" s="21">
        <f t="shared" si="0"/>
        <v>0</v>
      </c>
      <c r="H29" s="16">
        <f t="shared" si="6"/>
        <v>99417.840921545692</v>
      </c>
      <c r="I29" s="16">
        <f t="shared" si="3"/>
        <v>0</v>
      </c>
      <c r="J29" s="16">
        <f t="shared" si="1"/>
        <v>99417.840921545692</v>
      </c>
      <c r="K29" s="16">
        <f t="shared" si="4"/>
        <v>6076463.0404712372</v>
      </c>
      <c r="L29" s="23">
        <f t="shared" si="5"/>
        <v>61.120448645292946</v>
      </c>
    </row>
    <row r="30" spans="1:12" x14ac:dyDescent="0.2">
      <c r="A30" s="19">
        <v>21</v>
      </c>
      <c r="B30" s="57">
        <v>0</v>
      </c>
      <c r="C30" s="58">
        <v>1003</v>
      </c>
      <c r="D30" s="58">
        <v>999</v>
      </c>
      <c r="E30" s="63" t="s">
        <v>99</v>
      </c>
      <c r="F30" s="21">
        <f t="shared" si="2"/>
        <v>0</v>
      </c>
      <c r="G30" s="21">
        <f t="shared" si="0"/>
        <v>0</v>
      </c>
      <c r="H30" s="16">
        <f t="shared" si="6"/>
        <v>99417.840921545692</v>
      </c>
      <c r="I30" s="16">
        <f t="shared" si="3"/>
        <v>0</v>
      </c>
      <c r="J30" s="16">
        <f t="shared" si="1"/>
        <v>99417.840921545692</v>
      </c>
      <c r="K30" s="16">
        <f t="shared" si="4"/>
        <v>5977045.1995496918</v>
      </c>
      <c r="L30" s="23">
        <f t="shared" si="5"/>
        <v>60.120448645292953</v>
      </c>
    </row>
    <row r="31" spans="1:12" x14ac:dyDescent="0.2">
      <c r="A31" s="19">
        <v>22</v>
      </c>
      <c r="B31" s="57">
        <v>1</v>
      </c>
      <c r="C31" s="58">
        <v>1032</v>
      </c>
      <c r="D31" s="58">
        <v>1013</v>
      </c>
      <c r="E31" s="63" t="s">
        <v>103</v>
      </c>
      <c r="F31" s="21">
        <f t="shared" si="2"/>
        <v>9.7799511002444979E-4</v>
      </c>
      <c r="G31" s="21">
        <f t="shared" si="0"/>
        <v>9.7751185110930491E-4</v>
      </c>
      <c r="H31" s="16">
        <f t="shared" si="6"/>
        <v>99417.840921545692</v>
      </c>
      <c r="I31" s="16">
        <f t="shared" si="3"/>
        <v>97.182117712510532</v>
      </c>
      <c r="J31" s="16">
        <f t="shared" si="1"/>
        <v>99368.715361042021</v>
      </c>
      <c r="K31" s="16">
        <f t="shared" si="4"/>
        <v>5877627.3586281464</v>
      </c>
      <c r="L31" s="23">
        <f t="shared" si="5"/>
        <v>59.120448645292953</v>
      </c>
    </row>
    <row r="32" spans="1:12" x14ac:dyDescent="0.2">
      <c r="A32" s="19">
        <v>23</v>
      </c>
      <c r="B32" s="57">
        <v>0</v>
      </c>
      <c r="C32" s="58">
        <v>1088</v>
      </c>
      <c r="D32" s="58">
        <v>1031</v>
      </c>
      <c r="E32" s="63" t="s">
        <v>99</v>
      </c>
      <c r="F32" s="21">
        <f t="shared" si="2"/>
        <v>0</v>
      </c>
      <c r="G32" s="21">
        <f t="shared" si="0"/>
        <v>0</v>
      </c>
      <c r="H32" s="16">
        <f t="shared" si="6"/>
        <v>99320.658803833183</v>
      </c>
      <c r="I32" s="16">
        <f t="shared" si="3"/>
        <v>0</v>
      </c>
      <c r="J32" s="16">
        <f t="shared" si="1"/>
        <v>99320.658803833183</v>
      </c>
      <c r="K32" s="16">
        <f t="shared" si="4"/>
        <v>5778258.6432671044</v>
      </c>
      <c r="L32" s="23">
        <f t="shared" si="5"/>
        <v>58.177812278507545</v>
      </c>
    </row>
    <row r="33" spans="1:12" x14ac:dyDescent="0.2">
      <c r="A33" s="19">
        <v>24</v>
      </c>
      <c r="B33" s="57">
        <v>0</v>
      </c>
      <c r="C33" s="58">
        <v>1091</v>
      </c>
      <c r="D33" s="58">
        <v>1096</v>
      </c>
      <c r="E33" s="63" t="s">
        <v>99</v>
      </c>
      <c r="F33" s="21">
        <f t="shared" si="2"/>
        <v>0</v>
      </c>
      <c r="G33" s="21">
        <f t="shared" si="0"/>
        <v>0</v>
      </c>
      <c r="H33" s="16">
        <f t="shared" si="6"/>
        <v>99320.658803833183</v>
      </c>
      <c r="I33" s="16">
        <f t="shared" si="3"/>
        <v>0</v>
      </c>
      <c r="J33" s="16">
        <f t="shared" si="1"/>
        <v>99320.658803833183</v>
      </c>
      <c r="K33" s="16">
        <f t="shared" si="4"/>
        <v>5678937.9844632708</v>
      </c>
      <c r="L33" s="23">
        <f t="shared" si="5"/>
        <v>57.177812278507538</v>
      </c>
    </row>
    <row r="34" spans="1:12" x14ac:dyDescent="0.2">
      <c r="A34" s="19">
        <v>25</v>
      </c>
      <c r="B34" s="57">
        <v>0</v>
      </c>
      <c r="C34" s="58">
        <v>1215</v>
      </c>
      <c r="D34" s="58">
        <v>1096</v>
      </c>
      <c r="E34" s="63" t="s">
        <v>99</v>
      </c>
      <c r="F34" s="21">
        <f t="shared" si="2"/>
        <v>0</v>
      </c>
      <c r="G34" s="21">
        <f t="shared" si="0"/>
        <v>0</v>
      </c>
      <c r="H34" s="16">
        <f t="shared" si="6"/>
        <v>99320.658803833183</v>
      </c>
      <c r="I34" s="16">
        <f t="shared" si="3"/>
        <v>0</v>
      </c>
      <c r="J34" s="16">
        <f t="shared" si="1"/>
        <v>99320.658803833183</v>
      </c>
      <c r="K34" s="16">
        <f t="shared" si="4"/>
        <v>5579617.3256594371</v>
      </c>
      <c r="L34" s="23">
        <f t="shared" si="5"/>
        <v>56.177812278507531</v>
      </c>
    </row>
    <row r="35" spans="1:12" x14ac:dyDescent="0.2">
      <c r="A35" s="19">
        <v>26</v>
      </c>
      <c r="B35" s="57">
        <v>0</v>
      </c>
      <c r="C35" s="58">
        <v>1228</v>
      </c>
      <c r="D35" s="58">
        <v>1200</v>
      </c>
      <c r="E35" s="63" t="s">
        <v>99</v>
      </c>
      <c r="F35" s="21">
        <f t="shared" si="2"/>
        <v>0</v>
      </c>
      <c r="G35" s="21">
        <f t="shared" si="0"/>
        <v>0</v>
      </c>
      <c r="H35" s="16">
        <f t="shared" si="6"/>
        <v>99320.658803833183</v>
      </c>
      <c r="I35" s="16">
        <f t="shared" si="3"/>
        <v>0</v>
      </c>
      <c r="J35" s="16">
        <f t="shared" si="1"/>
        <v>99320.658803833183</v>
      </c>
      <c r="K35" s="16">
        <f t="shared" si="4"/>
        <v>5480296.6668556035</v>
      </c>
      <c r="L35" s="23">
        <f t="shared" si="5"/>
        <v>55.177812278507531</v>
      </c>
    </row>
    <row r="36" spans="1:12" x14ac:dyDescent="0.2">
      <c r="A36" s="19">
        <v>27</v>
      </c>
      <c r="B36" s="57">
        <v>0</v>
      </c>
      <c r="C36" s="58">
        <v>1286</v>
      </c>
      <c r="D36" s="58">
        <v>1238</v>
      </c>
      <c r="E36" s="63" t="s">
        <v>99</v>
      </c>
      <c r="F36" s="21">
        <f t="shared" si="2"/>
        <v>0</v>
      </c>
      <c r="G36" s="21">
        <f t="shared" si="0"/>
        <v>0</v>
      </c>
      <c r="H36" s="16">
        <f t="shared" si="6"/>
        <v>99320.658803833183</v>
      </c>
      <c r="I36" s="16">
        <f t="shared" si="3"/>
        <v>0</v>
      </c>
      <c r="J36" s="16">
        <f t="shared" si="1"/>
        <v>99320.658803833183</v>
      </c>
      <c r="K36" s="16">
        <f t="shared" si="4"/>
        <v>5380976.0080517698</v>
      </c>
      <c r="L36" s="23">
        <f t="shared" si="5"/>
        <v>54.177812278507524</v>
      </c>
    </row>
    <row r="37" spans="1:12" x14ac:dyDescent="0.2">
      <c r="A37" s="19">
        <v>28</v>
      </c>
      <c r="B37" s="57">
        <v>0</v>
      </c>
      <c r="C37" s="58">
        <v>1412</v>
      </c>
      <c r="D37" s="58">
        <v>1287</v>
      </c>
      <c r="E37" s="63" t="s">
        <v>99</v>
      </c>
      <c r="F37" s="21">
        <f t="shared" si="2"/>
        <v>0</v>
      </c>
      <c r="G37" s="21">
        <f t="shared" si="0"/>
        <v>0</v>
      </c>
      <c r="H37" s="16">
        <f t="shared" si="6"/>
        <v>99320.658803833183</v>
      </c>
      <c r="I37" s="16">
        <f t="shared" si="3"/>
        <v>0</v>
      </c>
      <c r="J37" s="16">
        <f t="shared" si="1"/>
        <v>99320.658803833183</v>
      </c>
      <c r="K37" s="16">
        <f t="shared" si="4"/>
        <v>5281655.3492479362</v>
      </c>
      <c r="L37" s="23">
        <f t="shared" si="5"/>
        <v>53.177812278507517</v>
      </c>
    </row>
    <row r="38" spans="1:12" x14ac:dyDescent="0.2">
      <c r="A38" s="19">
        <v>29</v>
      </c>
      <c r="B38" s="57">
        <v>0</v>
      </c>
      <c r="C38" s="58">
        <v>1412</v>
      </c>
      <c r="D38" s="58">
        <v>1399</v>
      </c>
      <c r="E38" s="63" t="s">
        <v>99</v>
      </c>
      <c r="F38" s="21">
        <f t="shared" si="2"/>
        <v>0</v>
      </c>
      <c r="G38" s="21">
        <f t="shared" si="0"/>
        <v>0</v>
      </c>
      <c r="H38" s="16">
        <f t="shared" si="6"/>
        <v>99320.658803833183</v>
      </c>
      <c r="I38" s="16">
        <f t="shared" si="3"/>
        <v>0</v>
      </c>
      <c r="J38" s="16">
        <f t="shared" si="1"/>
        <v>99320.658803833183</v>
      </c>
      <c r="K38" s="16">
        <f t="shared" si="4"/>
        <v>5182334.6904441025</v>
      </c>
      <c r="L38" s="23">
        <f t="shared" si="5"/>
        <v>52.177812278507517</v>
      </c>
    </row>
    <row r="39" spans="1:12" x14ac:dyDescent="0.2">
      <c r="A39" s="19">
        <v>30</v>
      </c>
      <c r="B39" s="57">
        <v>1</v>
      </c>
      <c r="C39" s="58">
        <v>1435</v>
      </c>
      <c r="D39" s="58">
        <v>1393</v>
      </c>
      <c r="E39" s="63" t="s">
        <v>104</v>
      </c>
      <c r="F39" s="21">
        <f t="shared" si="2"/>
        <v>7.0721357850070724E-4</v>
      </c>
      <c r="G39" s="21">
        <f t="shared" si="0"/>
        <v>7.0713981391615796E-4</v>
      </c>
      <c r="H39" s="16">
        <f t="shared" si="6"/>
        <v>99320.658803833183</v>
      </c>
      <c r="I39" s="16">
        <f t="shared" si="3"/>
        <v>70.233592184572814</v>
      </c>
      <c r="J39" s="16">
        <f t="shared" si="1"/>
        <v>99310.299348985965</v>
      </c>
      <c r="K39" s="16">
        <f t="shared" si="4"/>
        <v>5083014.0316402698</v>
      </c>
      <c r="L39" s="23">
        <f t="shared" si="5"/>
        <v>51.177812278507517</v>
      </c>
    </row>
    <row r="40" spans="1:12" x14ac:dyDescent="0.2">
      <c r="A40" s="19">
        <v>31</v>
      </c>
      <c r="B40" s="57">
        <v>0</v>
      </c>
      <c r="C40" s="58">
        <v>1581</v>
      </c>
      <c r="D40" s="58">
        <v>1417</v>
      </c>
      <c r="E40" s="63" t="s">
        <v>99</v>
      </c>
      <c r="F40" s="21">
        <f t="shared" si="2"/>
        <v>0</v>
      </c>
      <c r="G40" s="21">
        <f t="shared" si="0"/>
        <v>0</v>
      </c>
      <c r="H40" s="16">
        <f t="shared" si="6"/>
        <v>99250.425211648617</v>
      </c>
      <c r="I40" s="16">
        <f t="shared" si="3"/>
        <v>0</v>
      </c>
      <c r="J40" s="16">
        <f t="shared" si="1"/>
        <v>99250.425211648617</v>
      </c>
      <c r="K40" s="16">
        <f t="shared" si="4"/>
        <v>4983703.732291284</v>
      </c>
      <c r="L40" s="23">
        <f t="shared" si="5"/>
        <v>50.213424493282346</v>
      </c>
    </row>
    <row r="41" spans="1:12" x14ac:dyDescent="0.2">
      <c r="A41" s="19">
        <v>32</v>
      </c>
      <c r="B41" s="57">
        <v>2</v>
      </c>
      <c r="C41" s="58">
        <v>1550</v>
      </c>
      <c r="D41" s="58">
        <v>1565</v>
      </c>
      <c r="E41" s="63" t="s">
        <v>105</v>
      </c>
      <c r="F41" s="21">
        <f t="shared" si="2"/>
        <v>1.2841091492776886E-3</v>
      </c>
      <c r="G41" s="21">
        <f t="shared" si="0"/>
        <v>1.2838073000107455E-3</v>
      </c>
      <c r="H41" s="16">
        <f t="shared" si="6"/>
        <v>99250.425211648617</v>
      </c>
      <c r="I41" s="16">
        <f t="shared" si="3"/>
        <v>127.41842041588504</v>
      </c>
      <c r="J41" s="16">
        <f t="shared" si="1"/>
        <v>99227.094898870477</v>
      </c>
      <c r="K41" s="16">
        <f t="shared" si="4"/>
        <v>4884453.3070796356</v>
      </c>
      <c r="L41" s="23">
        <f t="shared" si="5"/>
        <v>49.213424493282346</v>
      </c>
    </row>
    <row r="42" spans="1:12" x14ac:dyDescent="0.2">
      <c r="A42" s="19">
        <v>33</v>
      </c>
      <c r="B42" s="57">
        <v>1</v>
      </c>
      <c r="C42" s="58">
        <v>1666</v>
      </c>
      <c r="D42" s="58">
        <v>1514</v>
      </c>
      <c r="E42" s="63" t="s">
        <v>106</v>
      </c>
      <c r="F42" s="21">
        <f t="shared" si="2"/>
        <v>6.2893081761006286E-4</v>
      </c>
      <c r="G42" s="21">
        <f t="shared" si="0"/>
        <v>6.2870934584615811E-4</v>
      </c>
      <c r="H42" s="16">
        <f t="shared" si="6"/>
        <v>99123.006791232736</v>
      </c>
      <c r="I42" s="16">
        <f t="shared" si="3"/>
        <v>62.319560758020224</v>
      </c>
      <c r="J42" s="16">
        <f t="shared" si="1"/>
        <v>99088.101605252159</v>
      </c>
      <c r="K42" s="16">
        <f t="shared" si="4"/>
        <v>4785226.2121807653</v>
      </c>
      <c r="L42" s="23">
        <f t="shared" si="5"/>
        <v>48.275636172529936</v>
      </c>
    </row>
    <row r="43" spans="1:12" x14ac:dyDescent="0.2">
      <c r="A43" s="19">
        <v>34</v>
      </c>
      <c r="B43" s="57">
        <v>2</v>
      </c>
      <c r="C43" s="58">
        <v>1677</v>
      </c>
      <c r="D43" s="58">
        <v>1639</v>
      </c>
      <c r="E43" s="63" t="s">
        <v>107</v>
      </c>
      <c r="F43" s="21">
        <f t="shared" si="2"/>
        <v>1.2062726176115801E-3</v>
      </c>
      <c r="G43" s="21">
        <f t="shared" si="0"/>
        <v>1.2052894852232713E-3</v>
      </c>
      <c r="H43" s="16">
        <f t="shared" si="6"/>
        <v>99060.687230474708</v>
      </c>
      <c r="I43" s="16">
        <f t="shared" si="3"/>
        <v>119.39680471788235</v>
      </c>
      <c r="J43" s="16">
        <f t="shared" si="1"/>
        <v>98979.951111124479</v>
      </c>
      <c r="K43" s="16">
        <f t="shared" si="4"/>
        <v>4686138.110575513</v>
      </c>
      <c r="L43" s="23">
        <f t="shared" si="5"/>
        <v>47.305729867114074</v>
      </c>
    </row>
    <row r="44" spans="1:12" x14ac:dyDescent="0.2">
      <c r="A44" s="19">
        <v>35</v>
      </c>
      <c r="B44" s="57">
        <v>1</v>
      </c>
      <c r="C44" s="58">
        <v>1696</v>
      </c>
      <c r="D44" s="58">
        <v>1672</v>
      </c>
      <c r="E44" s="63" t="s">
        <v>108</v>
      </c>
      <c r="F44" s="21">
        <f t="shared" si="2"/>
        <v>5.9382422802850359E-4</v>
      </c>
      <c r="G44" s="21">
        <f t="shared" si="0"/>
        <v>5.937269188660291E-4</v>
      </c>
      <c r="H44" s="16">
        <f t="shared" si="6"/>
        <v>98941.29042575683</v>
      </c>
      <c r="I44" s="16">
        <f t="shared" si="3"/>
        <v>58.744107513113548</v>
      </c>
      <c r="J44" s="16">
        <f t="shared" si="1"/>
        <v>98925.077052083216</v>
      </c>
      <c r="K44" s="16">
        <f t="shared" si="4"/>
        <v>4587158.1594643882</v>
      </c>
      <c r="L44" s="23">
        <f t="shared" si="5"/>
        <v>46.36242502725878</v>
      </c>
    </row>
    <row r="45" spans="1:12" x14ac:dyDescent="0.2">
      <c r="A45" s="19">
        <v>36</v>
      </c>
      <c r="B45" s="57">
        <v>1</v>
      </c>
      <c r="C45" s="58">
        <v>1750</v>
      </c>
      <c r="D45" s="58">
        <v>1699</v>
      </c>
      <c r="E45" s="63" t="s">
        <v>109</v>
      </c>
      <c r="F45" s="21">
        <f t="shared" si="2"/>
        <v>5.7987822557262973E-4</v>
      </c>
      <c r="G45" s="21">
        <f t="shared" si="0"/>
        <v>5.7965688370083094E-4</v>
      </c>
      <c r="H45" s="16">
        <f t="shared" si="6"/>
        <v>98882.546318243723</v>
      </c>
      <c r="I45" s="16">
        <f t="shared" si="3"/>
        <v>57.317948651236229</v>
      </c>
      <c r="J45" s="16">
        <f t="shared" si="1"/>
        <v>98844.802449056879</v>
      </c>
      <c r="K45" s="16">
        <f t="shared" si="4"/>
        <v>4488233.0824123053</v>
      </c>
      <c r="L45" s="23">
        <f t="shared" si="5"/>
        <v>45.389537886366412</v>
      </c>
    </row>
    <row r="46" spans="1:12" x14ac:dyDescent="0.2">
      <c r="A46" s="19">
        <v>37</v>
      </c>
      <c r="B46" s="57">
        <v>1</v>
      </c>
      <c r="C46" s="58">
        <v>1861</v>
      </c>
      <c r="D46" s="58">
        <v>1762</v>
      </c>
      <c r="E46" s="63" t="s">
        <v>110</v>
      </c>
      <c r="F46" s="21">
        <f t="shared" si="2"/>
        <v>5.5202870549268563E-4</v>
      </c>
      <c r="G46" s="21">
        <f t="shared" si="0"/>
        <v>5.5197708809344578E-4</v>
      </c>
      <c r="H46" s="16">
        <f t="shared" si="6"/>
        <v>98825.228369592485</v>
      </c>
      <c r="I46" s="16">
        <f t="shared" si="3"/>
        <v>54.549261785617446</v>
      </c>
      <c r="J46" s="16">
        <f t="shared" si="1"/>
        <v>98815.987724645995</v>
      </c>
      <c r="K46" s="16">
        <f t="shared" si="4"/>
        <v>4389388.2799632484</v>
      </c>
      <c r="L46" s="23">
        <f t="shared" si="5"/>
        <v>44.415665436638832</v>
      </c>
    </row>
    <row r="47" spans="1:12" x14ac:dyDescent="0.2">
      <c r="A47" s="19">
        <v>38</v>
      </c>
      <c r="B47" s="57">
        <v>1</v>
      </c>
      <c r="C47" s="58">
        <v>1762</v>
      </c>
      <c r="D47" s="58">
        <v>1836</v>
      </c>
      <c r="E47" s="63" t="s">
        <v>111</v>
      </c>
      <c r="F47" s="21">
        <f t="shared" si="2"/>
        <v>5.5586436909394106E-4</v>
      </c>
      <c r="G47" s="21">
        <f t="shared" si="0"/>
        <v>5.5563482612408261E-4</v>
      </c>
      <c r="H47" s="16">
        <f t="shared" si="6"/>
        <v>98770.679107806864</v>
      </c>
      <c r="I47" s="16">
        <f t="shared" si="3"/>
        <v>54.880429112223823</v>
      </c>
      <c r="J47" s="16">
        <f t="shared" si="1"/>
        <v>98729.891972890662</v>
      </c>
      <c r="K47" s="16">
        <f t="shared" si="4"/>
        <v>4290572.2922386024</v>
      </c>
      <c r="L47" s="23">
        <f t="shared" si="5"/>
        <v>43.439736680918237</v>
      </c>
    </row>
    <row r="48" spans="1:12" x14ac:dyDescent="0.2">
      <c r="A48" s="19">
        <v>39</v>
      </c>
      <c r="B48" s="57">
        <v>3</v>
      </c>
      <c r="C48" s="58">
        <v>1796</v>
      </c>
      <c r="D48" s="58">
        <v>1755</v>
      </c>
      <c r="E48" s="63" t="s">
        <v>112</v>
      </c>
      <c r="F48" s="21">
        <f t="shared" si="2"/>
        <v>1.6896648831315122E-3</v>
      </c>
      <c r="G48" s="21">
        <f t="shared" si="0"/>
        <v>1.687844235831898E-3</v>
      </c>
      <c r="H48" s="16">
        <f t="shared" si="6"/>
        <v>98715.798678694642</v>
      </c>
      <c r="I48" s="16">
        <f t="shared" si="3"/>
        <v>166.61689178537685</v>
      </c>
      <c r="J48" s="16">
        <f t="shared" si="1"/>
        <v>98609.43045497885</v>
      </c>
      <c r="K48" s="16">
        <f t="shared" si="4"/>
        <v>4191842.4002657114</v>
      </c>
      <c r="L48" s="23">
        <f t="shared" si="5"/>
        <v>42.463743963714862</v>
      </c>
    </row>
    <row r="49" spans="1:12" x14ac:dyDescent="0.2">
      <c r="A49" s="19">
        <v>40</v>
      </c>
      <c r="B49" s="57">
        <v>1</v>
      </c>
      <c r="C49" s="58">
        <v>1762</v>
      </c>
      <c r="D49" s="58">
        <v>1786</v>
      </c>
      <c r="E49" s="63" t="s">
        <v>113</v>
      </c>
      <c r="F49" s="21">
        <f t="shared" si="2"/>
        <v>5.6369785794813977E-4</v>
      </c>
      <c r="G49" s="21">
        <f t="shared" si="0"/>
        <v>5.6362580026409251E-4</v>
      </c>
      <c r="H49" s="16">
        <f t="shared" si="6"/>
        <v>98549.181786909263</v>
      </c>
      <c r="I49" s="16">
        <f t="shared" si="3"/>
        <v>55.544861450018267</v>
      </c>
      <c r="J49" s="16">
        <f t="shared" si="1"/>
        <v>98536.584212332396</v>
      </c>
      <c r="K49" s="16">
        <f t="shared" si="4"/>
        <v>4093232.9698107326</v>
      </c>
      <c r="L49" s="23">
        <f t="shared" si="5"/>
        <v>41.534925968857259</v>
      </c>
    </row>
    <row r="50" spans="1:12" x14ac:dyDescent="0.2">
      <c r="A50" s="19">
        <v>41</v>
      </c>
      <c r="B50" s="57">
        <v>1</v>
      </c>
      <c r="C50" s="58">
        <v>1672</v>
      </c>
      <c r="D50" s="58">
        <v>1723</v>
      </c>
      <c r="E50" s="63" t="s">
        <v>114</v>
      </c>
      <c r="F50" s="21">
        <f t="shared" si="2"/>
        <v>5.8910162002945505E-4</v>
      </c>
      <c r="G50" s="21">
        <f t="shared" si="0"/>
        <v>5.8909117428904503E-4</v>
      </c>
      <c r="H50" s="16">
        <f t="shared" si="6"/>
        <v>98493.636925459243</v>
      </c>
      <c r="I50" s="16">
        <f t="shared" si="3"/>
        <v>58.021732236417634</v>
      </c>
      <c r="J50" s="16">
        <f t="shared" si="1"/>
        <v>98491.890471318926</v>
      </c>
      <c r="K50" s="16">
        <f t="shared" si="4"/>
        <v>3994696.3855984001</v>
      </c>
      <c r="L50" s="23">
        <f t="shared" si="5"/>
        <v>40.557913285521359</v>
      </c>
    </row>
    <row r="51" spans="1:12" x14ac:dyDescent="0.2">
      <c r="A51" s="19">
        <v>42</v>
      </c>
      <c r="B51" s="57">
        <v>1</v>
      </c>
      <c r="C51" s="58">
        <v>1596</v>
      </c>
      <c r="D51" s="58">
        <v>1633</v>
      </c>
      <c r="E51" s="63" t="s">
        <v>115</v>
      </c>
      <c r="F51" s="21">
        <f t="shared" si="2"/>
        <v>6.1938680706100958E-4</v>
      </c>
      <c r="G51" s="21">
        <f t="shared" si="0"/>
        <v>6.1930506416279152E-4</v>
      </c>
      <c r="H51" s="16">
        <f t="shared" si="6"/>
        <v>98435.615193222824</v>
      </c>
      <c r="I51" s="16">
        <f t="shared" si="3"/>
        <v>60.961674983142714</v>
      </c>
      <c r="J51" s="16">
        <f t="shared" si="1"/>
        <v>98422.624260283905</v>
      </c>
      <c r="K51" s="16">
        <f t="shared" si="4"/>
        <v>3896204.4951270814</v>
      </c>
      <c r="L51" s="23">
        <f t="shared" si="5"/>
        <v>39.58124798101867</v>
      </c>
    </row>
    <row r="52" spans="1:12" x14ac:dyDescent="0.2">
      <c r="A52" s="19">
        <v>43</v>
      </c>
      <c r="B52" s="57">
        <v>1</v>
      </c>
      <c r="C52" s="58">
        <v>1735</v>
      </c>
      <c r="D52" s="58">
        <v>1577</v>
      </c>
      <c r="E52" s="63" t="s">
        <v>116</v>
      </c>
      <c r="F52" s="21">
        <f t="shared" si="2"/>
        <v>6.0386473429951688E-4</v>
      </c>
      <c r="G52" s="21">
        <f t="shared" si="0"/>
        <v>6.0367947469260942E-4</v>
      </c>
      <c r="H52" s="16">
        <f t="shared" si="6"/>
        <v>98374.653518239676</v>
      </c>
      <c r="I52" s="16">
        <f t="shared" si="3"/>
        <v>59.386759158958391</v>
      </c>
      <c r="J52" s="16">
        <f t="shared" si="1"/>
        <v>98344.473167235104</v>
      </c>
      <c r="K52" s="16">
        <f t="shared" si="4"/>
        <v>3797781.8708667974</v>
      </c>
      <c r="L52" s="23">
        <f t="shared" si="5"/>
        <v>38.605288405540861</v>
      </c>
    </row>
    <row r="53" spans="1:12" x14ac:dyDescent="0.2">
      <c r="A53" s="19">
        <v>44</v>
      </c>
      <c r="B53" s="57">
        <v>1</v>
      </c>
      <c r="C53" s="58">
        <v>1680</v>
      </c>
      <c r="D53" s="58">
        <v>1707</v>
      </c>
      <c r="E53" s="63" t="s">
        <v>117</v>
      </c>
      <c r="F53" s="21">
        <f t="shared" si="2"/>
        <v>5.9049306170652497E-4</v>
      </c>
      <c r="G53" s="21">
        <f t="shared" si="0"/>
        <v>5.9031305718173686E-4</v>
      </c>
      <c r="H53" s="16">
        <f t="shared" si="6"/>
        <v>98315.266759080725</v>
      </c>
      <c r="I53" s="16">
        <f t="shared" si="3"/>
        <v>58.036785688190932</v>
      </c>
      <c r="J53" s="16">
        <f t="shared" si="1"/>
        <v>98285.296562951335</v>
      </c>
      <c r="K53" s="16">
        <f t="shared" si="4"/>
        <v>3699437.3976995624</v>
      </c>
      <c r="L53" s="23">
        <f t="shared" si="5"/>
        <v>37.62831063424715</v>
      </c>
    </row>
    <row r="54" spans="1:12" x14ac:dyDescent="0.2">
      <c r="A54" s="19">
        <v>45</v>
      </c>
      <c r="B54" s="57">
        <v>2</v>
      </c>
      <c r="C54" s="58">
        <v>1651</v>
      </c>
      <c r="D54" s="58">
        <v>1672</v>
      </c>
      <c r="E54" s="63" t="s">
        <v>118</v>
      </c>
      <c r="F54" s="21">
        <f t="shared" si="2"/>
        <v>1.2037315678603672E-3</v>
      </c>
      <c r="G54" s="21">
        <f t="shared" si="0"/>
        <v>1.2028691797971868E-3</v>
      </c>
      <c r="H54" s="16">
        <f t="shared" si="6"/>
        <v>98257.229973392532</v>
      </c>
      <c r="I54" s="16">
        <f t="shared" si="3"/>
        <v>118.19059362723823</v>
      </c>
      <c r="J54" s="16">
        <f t="shared" si="1"/>
        <v>98186.835655828152</v>
      </c>
      <c r="K54" s="16">
        <f t="shared" si="4"/>
        <v>3601152.1011366108</v>
      </c>
      <c r="L54" s="23">
        <f t="shared" si="5"/>
        <v>36.650250593384136</v>
      </c>
    </row>
    <row r="55" spans="1:12" x14ac:dyDescent="0.2">
      <c r="A55" s="19">
        <v>46</v>
      </c>
      <c r="B55" s="57">
        <v>1</v>
      </c>
      <c r="C55" s="58">
        <v>1633</v>
      </c>
      <c r="D55" s="58">
        <v>1635</v>
      </c>
      <c r="E55" s="63" t="s">
        <v>119</v>
      </c>
      <c r="F55" s="21">
        <f t="shared" si="2"/>
        <v>6.1199510403916763E-4</v>
      </c>
      <c r="G55" s="21">
        <f t="shared" si="0"/>
        <v>6.1178026957241086E-4</v>
      </c>
      <c r="H55" s="16">
        <f t="shared" si="6"/>
        <v>98139.039379765294</v>
      </c>
      <c r="I55" s="16">
        <f t="shared" si="3"/>
        <v>60.039527967330258</v>
      </c>
      <c r="J55" s="16">
        <f t="shared" si="1"/>
        <v>98104.588698617648</v>
      </c>
      <c r="K55" s="16">
        <f t="shared" si="4"/>
        <v>3502965.2654807828</v>
      </c>
      <c r="L55" s="23">
        <f t="shared" si="5"/>
        <v>35.693902117030895</v>
      </c>
    </row>
    <row r="56" spans="1:12" x14ac:dyDescent="0.2">
      <c r="A56" s="19">
        <v>47</v>
      </c>
      <c r="B56" s="57">
        <v>4</v>
      </c>
      <c r="C56" s="58">
        <v>1601</v>
      </c>
      <c r="D56" s="58">
        <v>1611</v>
      </c>
      <c r="E56" s="63" t="s">
        <v>120</v>
      </c>
      <c r="F56" s="21">
        <f t="shared" si="2"/>
        <v>2.4906600249066002E-3</v>
      </c>
      <c r="G56" s="21">
        <f t="shared" si="0"/>
        <v>2.4886529867071089E-3</v>
      </c>
      <c r="H56" s="16">
        <f t="shared" si="6"/>
        <v>98078.999851797969</v>
      </c>
      <c r="I56" s="16">
        <f t="shared" si="3"/>
        <v>244.08459591442309</v>
      </c>
      <c r="J56" s="16">
        <f t="shared" si="1"/>
        <v>97999.965259640885</v>
      </c>
      <c r="K56" s="16">
        <f t="shared" si="4"/>
        <v>3404860.6767821652</v>
      </c>
      <c r="L56" s="23">
        <f t="shared" si="5"/>
        <v>34.715491409242262</v>
      </c>
    </row>
    <row r="57" spans="1:12" x14ac:dyDescent="0.2">
      <c r="A57" s="19">
        <v>48</v>
      </c>
      <c r="B57" s="57">
        <v>0</v>
      </c>
      <c r="C57" s="58">
        <v>1644</v>
      </c>
      <c r="D57" s="58">
        <v>1571</v>
      </c>
      <c r="E57" s="63" t="s">
        <v>99</v>
      </c>
      <c r="F57" s="21">
        <f t="shared" si="2"/>
        <v>0</v>
      </c>
      <c r="G57" s="21">
        <f t="shared" si="0"/>
        <v>0</v>
      </c>
      <c r="H57" s="16">
        <f t="shared" si="6"/>
        <v>97834.915255883549</v>
      </c>
      <c r="I57" s="16">
        <f t="shared" si="3"/>
        <v>0</v>
      </c>
      <c r="J57" s="16">
        <f t="shared" si="1"/>
        <v>97834.915255883549</v>
      </c>
      <c r="K57" s="16">
        <f t="shared" si="4"/>
        <v>3306860.7115225242</v>
      </c>
      <c r="L57" s="23">
        <f t="shared" si="5"/>
        <v>33.800414738169437</v>
      </c>
    </row>
    <row r="58" spans="1:12" x14ac:dyDescent="0.2">
      <c r="A58" s="19">
        <v>49</v>
      </c>
      <c r="B58" s="57">
        <v>3</v>
      </c>
      <c r="C58" s="58">
        <v>1535</v>
      </c>
      <c r="D58" s="58">
        <v>1634</v>
      </c>
      <c r="E58" s="63" t="s">
        <v>121</v>
      </c>
      <c r="F58" s="21">
        <f t="shared" si="2"/>
        <v>1.8933417481855476E-3</v>
      </c>
      <c r="G58" s="21">
        <f t="shared" si="0"/>
        <v>1.8910070198592929E-3</v>
      </c>
      <c r="H58" s="16">
        <f t="shared" si="6"/>
        <v>97834.915255883549</v>
      </c>
      <c r="I58" s="16">
        <f t="shared" si="3"/>
        <v>185.00651153621482</v>
      </c>
      <c r="J58" s="16">
        <f t="shared" si="1"/>
        <v>97714.27250971079</v>
      </c>
      <c r="K58" s="16">
        <f t="shared" si="4"/>
        <v>3209025.7962666405</v>
      </c>
      <c r="L58" s="23">
        <f t="shared" si="5"/>
        <v>32.800414738169437</v>
      </c>
    </row>
    <row r="59" spans="1:12" x14ac:dyDescent="0.2">
      <c r="A59" s="19">
        <v>50</v>
      </c>
      <c r="B59" s="57">
        <v>3</v>
      </c>
      <c r="C59" s="58">
        <v>1467</v>
      </c>
      <c r="D59" s="58">
        <v>1528</v>
      </c>
      <c r="E59" s="63" t="s">
        <v>122</v>
      </c>
      <c r="F59" s="21">
        <f t="shared" si="2"/>
        <v>2.0033388981636059E-3</v>
      </c>
      <c r="G59" s="21">
        <f t="shared" si="0"/>
        <v>2.0011007388130633E-3</v>
      </c>
      <c r="H59" s="16">
        <f t="shared" si="6"/>
        <v>97649.90874434734</v>
      </c>
      <c r="I59" s="16">
        <f t="shared" si="3"/>
        <v>195.40730453334166</v>
      </c>
      <c r="J59" s="16">
        <f t="shared" si="1"/>
        <v>97540.812846226385</v>
      </c>
      <c r="K59" s="16">
        <f t="shared" si="4"/>
        <v>3111311.5237569297</v>
      </c>
      <c r="L59" s="23">
        <f t="shared" si="5"/>
        <v>31.861898938405655</v>
      </c>
    </row>
    <row r="60" spans="1:12" x14ac:dyDescent="0.2">
      <c r="A60" s="19">
        <v>51</v>
      </c>
      <c r="B60" s="57">
        <v>5</v>
      </c>
      <c r="C60" s="58">
        <v>1478</v>
      </c>
      <c r="D60" s="58">
        <v>1456</v>
      </c>
      <c r="E60" s="63" t="s">
        <v>123</v>
      </c>
      <c r="F60" s="21">
        <f t="shared" si="2"/>
        <v>3.4083162917518746E-3</v>
      </c>
      <c r="G60" s="21">
        <f t="shared" si="0"/>
        <v>3.4020872485687418E-3</v>
      </c>
      <c r="H60" s="16">
        <f t="shared" si="6"/>
        <v>97454.501439814005</v>
      </c>
      <c r="I60" s="16">
        <f t="shared" si="3"/>
        <v>331.54871666401533</v>
      </c>
      <c r="J60" s="16">
        <f t="shared" si="1"/>
        <v>97276.393469222108</v>
      </c>
      <c r="K60" s="16">
        <f t="shared" si="4"/>
        <v>3013770.7109107031</v>
      </c>
      <c r="L60" s="23">
        <f t="shared" si="5"/>
        <v>30.924899993172186</v>
      </c>
    </row>
    <row r="61" spans="1:12" x14ac:dyDescent="0.2">
      <c r="A61" s="19">
        <v>52</v>
      </c>
      <c r="B61" s="57">
        <v>2</v>
      </c>
      <c r="C61" s="58">
        <v>1339</v>
      </c>
      <c r="D61" s="58">
        <v>1470</v>
      </c>
      <c r="E61" s="63" t="s">
        <v>124</v>
      </c>
      <c r="F61" s="21">
        <f t="shared" si="2"/>
        <v>1.423994304022784E-3</v>
      </c>
      <c r="G61" s="21">
        <f t="shared" si="0"/>
        <v>1.423235717865152E-3</v>
      </c>
      <c r="H61" s="16">
        <f t="shared" si="6"/>
        <v>97122.952723149996</v>
      </c>
      <c r="I61" s="16">
        <f t="shared" si="3"/>
        <v>138.22885534011562</v>
      </c>
      <c r="J61" s="16">
        <f t="shared" si="1"/>
        <v>97071.213662596187</v>
      </c>
      <c r="K61" s="16">
        <f t="shared" si="4"/>
        <v>2916494.3174414812</v>
      </c>
      <c r="L61" s="23">
        <f t="shared" si="5"/>
        <v>30.028888493073094</v>
      </c>
    </row>
    <row r="62" spans="1:12" x14ac:dyDescent="0.2">
      <c r="A62" s="19">
        <v>53</v>
      </c>
      <c r="B62" s="57">
        <v>3</v>
      </c>
      <c r="C62" s="58">
        <v>1295</v>
      </c>
      <c r="D62" s="58">
        <v>1334</v>
      </c>
      <c r="E62" s="63" t="s">
        <v>125</v>
      </c>
      <c r="F62" s="21">
        <f t="shared" si="2"/>
        <v>2.2822365918600228E-3</v>
      </c>
      <c r="G62" s="21">
        <f t="shared" si="0"/>
        <v>2.2795214555018039E-3</v>
      </c>
      <c r="H62" s="16">
        <f t="shared" si="6"/>
        <v>96984.72386780988</v>
      </c>
      <c r="I62" s="16">
        <f t="shared" si="3"/>
        <v>221.07875891259053</v>
      </c>
      <c r="J62" s="16">
        <f t="shared" si="1"/>
        <v>96869.342863533398</v>
      </c>
      <c r="K62" s="16">
        <f t="shared" si="4"/>
        <v>2819423.1037788852</v>
      </c>
      <c r="L62" s="23">
        <f t="shared" si="5"/>
        <v>29.070795805138932</v>
      </c>
    </row>
    <row r="63" spans="1:12" x14ac:dyDescent="0.2">
      <c r="A63" s="19">
        <v>54</v>
      </c>
      <c r="B63" s="57">
        <v>5</v>
      </c>
      <c r="C63" s="58">
        <v>1293</v>
      </c>
      <c r="D63" s="58">
        <v>1288</v>
      </c>
      <c r="E63" s="63" t="s">
        <v>126</v>
      </c>
      <c r="F63" s="21">
        <f t="shared" si="2"/>
        <v>3.8744672607516468E-3</v>
      </c>
      <c r="G63" s="21">
        <f t="shared" si="0"/>
        <v>3.8646163073668481E-3</v>
      </c>
      <c r="H63" s="16">
        <f t="shared" si="6"/>
        <v>96763.645108897283</v>
      </c>
      <c r="I63" s="16">
        <f t="shared" si="3"/>
        <v>373.95436084810279</v>
      </c>
      <c r="J63" s="16">
        <f t="shared" si="1"/>
        <v>96517.620534895308</v>
      </c>
      <c r="K63" s="16">
        <f t="shared" si="4"/>
        <v>2722553.760915352</v>
      </c>
      <c r="L63" s="23">
        <f t="shared" si="5"/>
        <v>28.136122382031029</v>
      </c>
    </row>
    <row r="64" spans="1:12" x14ac:dyDescent="0.2">
      <c r="A64" s="19">
        <v>55</v>
      </c>
      <c r="B64" s="57">
        <v>11</v>
      </c>
      <c r="C64" s="58">
        <v>1337</v>
      </c>
      <c r="D64" s="58">
        <v>1274</v>
      </c>
      <c r="E64" s="63" t="s">
        <v>127</v>
      </c>
      <c r="F64" s="21">
        <f t="shared" si="2"/>
        <v>8.4258904634239747E-3</v>
      </c>
      <c r="G64" s="21">
        <f t="shared" si="0"/>
        <v>8.3970516882806764E-3</v>
      </c>
      <c r="H64" s="16">
        <f t="shared" si="6"/>
        <v>96389.690748049179</v>
      </c>
      <c r="I64" s="16">
        <f t="shared" si="3"/>
        <v>809.38921542875869</v>
      </c>
      <c r="J64" s="16">
        <f t="shared" si="1"/>
        <v>96059.78370384041</v>
      </c>
      <c r="K64" s="16">
        <f t="shared" si="4"/>
        <v>2626036.1403804566</v>
      </c>
      <c r="L64" s="23">
        <f t="shared" si="5"/>
        <v>27.243952335572825</v>
      </c>
    </row>
    <row r="65" spans="1:12" x14ac:dyDescent="0.2">
      <c r="A65" s="19">
        <v>56</v>
      </c>
      <c r="B65" s="57">
        <v>5</v>
      </c>
      <c r="C65" s="58">
        <v>1410</v>
      </c>
      <c r="D65" s="58">
        <v>1317</v>
      </c>
      <c r="E65" s="63" t="s">
        <v>128</v>
      </c>
      <c r="F65" s="21">
        <f t="shared" si="2"/>
        <v>3.6670333700036671E-3</v>
      </c>
      <c r="G65" s="21">
        <f t="shared" si="0"/>
        <v>3.6632156732880508E-3</v>
      </c>
      <c r="H65" s="16">
        <f t="shared" si="6"/>
        <v>95580.301532620419</v>
      </c>
      <c r="I65" s="16">
        <f t="shared" si="3"/>
        <v>350.13125863189305</v>
      </c>
      <c r="J65" s="16">
        <f t="shared" si="1"/>
        <v>95480.794228917235</v>
      </c>
      <c r="K65" s="16">
        <f t="shared" si="4"/>
        <v>2529976.3566766162</v>
      </c>
      <c r="L65" s="23">
        <f t="shared" si="5"/>
        <v>26.469641925257637</v>
      </c>
    </row>
    <row r="66" spans="1:12" x14ac:dyDescent="0.2">
      <c r="A66" s="19">
        <v>57</v>
      </c>
      <c r="B66" s="57">
        <v>9</v>
      </c>
      <c r="C66" s="58">
        <v>1388</v>
      </c>
      <c r="D66" s="58">
        <v>1390</v>
      </c>
      <c r="E66" s="63" t="s">
        <v>129</v>
      </c>
      <c r="F66" s="21">
        <f t="shared" si="2"/>
        <v>6.4794816414686825E-3</v>
      </c>
      <c r="G66" s="21">
        <f t="shared" si="0"/>
        <v>6.4582405858226982E-3</v>
      </c>
      <c r="H66" s="16">
        <f t="shared" si="6"/>
        <v>95230.170273988522</v>
      </c>
      <c r="I66" s="16">
        <f t="shared" si="3"/>
        <v>615.01935065827888</v>
      </c>
      <c r="J66" s="16">
        <f t="shared" si="1"/>
        <v>94917.986451594392</v>
      </c>
      <c r="K66" s="16">
        <f t="shared" si="4"/>
        <v>2434495.5624476988</v>
      </c>
      <c r="L66" s="23">
        <f t="shared" si="5"/>
        <v>25.56433066793187</v>
      </c>
    </row>
    <row r="67" spans="1:12" x14ac:dyDescent="0.2">
      <c r="A67" s="19">
        <v>58</v>
      </c>
      <c r="B67" s="57">
        <v>8</v>
      </c>
      <c r="C67" s="58">
        <v>1571</v>
      </c>
      <c r="D67" s="58">
        <v>1362</v>
      </c>
      <c r="E67" s="63" t="s">
        <v>130</v>
      </c>
      <c r="F67" s="21">
        <f t="shared" si="2"/>
        <v>5.4551653596999657E-3</v>
      </c>
      <c r="G67" s="21">
        <f t="shared" si="0"/>
        <v>5.4443220076917384E-3</v>
      </c>
      <c r="H67" s="16">
        <f t="shared" si="6"/>
        <v>94615.150923330249</v>
      </c>
      <c r="I67" s="16">
        <f t="shared" si="3"/>
        <v>515.11534843296215</v>
      </c>
      <c r="J67" s="16">
        <f t="shared" si="1"/>
        <v>94427.082309617384</v>
      </c>
      <c r="K67" s="16">
        <f t="shared" si="4"/>
        <v>2339577.5759961042</v>
      </c>
      <c r="L67" s="23">
        <f t="shared" si="5"/>
        <v>24.727303747493256</v>
      </c>
    </row>
    <row r="68" spans="1:12" x14ac:dyDescent="0.2">
      <c r="A68" s="19">
        <v>59</v>
      </c>
      <c r="B68" s="57">
        <v>12</v>
      </c>
      <c r="C68" s="58">
        <v>1511</v>
      </c>
      <c r="D68" s="58">
        <v>1541</v>
      </c>
      <c r="E68" s="63" t="s">
        <v>131</v>
      </c>
      <c r="F68" s="21">
        <f t="shared" si="2"/>
        <v>7.8636959370904317E-3</v>
      </c>
      <c r="G68" s="21">
        <f t="shared" si="0"/>
        <v>7.8344507436330073E-3</v>
      </c>
      <c r="H68" s="16">
        <f t="shared" si="6"/>
        <v>94100.035574897294</v>
      </c>
      <c r="I68" s="16">
        <f t="shared" si="3"/>
        <v>737.22209368564654</v>
      </c>
      <c r="J68" s="16">
        <f t="shared" si="1"/>
        <v>93750.076247024714</v>
      </c>
      <c r="K68" s="16">
        <f t="shared" si="4"/>
        <v>2245150.493686487</v>
      </c>
      <c r="L68" s="23">
        <f t="shared" si="5"/>
        <v>23.859188574902273</v>
      </c>
    </row>
    <row r="69" spans="1:12" x14ac:dyDescent="0.2">
      <c r="A69" s="19">
        <v>60</v>
      </c>
      <c r="B69" s="57">
        <v>5</v>
      </c>
      <c r="C69" s="58">
        <v>1538</v>
      </c>
      <c r="D69" s="58">
        <v>1504</v>
      </c>
      <c r="E69" s="63" t="s">
        <v>132</v>
      </c>
      <c r="F69" s="21">
        <f t="shared" si="2"/>
        <v>3.2873109796186721E-3</v>
      </c>
      <c r="G69" s="21">
        <f t="shared" si="0"/>
        <v>3.2781070636323201E-3</v>
      </c>
      <c r="H69" s="16">
        <f t="shared" si="6"/>
        <v>93362.813481211648</v>
      </c>
      <c r="I69" s="16">
        <f t="shared" si="3"/>
        <v>306.05329835334669</v>
      </c>
      <c r="J69" s="16">
        <f t="shared" si="1"/>
        <v>93101.413359088052</v>
      </c>
      <c r="K69" s="16">
        <f t="shared" si="4"/>
        <v>2151400.4174394622</v>
      </c>
      <c r="L69" s="23">
        <f t="shared" si="5"/>
        <v>23.043440286559171</v>
      </c>
    </row>
    <row r="70" spans="1:12" x14ac:dyDescent="0.2">
      <c r="A70" s="19">
        <v>61</v>
      </c>
      <c r="B70" s="57">
        <v>11</v>
      </c>
      <c r="C70" s="58">
        <v>1520</v>
      </c>
      <c r="D70" s="58">
        <v>1518</v>
      </c>
      <c r="E70" s="63" t="s">
        <v>133</v>
      </c>
      <c r="F70" s="21">
        <f t="shared" si="2"/>
        <v>7.2416063199473336E-3</v>
      </c>
      <c r="G70" s="21">
        <f t="shared" si="0"/>
        <v>7.2091083807523356E-3</v>
      </c>
      <c r="H70" s="16">
        <f t="shared" si="6"/>
        <v>93056.760182858299</v>
      </c>
      <c r="I70" s="16">
        <f t="shared" si="3"/>
        <v>670.85626971990405</v>
      </c>
      <c r="J70" s="16">
        <f t="shared" si="1"/>
        <v>92639.152154957657</v>
      </c>
      <c r="K70" s="16">
        <f t="shared" si="4"/>
        <v>2058299.0040803743</v>
      </c>
      <c r="L70" s="23">
        <f t="shared" si="5"/>
        <v>22.118747741010729</v>
      </c>
    </row>
    <row r="71" spans="1:12" x14ac:dyDescent="0.2">
      <c r="A71" s="19">
        <v>62</v>
      </c>
      <c r="B71" s="57">
        <v>11</v>
      </c>
      <c r="C71" s="58">
        <v>1466</v>
      </c>
      <c r="D71" s="58">
        <v>1497</v>
      </c>
      <c r="E71" s="63" t="s">
        <v>134</v>
      </c>
      <c r="F71" s="21">
        <f t="shared" si="2"/>
        <v>7.4249071886601419E-3</v>
      </c>
      <c r="G71" s="21">
        <f t="shared" si="0"/>
        <v>7.4016879212864132E-3</v>
      </c>
      <c r="H71" s="16">
        <f t="shared" si="6"/>
        <v>92385.903913138391</v>
      </c>
      <c r="I71" s="16">
        <f t="shared" si="3"/>
        <v>683.81162909100362</v>
      </c>
      <c r="J71" s="16">
        <f t="shared" si="1"/>
        <v>92096.993499847449</v>
      </c>
      <c r="K71" s="16">
        <f t="shared" si="4"/>
        <v>1965659.8519254166</v>
      </c>
      <c r="L71" s="23">
        <f t="shared" si="5"/>
        <v>21.276620876855176</v>
      </c>
    </row>
    <row r="72" spans="1:12" x14ac:dyDescent="0.2">
      <c r="A72" s="19">
        <v>63</v>
      </c>
      <c r="B72" s="57">
        <v>15</v>
      </c>
      <c r="C72" s="58">
        <v>1418</v>
      </c>
      <c r="D72" s="58">
        <v>1445</v>
      </c>
      <c r="E72" s="63" t="s">
        <v>135</v>
      </c>
      <c r="F72" s="21">
        <f t="shared" si="2"/>
        <v>1.0478519035976248E-2</v>
      </c>
      <c r="G72" s="21">
        <f t="shared" si="0"/>
        <v>1.0412855850671317E-2</v>
      </c>
      <c r="H72" s="16">
        <f t="shared" si="6"/>
        <v>91702.092284047394</v>
      </c>
      <c r="I72" s="16">
        <f t="shared" si="3"/>
        <v>954.8806681587439</v>
      </c>
      <c r="J72" s="16">
        <f t="shared" si="1"/>
        <v>91127.445097949458</v>
      </c>
      <c r="K72" s="16">
        <f t="shared" si="4"/>
        <v>1873562.8584255693</v>
      </c>
      <c r="L72" s="23">
        <f t="shared" si="5"/>
        <v>20.430971766949494</v>
      </c>
    </row>
    <row r="73" spans="1:12" x14ac:dyDescent="0.2">
      <c r="A73" s="19">
        <v>64</v>
      </c>
      <c r="B73" s="57">
        <v>14</v>
      </c>
      <c r="C73" s="58">
        <v>1119</v>
      </c>
      <c r="D73" s="58">
        <v>1395</v>
      </c>
      <c r="E73" s="63" t="s">
        <v>136</v>
      </c>
      <c r="F73" s="21">
        <f t="shared" si="2"/>
        <v>1.1137629276054098E-2</v>
      </c>
      <c r="G73" s="21">
        <f t="shared" ref="G73:G108" si="7">F73/((1+(1-E73)*F73))</f>
        <v>1.1060697155741726E-2</v>
      </c>
      <c r="H73" s="16">
        <f t="shared" si="6"/>
        <v>90747.211615888649</v>
      </c>
      <c r="I73" s="16">
        <f t="shared" si="3"/>
        <v>1003.7274254113521</v>
      </c>
      <c r="J73" s="16">
        <f t="shared" ref="J73:J109" si="8">H74+I73*E73</f>
        <v>90120.383838719252</v>
      </c>
      <c r="K73" s="16">
        <f t="shared" si="4"/>
        <v>1782435.4133276199</v>
      </c>
      <c r="L73" s="23">
        <f t="shared" si="5"/>
        <v>19.641765092157815</v>
      </c>
    </row>
    <row r="74" spans="1:12" x14ac:dyDescent="0.2">
      <c r="A74" s="19">
        <v>65</v>
      </c>
      <c r="B74" s="57">
        <v>14</v>
      </c>
      <c r="C74" s="58">
        <v>976</v>
      </c>
      <c r="D74" s="58">
        <v>1107</v>
      </c>
      <c r="E74" s="63" t="s">
        <v>137</v>
      </c>
      <c r="F74" s="21">
        <f t="shared" ref="F74:F108" si="9">B74/((C74+D74)/2)</f>
        <v>1.344215074411906E-2</v>
      </c>
      <c r="G74" s="21">
        <f t="shared" si="7"/>
        <v>1.3344479150681095E-2</v>
      </c>
      <c r="H74" s="16">
        <f t="shared" si="6"/>
        <v>89743.484190477291</v>
      </c>
      <c r="I74" s="16">
        <f t="shared" ref="I74:I108" si="10">H74*G74</f>
        <v>1197.5800536893028</v>
      </c>
      <c r="J74" s="16">
        <f t="shared" si="8"/>
        <v>89091.401851243456</v>
      </c>
      <c r="K74" s="16">
        <f t="shared" ref="K74:K97" si="11">K75+J74</f>
        <v>1692315.0294889007</v>
      </c>
      <c r="L74" s="23">
        <f t="shared" ref="L74:L108" si="12">K74/H74</f>
        <v>18.857246793505624</v>
      </c>
    </row>
    <row r="75" spans="1:12" x14ac:dyDescent="0.2">
      <c r="A75" s="19">
        <v>66</v>
      </c>
      <c r="B75" s="57">
        <v>16</v>
      </c>
      <c r="C75" s="58">
        <v>893</v>
      </c>
      <c r="D75" s="58">
        <v>961</v>
      </c>
      <c r="E75" s="63" t="s">
        <v>138</v>
      </c>
      <c r="F75" s="21">
        <f t="shared" si="9"/>
        <v>1.7259978425026967E-2</v>
      </c>
      <c r="G75" s="21">
        <f t="shared" si="7"/>
        <v>1.7159045476618225E-2</v>
      </c>
      <c r="H75" s="16">
        <f t="shared" ref="H75:H108" si="13">H74-I74</f>
        <v>88545.904136787984</v>
      </c>
      <c r="I75" s="16">
        <f t="shared" si="10"/>
        <v>1519.3631958514229</v>
      </c>
      <c r="J75" s="16">
        <f t="shared" si="8"/>
        <v>88028.105159641826</v>
      </c>
      <c r="K75" s="16">
        <f t="shared" si="11"/>
        <v>1603223.6276376573</v>
      </c>
      <c r="L75" s="23">
        <f t="shared" si="12"/>
        <v>18.106129733126405</v>
      </c>
    </row>
    <row r="76" spans="1:12" x14ac:dyDescent="0.2">
      <c r="A76" s="19">
        <v>67</v>
      </c>
      <c r="B76" s="57">
        <v>10</v>
      </c>
      <c r="C76" s="58">
        <v>773</v>
      </c>
      <c r="D76" s="58">
        <v>868</v>
      </c>
      <c r="E76" s="63" t="s">
        <v>139</v>
      </c>
      <c r="F76" s="21">
        <f t="shared" si="9"/>
        <v>1.2187690432663011E-2</v>
      </c>
      <c r="G76" s="21">
        <f t="shared" si="7"/>
        <v>1.2097501019214462E-2</v>
      </c>
      <c r="H76" s="16">
        <f t="shared" si="13"/>
        <v>87026.540940936567</v>
      </c>
      <c r="I76" s="16">
        <f t="shared" si="10"/>
        <v>1052.8036677316893</v>
      </c>
      <c r="J76" s="16">
        <f t="shared" si="8"/>
        <v>86382.5409373851</v>
      </c>
      <c r="K76" s="16">
        <f t="shared" si="11"/>
        <v>1515195.5224780154</v>
      </c>
      <c r="L76" s="23">
        <f t="shared" si="12"/>
        <v>17.410729026979858</v>
      </c>
    </row>
    <row r="77" spans="1:12" x14ac:dyDescent="0.2">
      <c r="A77" s="19">
        <v>68</v>
      </c>
      <c r="B77" s="57">
        <v>13</v>
      </c>
      <c r="C77" s="58">
        <v>649</v>
      </c>
      <c r="D77" s="58">
        <v>764</v>
      </c>
      <c r="E77" s="63" t="s">
        <v>140</v>
      </c>
      <c r="F77" s="21">
        <f t="shared" si="9"/>
        <v>1.840056617126681E-2</v>
      </c>
      <c r="G77" s="21">
        <f t="shared" si="7"/>
        <v>1.8251421189029549E-2</v>
      </c>
      <c r="H77" s="16">
        <f t="shared" si="13"/>
        <v>85973.737273204883</v>
      </c>
      <c r="I77" s="16">
        <f t="shared" si="10"/>
        <v>1569.1428901682311</v>
      </c>
      <c r="J77" s="16">
        <f t="shared" si="8"/>
        <v>85276.880915681162</v>
      </c>
      <c r="K77" s="16">
        <f t="shared" si="11"/>
        <v>1428812.9815406303</v>
      </c>
      <c r="L77" s="23">
        <f t="shared" si="12"/>
        <v>16.619179610631434</v>
      </c>
    </row>
    <row r="78" spans="1:12" x14ac:dyDescent="0.2">
      <c r="A78" s="19">
        <v>69</v>
      </c>
      <c r="B78" s="57">
        <v>11</v>
      </c>
      <c r="C78" s="58">
        <v>567</v>
      </c>
      <c r="D78" s="58">
        <v>640</v>
      </c>
      <c r="E78" s="63" t="s">
        <v>141</v>
      </c>
      <c r="F78" s="21">
        <f t="shared" si="9"/>
        <v>1.8227009113504555E-2</v>
      </c>
      <c r="G78" s="21">
        <f t="shared" si="7"/>
        <v>1.8078136334786048E-2</v>
      </c>
      <c r="H78" s="16">
        <f t="shared" si="13"/>
        <v>84404.594383036645</v>
      </c>
      <c r="I78" s="16">
        <f t="shared" si="10"/>
        <v>1525.8777645388532</v>
      </c>
      <c r="J78" s="16">
        <f t="shared" si="8"/>
        <v>83715.202809017996</v>
      </c>
      <c r="K78" s="16">
        <f t="shared" si="11"/>
        <v>1343536.1006249492</v>
      </c>
      <c r="L78" s="23">
        <f t="shared" si="12"/>
        <v>15.917807679139427</v>
      </c>
    </row>
    <row r="79" spans="1:12" x14ac:dyDescent="0.2">
      <c r="A79" s="19">
        <v>70</v>
      </c>
      <c r="B79" s="57">
        <v>10</v>
      </c>
      <c r="C79" s="58">
        <v>525</v>
      </c>
      <c r="D79" s="58">
        <v>554</v>
      </c>
      <c r="E79" s="63" t="s">
        <v>142</v>
      </c>
      <c r="F79" s="21">
        <f t="shared" si="9"/>
        <v>1.8535681186283594E-2</v>
      </c>
      <c r="G79" s="21">
        <f t="shared" si="7"/>
        <v>1.8395947004955868E-2</v>
      </c>
      <c r="H79" s="16">
        <f t="shared" si="13"/>
        <v>82878.716618497798</v>
      </c>
      <c r="I79" s="16">
        <f t="shared" si="10"/>
        <v>1524.6324787526407</v>
      </c>
      <c r="J79" s="16">
        <f t="shared" si="8"/>
        <v>82253.922228704963</v>
      </c>
      <c r="K79" s="16">
        <f t="shared" si="11"/>
        <v>1259820.8978159311</v>
      </c>
      <c r="L79" s="23">
        <f t="shared" si="12"/>
        <v>15.200777101979766</v>
      </c>
    </row>
    <row r="80" spans="1:12" x14ac:dyDescent="0.2">
      <c r="A80" s="19">
        <v>71</v>
      </c>
      <c r="B80" s="57">
        <v>10</v>
      </c>
      <c r="C80" s="58">
        <v>477</v>
      </c>
      <c r="D80" s="58">
        <v>501</v>
      </c>
      <c r="E80" s="63" t="s">
        <v>143</v>
      </c>
      <c r="F80" s="21">
        <f t="shared" si="9"/>
        <v>2.0449897750511249E-2</v>
      </c>
      <c r="G80" s="21">
        <f t="shared" si="7"/>
        <v>2.0219094103707782E-2</v>
      </c>
      <c r="H80" s="16">
        <f t="shared" si="13"/>
        <v>81354.084139745159</v>
      </c>
      <c r="I80" s="16">
        <f t="shared" si="10"/>
        <v>1644.9058829424682</v>
      </c>
      <c r="J80" s="16">
        <f t="shared" si="8"/>
        <v>80435.897675886677</v>
      </c>
      <c r="K80" s="16">
        <f t="shared" si="11"/>
        <v>1177566.9755872262</v>
      </c>
      <c r="L80" s="23">
        <f t="shared" si="12"/>
        <v>14.474589543217922</v>
      </c>
    </row>
    <row r="81" spans="1:12" x14ac:dyDescent="0.2">
      <c r="A81" s="19">
        <v>72</v>
      </c>
      <c r="B81" s="57">
        <v>16</v>
      </c>
      <c r="C81" s="58">
        <v>430</v>
      </c>
      <c r="D81" s="58">
        <v>465</v>
      </c>
      <c r="E81" s="63" t="s">
        <v>144</v>
      </c>
      <c r="F81" s="21">
        <f t="shared" si="9"/>
        <v>3.5754189944134075E-2</v>
      </c>
      <c r="G81" s="21">
        <f t="shared" si="7"/>
        <v>3.5101205550904638E-2</v>
      </c>
      <c r="H81" s="16">
        <f t="shared" si="13"/>
        <v>79709.178256802697</v>
      </c>
      <c r="I81" s="16">
        <f t="shared" si="10"/>
        <v>2797.88825028573</v>
      </c>
      <c r="J81" s="16">
        <f t="shared" si="8"/>
        <v>78253.437000179038</v>
      </c>
      <c r="K81" s="16">
        <f t="shared" si="11"/>
        <v>1097131.0779113395</v>
      </c>
      <c r="L81" s="23">
        <f t="shared" si="12"/>
        <v>13.764174990948497</v>
      </c>
    </row>
    <row r="82" spans="1:12" x14ac:dyDescent="0.2">
      <c r="A82" s="19">
        <v>73</v>
      </c>
      <c r="B82" s="57">
        <v>14</v>
      </c>
      <c r="C82" s="58">
        <v>279</v>
      </c>
      <c r="D82" s="58">
        <v>418</v>
      </c>
      <c r="E82" s="63" t="s">
        <v>145</v>
      </c>
      <c r="F82" s="21">
        <f t="shared" si="9"/>
        <v>4.0172166427546625E-2</v>
      </c>
      <c r="G82" s="21">
        <f t="shared" si="7"/>
        <v>3.9255007256568483E-2</v>
      </c>
      <c r="H82" s="16">
        <f t="shared" si="13"/>
        <v>76911.290006516967</v>
      </c>
      <c r="I82" s="16">
        <f t="shared" si="10"/>
        <v>3019.1532473178668</v>
      </c>
      <c r="J82" s="16">
        <f t="shared" si="8"/>
        <v>75155.350477876898</v>
      </c>
      <c r="K82" s="16">
        <f t="shared" si="11"/>
        <v>1018877.6409111605</v>
      </c>
      <c r="L82" s="23">
        <f t="shared" si="12"/>
        <v>13.247439235836863</v>
      </c>
    </row>
    <row r="83" spans="1:12" x14ac:dyDescent="0.2">
      <c r="A83" s="19">
        <v>74</v>
      </c>
      <c r="B83" s="57">
        <v>9</v>
      </c>
      <c r="C83" s="58">
        <v>258</v>
      </c>
      <c r="D83" s="58">
        <v>270</v>
      </c>
      <c r="E83" s="63" t="s">
        <v>146</v>
      </c>
      <c r="F83" s="21">
        <f t="shared" si="9"/>
        <v>3.4090909090909088E-2</v>
      </c>
      <c r="G83" s="21">
        <f t="shared" si="7"/>
        <v>3.3560500633174777E-2</v>
      </c>
      <c r="H83" s="16">
        <f t="shared" si="13"/>
        <v>73892.1367591991</v>
      </c>
      <c r="I83" s="16">
        <f t="shared" si="10"/>
        <v>2479.8571024937387</v>
      </c>
      <c r="J83" s="16">
        <f t="shared" si="8"/>
        <v>72742.475006483</v>
      </c>
      <c r="K83" s="16">
        <f t="shared" si="11"/>
        <v>943722.29043328366</v>
      </c>
      <c r="L83" s="23">
        <f t="shared" si="12"/>
        <v>12.771619983174952</v>
      </c>
    </row>
    <row r="84" spans="1:12" x14ac:dyDescent="0.2">
      <c r="A84" s="19">
        <v>75</v>
      </c>
      <c r="B84" s="57">
        <v>4</v>
      </c>
      <c r="C84" s="58">
        <v>326</v>
      </c>
      <c r="D84" s="58">
        <v>251</v>
      </c>
      <c r="E84" s="63" t="s">
        <v>147</v>
      </c>
      <c r="F84" s="21">
        <f t="shared" si="9"/>
        <v>1.3864818024263431E-2</v>
      </c>
      <c r="G84" s="21">
        <f t="shared" si="7"/>
        <v>1.3761347951554551E-2</v>
      </c>
      <c r="H84" s="16">
        <f t="shared" si="13"/>
        <v>71412.279656705359</v>
      </c>
      <c r="I84" s="16">
        <f t="shared" si="10"/>
        <v>982.72922836964301</v>
      </c>
      <c r="J84" s="16">
        <f t="shared" si="8"/>
        <v>70879.345596160507</v>
      </c>
      <c r="K84" s="16">
        <f t="shared" si="11"/>
        <v>870979.81542680063</v>
      </c>
      <c r="L84" s="23">
        <f t="shared" si="12"/>
        <v>12.196499252142537</v>
      </c>
    </row>
    <row r="85" spans="1:12" x14ac:dyDescent="0.2">
      <c r="A85" s="19">
        <v>76</v>
      </c>
      <c r="B85" s="57">
        <v>7</v>
      </c>
      <c r="C85" s="58">
        <v>186</v>
      </c>
      <c r="D85" s="58">
        <v>326</v>
      </c>
      <c r="E85" s="63" t="s">
        <v>148</v>
      </c>
      <c r="F85" s="21">
        <f t="shared" si="9"/>
        <v>2.734375E-2</v>
      </c>
      <c r="G85" s="21">
        <f t="shared" si="7"/>
        <v>2.6997965124800023E-2</v>
      </c>
      <c r="H85" s="16">
        <f t="shared" si="13"/>
        <v>70429.550428335715</v>
      </c>
      <c r="I85" s="16">
        <f t="shared" si="10"/>
        <v>1901.4545462195522</v>
      </c>
      <c r="J85" s="16">
        <f t="shared" si="8"/>
        <v>69538.90911888647</v>
      </c>
      <c r="K85" s="16">
        <f t="shared" si="11"/>
        <v>800100.46983064013</v>
      </c>
      <c r="L85" s="23">
        <f t="shared" si="12"/>
        <v>11.360295003512304</v>
      </c>
    </row>
    <row r="86" spans="1:12" x14ac:dyDescent="0.2">
      <c r="A86" s="19">
        <v>77</v>
      </c>
      <c r="B86" s="57">
        <v>8</v>
      </c>
      <c r="C86" s="58">
        <v>209</v>
      </c>
      <c r="D86" s="58">
        <v>183</v>
      </c>
      <c r="E86" s="63" t="s">
        <v>149</v>
      </c>
      <c r="F86" s="21">
        <f t="shared" si="9"/>
        <v>4.0816326530612242E-2</v>
      </c>
      <c r="G86" s="21">
        <f t="shared" si="7"/>
        <v>4.0121165921081663E-2</v>
      </c>
      <c r="H86" s="16">
        <f t="shared" si="13"/>
        <v>68528.095882116162</v>
      </c>
      <c r="I86" s="16">
        <f t="shared" si="10"/>
        <v>2749.4271051421756</v>
      </c>
      <c r="J86" s="16">
        <f t="shared" si="8"/>
        <v>67360.964075983298</v>
      </c>
      <c r="K86" s="16">
        <f t="shared" si="11"/>
        <v>730561.56071175367</v>
      </c>
      <c r="L86" s="23">
        <f t="shared" si="12"/>
        <v>10.660759668100001</v>
      </c>
    </row>
    <row r="87" spans="1:12" x14ac:dyDescent="0.2">
      <c r="A87" s="19">
        <v>78</v>
      </c>
      <c r="B87" s="57">
        <v>11</v>
      </c>
      <c r="C87" s="58">
        <v>207</v>
      </c>
      <c r="D87" s="58">
        <v>197</v>
      </c>
      <c r="E87" s="63" t="s">
        <v>150</v>
      </c>
      <c r="F87" s="21">
        <f t="shared" si="9"/>
        <v>5.4455445544554455E-2</v>
      </c>
      <c r="G87" s="21">
        <f t="shared" si="7"/>
        <v>5.3175264220636738E-2</v>
      </c>
      <c r="H87" s="16">
        <f t="shared" si="13"/>
        <v>65778.66877697398</v>
      </c>
      <c r="I87" s="16">
        <f t="shared" si="10"/>
        <v>3497.7980922973393</v>
      </c>
      <c r="J87" s="16">
        <f t="shared" si="8"/>
        <v>64232.29224036933</v>
      </c>
      <c r="K87" s="16">
        <f t="shared" si="11"/>
        <v>663200.5966357704</v>
      </c>
      <c r="L87" s="23">
        <f t="shared" si="12"/>
        <v>10.08230493208044</v>
      </c>
    </row>
    <row r="88" spans="1:12" x14ac:dyDescent="0.2">
      <c r="A88" s="19">
        <v>79</v>
      </c>
      <c r="B88" s="57">
        <v>11</v>
      </c>
      <c r="C88" s="58">
        <v>217</v>
      </c>
      <c r="D88" s="58">
        <v>196</v>
      </c>
      <c r="E88" s="63" t="s">
        <v>151</v>
      </c>
      <c r="F88" s="21">
        <f t="shared" si="9"/>
        <v>5.3268765133171914E-2</v>
      </c>
      <c r="G88" s="21">
        <f t="shared" si="7"/>
        <v>5.1760832954146012E-2</v>
      </c>
      <c r="H88" s="16">
        <f t="shared" si="13"/>
        <v>62280.870684676644</v>
      </c>
      <c r="I88" s="16">
        <f t="shared" si="10"/>
        <v>3223.7097437483171</v>
      </c>
      <c r="J88" s="16">
        <f t="shared" si="8"/>
        <v>60517.823825820691</v>
      </c>
      <c r="K88" s="16">
        <f t="shared" si="11"/>
        <v>598968.30439540104</v>
      </c>
      <c r="L88" s="23">
        <f t="shared" si="12"/>
        <v>9.6172114777895832</v>
      </c>
    </row>
    <row r="89" spans="1:12" x14ac:dyDescent="0.2">
      <c r="A89" s="19">
        <v>80</v>
      </c>
      <c r="B89" s="57">
        <v>12</v>
      </c>
      <c r="C89" s="58">
        <v>207</v>
      </c>
      <c r="D89" s="58">
        <v>204</v>
      </c>
      <c r="E89" s="63" t="s">
        <v>152</v>
      </c>
      <c r="F89" s="21">
        <f t="shared" si="9"/>
        <v>5.8394160583941604E-2</v>
      </c>
      <c r="G89" s="21">
        <f t="shared" si="7"/>
        <v>5.6827868386656821E-2</v>
      </c>
      <c r="H89" s="16">
        <f t="shared" si="13"/>
        <v>59057.160940928326</v>
      </c>
      <c r="I89" s="16">
        <f t="shared" si="10"/>
        <v>3356.092569240685</v>
      </c>
      <c r="J89" s="16">
        <f t="shared" si="8"/>
        <v>57473.085248246723</v>
      </c>
      <c r="K89" s="16">
        <f t="shared" si="11"/>
        <v>538450.48056958034</v>
      </c>
      <c r="L89" s="23">
        <f t="shared" si="12"/>
        <v>9.1174460808937816</v>
      </c>
    </row>
    <row r="90" spans="1:12" x14ac:dyDescent="0.2">
      <c r="A90" s="19">
        <v>81</v>
      </c>
      <c r="B90" s="57">
        <v>14</v>
      </c>
      <c r="C90" s="58">
        <v>180</v>
      </c>
      <c r="D90" s="58">
        <v>198</v>
      </c>
      <c r="E90" s="63" t="s">
        <v>153</v>
      </c>
      <c r="F90" s="21">
        <f t="shared" si="9"/>
        <v>7.407407407407407E-2</v>
      </c>
      <c r="G90" s="21">
        <f t="shared" si="7"/>
        <v>7.185146864401909E-2</v>
      </c>
      <c r="H90" s="16">
        <f t="shared" si="13"/>
        <v>55701.068371687645</v>
      </c>
      <c r="I90" s="16">
        <f t="shared" si="10"/>
        <v>4002.2035675466782</v>
      </c>
      <c r="J90" s="16">
        <f t="shared" si="8"/>
        <v>54029.748161880154</v>
      </c>
      <c r="K90" s="16">
        <f t="shared" si="11"/>
        <v>480977.39532133366</v>
      </c>
      <c r="L90" s="23">
        <f t="shared" si="12"/>
        <v>8.6349761213163756</v>
      </c>
    </row>
    <row r="91" spans="1:12" x14ac:dyDescent="0.2">
      <c r="A91" s="19">
        <v>82</v>
      </c>
      <c r="B91" s="57">
        <v>6</v>
      </c>
      <c r="C91" s="58">
        <v>146</v>
      </c>
      <c r="D91" s="58">
        <v>172</v>
      </c>
      <c r="E91" s="63" t="s">
        <v>154</v>
      </c>
      <c r="F91" s="21">
        <f t="shared" si="9"/>
        <v>3.7735849056603772E-2</v>
      </c>
      <c r="G91" s="21">
        <f t="shared" si="7"/>
        <v>3.7256991274412642E-2</v>
      </c>
      <c r="H91" s="16">
        <f t="shared" si="13"/>
        <v>51698.864804140969</v>
      </c>
      <c r="I91" s="16">
        <f t="shared" si="10"/>
        <v>1926.1441549049189</v>
      </c>
      <c r="J91" s="16">
        <f t="shared" si="8"/>
        <v>51042.820104980354</v>
      </c>
      <c r="K91" s="16">
        <f t="shared" si="11"/>
        <v>426947.64715945354</v>
      </c>
      <c r="L91" s="23">
        <f t="shared" si="12"/>
        <v>8.2583563251713006</v>
      </c>
    </row>
    <row r="92" spans="1:12" x14ac:dyDescent="0.2">
      <c r="A92" s="19">
        <v>83</v>
      </c>
      <c r="B92" s="57">
        <v>8</v>
      </c>
      <c r="C92" s="58">
        <v>144</v>
      </c>
      <c r="D92" s="58">
        <v>138</v>
      </c>
      <c r="E92" s="63" t="s">
        <v>155</v>
      </c>
      <c r="F92" s="21">
        <f t="shared" si="9"/>
        <v>5.6737588652482268E-2</v>
      </c>
      <c r="G92" s="21">
        <f t="shared" si="7"/>
        <v>5.5414556295647739E-2</v>
      </c>
      <c r="H92" s="16">
        <f t="shared" si="13"/>
        <v>49772.720649236049</v>
      </c>
      <c r="I92" s="16">
        <f t="shared" si="10"/>
        <v>2758.1332304046396</v>
      </c>
      <c r="J92" s="16">
        <f t="shared" si="8"/>
        <v>48612.098185881776</v>
      </c>
      <c r="K92" s="16">
        <f t="shared" si="11"/>
        <v>375904.82705447316</v>
      </c>
      <c r="L92" s="23">
        <f t="shared" si="12"/>
        <v>7.5524267540766399</v>
      </c>
    </row>
    <row r="93" spans="1:12" x14ac:dyDescent="0.2">
      <c r="A93" s="19">
        <v>84</v>
      </c>
      <c r="B93" s="57">
        <v>12</v>
      </c>
      <c r="C93" s="58">
        <v>128</v>
      </c>
      <c r="D93" s="58">
        <v>132</v>
      </c>
      <c r="E93" s="63" t="s">
        <v>156</v>
      </c>
      <c r="F93" s="21">
        <f t="shared" si="9"/>
        <v>9.2307692307692313E-2</v>
      </c>
      <c r="G93" s="21">
        <f t="shared" si="7"/>
        <v>8.8623150730254771E-2</v>
      </c>
      <c r="H93" s="16">
        <f t="shared" si="13"/>
        <v>47014.587418831412</v>
      </c>
      <c r="I93" s="16">
        <f t="shared" si="10"/>
        <v>4166.580867339836</v>
      </c>
      <c r="J93" s="16">
        <f t="shared" si="8"/>
        <v>45137.959396181548</v>
      </c>
      <c r="K93" s="16">
        <f t="shared" si="11"/>
        <v>327292.72886859137</v>
      </c>
      <c r="L93" s="23">
        <f t="shared" si="12"/>
        <v>6.9615144328055134</v>
      </c>
    </row>
    <row r="94" spans="1:12" x14ac:dyDescent="0.2">
      <c r="A94" s="19">
        <v>85</v>
      </c>
      <c r="B94" s="57">
        <v>11</v>
      </c>
      <c r="C94" s="58">
        <v>127</v>
      </c>
      <c r="D94" s="58">
        <v>120</v>
      </c>
      <c r="E94" s="63" t="s">
        <v>157</v>
      </c>
      <c r="F94" s="21">
        <f t="shared" si="9"/>
        <v>8.9068825910931168E-2</v>
      </c>
      <c r="G94" s="21">
        <f t="shared" si="7"/>
        <v>8.565990835947257E-2</v>
      </c>
      <c r="H94" s="16">
        <f t="shared" si="13"/>
        <v>42848.006551491577</v>
      </c>
      <c r="I94" s="16">
        <f t="shared" si="10"/>
        <v>3670.3563145868488</v>
      </c>
      <c r="J94" s="16">
        <f t="shared" si="8"/>
        <v>41208.091350134178</v>
      </c>
      <c r="K94" s="16">
        <f t="shared" si="11"/>
        <v>282154.7694724098</v>
      </c>
      <c r="L94" s="23">
        <f t="shared" si="12"/>
        <v>6.5850150842685524</v>
      </c>
    </row>
    <row r="95" spans="1:12" x14ac:dyDescent="0.2">
      <c r="A95" s="19">
        <v>86</v>
      </c>
      <c r="B95" s="57">
        <v>9</v>
      </c>
      <c r="C95" s="58">
        <v>96</v>
      </c>
      <c r="D95" s="58">
        <v>116</v>
      </c>
      <c r="E95" s="63" t="s">
        <v>158</v>
      </c>
      <c r="F95" s="21">
        <f t="shared" si="9"/>
        <v>8.4905660377358486E-2</v>
      </c>
      <c r="G95" s="21">
        <f t="shared" si="7"/>
        <v>8.1226996965720402E-2</v>
      </c>
      <c r="H95" s="16">
        <f t="shared" si="13"/>
        <v>39177.65023690473</v>
      </c>
      <c r="I95" s="16">
        <f t="shared" si="10"/>
        <v>3182.2828769171156</v>
      </c>
      <c r="J95" s="16">
        <f t="shared" si="8"/>
        <v>37480.220550357139</v>
      </c>
      <c r="K95" s="16">
        <f t="shared" si="11"/>
        <v>240946.6781222756</v>
      </c>
      <c r="L95" s="23">
        <f t="shared" si="12"/>
        <v>6.1501053959409644</v>
      </c>
    </row>
    <row r="96" spans="1:12" x14ac:dyDescent="0.2">
      <c r="A96" s="19">
        <v>87</v>
      </c>
      <c r="B96" s="57">
        <v>9</v>
      </c>
      <c r="C96" s="58">
        <v>104</v>
      </c>
      <c r="D96" s="58">
        <v>85</v>
      </c>
      <c r="E96" s="63" t="s">
        <v>159</v>
      </c>
      <c r="F96" s="21">
        <f t="shared" si="9"/>
        <v>9.5238095238095233E-2</v>
      </c>
      <c r="G96" s="21">
        <f t="shared" si="7"/>
        <v>9.0693899021412824E-2</v>
      </c>
      <c r="H96" s="16">
        <f t="shared" si="13"/>
        <v>35995.367359987613</v>
      </c>
      <c r="I96" s="16">
        <f t="shared" si="10"/>
        <v>3264.5602125853757</v>
      </c>
      <c r="J96" s="16">
        <f t="shared" si="8"/>
        <v>34277.882232146447</v>
      </c>
      <c r="K96" s="16">
        <f t="shared" si="11"/>
        <v>203466.45757191846</v>
      </c>
      <c r="L96" s="23">
        <f t="shared" si="12"/>
        <v>5.6525734419394045</v>
      </c>
    </row>
    <row r="97" spans="1:12" x14ac:dyDescent="0.2">
      <c r="A97" s="19">
        <v>88</v>
      </c>
      <c r="B97" s="57">
        <v>10</v>
      </c>
      <c r="C97" s="58">
        <v>72</v>
      </c>
      <c r="D97" s="58">
        <v>98</v>
      </c>
      <c r="E97" s="63" t="s">
        <v>160</v>
      </c>
      <c r="F97" s="21">
        <f t="shared" si="9"/>
        <v>0.11764705882352941</v>
      </c>
      <c r="G97" s="21">
        <f t="shared" si="7"/>
        <v>0.10929917369824685</v>
      </c>
      <c r="H97" s="16">
        <f t="shared" si="13"/>
        <v>32730.807147402236</v>
      </c>
      <c r="I97" s="16">
        <f t="shared" si="10"/>
        <v>3577.4501756877366</v>
      </c>
      <c r="J97" s="16">
        <f t="shared" si="8"/>
        <v>30408.326493345758</v>
      </c>
      <c r="K97" s="16">
        <f t="shared" si="11"/>
        <v>169188.57533977201</v>
      </c>
      <c r="L97" s="23">
        <f t="shared" si="12"/>
        <v>5.1690926709456386</v>
      </c>
    </row>
    <row r="98" spans="1:12" x14ac:dyDescent="0.2">
      <c r="A98" s="19">
        <v>89</v>
      </c>
      <c r="B98" s="57">
        <v>10</v>
      </c>
      <c r="C98" s="58">
        <v>79</v>
      </c>
      <c r="D98" s="58">
        <v>65</v>
      </c>
      <c r="E98" s="63" t="s">
        <v>161</v>
      </c>
      <c r="F98" s="21">
        <f t="shared" si="9"/>
        <v>0.1388888888888889</v>
      </c>
      <c r="G98" s="21">
        <f t="shared" si="7"/>
        <v>0.12975554056158201</v>
      </c>
      <c r="H98" s="16">
        <f t="shared" si="13"/>
        <v>29153.3569717145</v>
      </c>
      <c r="I98" s="16">
        <f t="shared" si="10"/>
        <v>3782.8095930495801</v>
      </c>
      <c r="J98" s="16">
        <f t="shared" si="8"/>
        <v>27236.229069956971</v>
      </c>
      <c r="K98" s="16">
        <f>K99+J98</f>
        <v>138780.24884642626</v>
      </c>
      <c r="L98" s="23">
        <f t="shared" si="12"/>
        <v>4.760352263414303</v>
      </c>
    </row>
    <row r="99" spans="1:12" x14ac:dyDescent="0.2">
      <c r="A99" s="19">
        <v>90</v>
      </c>
      <c r="B99" s="57">
        <v>14</v>
      </c>
      <c r="C99" s="58">
        <v>47</v>
      </c>
      <c r="D99" s="58">
        <v>69</v>
      </c>
      <c r="E99" s="64" t="s">
        <v>162</v>
      </c>
      <c r="F99" s="25">
        <f t="shared" si="9"/>
        <v>0.2413793103448276</v>
      </c>
      <c r="G99" s="25">
        <f t="shared" si="7"/>
        <v>0.21517606012633911</v>
      </c>
      <c r="H99" s="26">
        <f t="shared" si="13"/>
        <v>25370.54737866492</v>
      </c>
      <c r="I99" s="26">
        <f t="shared" si="10"/>
        <v>5459.1344281897382</v>
      </c>
      <c r="J99" s="26">
        <f t="shared" si="8"/>
        <v>22616.414059643197</v>
      </c>
      <c r="K99" s="26">
        <f t="shared" ref="K99:K108" si="14">K100+J99</f>
        <v>111544.0197764693</v>
      </c>
      <c r="L99" s="27">
        <f t="shared" si="12"/>
        <v>4.3965949221210341</v>
      </c>
    </row>
    <row r="100" spans="1:12" x14ac:dyDescent="0.2">
      <c r="A100" s="19">
        <v>91</v>
      </c>
      <c r="B100" s="57">
        <v>6</v>
      </c>
      <c r="C100" s="58">
        <v>39</v>
      </c>
      <c r="D100" s="58">
        <v>39</v>
      </c>
      <c r="E100" s="64" t="s">
        <v>163</v>
      </c>
      <c r="F100" s="25">
        <f t="shared" si="9"/>
        <v>0.15384615384615385</v>
      </c>
      <c r="G100" s="25">
        <f t="shared" si="7"/>
        <v>0.14417116000115338</v>
      </c>
      <c r="H100" s="26">
        <f t="shared" si="13"/>
        <v>19911.412950475184</v>
      </c>
      <c r="I100" s="26">
        <f t="shared" si="10"/>
        <v>2870.6515023319953</v>
      </c>
      <c r="J100" s="26">
        <f t="shared" si="8"/>
        <v>18659.234765157966</v>
      </c>
      <c r="K100" s="26">
        <f t="shared" si="14"/>
        <v>88927.605716826103</v>
      </c>
      <c r="L100" s="27">
        <f t="shared" si="12"/>
        <v>4.4661624937422566</v>
      </c>
    </row>
    <row r="101" spans="1:12" x14ac:dyDescent="0.2">
      <c r="A101" s="19">
        <v>92</v>
      </c>
      <c r="B101" s="57">
        <v>5</v>
      </c>
      <c r="C101" s="58">
        <v>26</v>
      </c>
      <c r="D101" s="58">
        <v>32</v>
      </c>
      <c r="E101" s="64" t="s">
        <v>164</v>
      </c>
      <c r="F101" s="25">
        <f t="shared" si="9"/>
        <v>0.17241379310344829</v>
      </c>
      <c r="G101" s="25">
        <f t="shared" si="7"/>
        <v>0.15369009928380414</v>
      </c>
      <c r="H101" s="26">
        <f t="shared" si="13"/>
        <v>17040.761448143188</v>
      </c>
      <c r="I101" s="26">
        <f t="shared" si="10"/>
        <v>2618.9963188367487</v>
      </c>
      <c r="J101" s="26">
        <f t="shared" si="8"/>
        <v>15190.178649253141</v>
      </c>
      <c r="K101" s="26">
        <f t="shared" si="14"/>
        <v>70268.370951668141</v>
      </c>
      <c r="L101" s="27">
        <f t="shared" si="12"/>
        <v>4.123546425170149</v>
      </c>
    </row>
    <row r="102" spans="1:12" x14ac:dyDescent="0.2">
      <c r="A102" s="19">
        <v>93</v>
      </c>
      <c r="B102" s="57">
        <v>3</v>
      </c>
      <c r="C102" s="58">
        <v>20</v>
      </c>
      <c r="D102" s="58">
        <v>20</v>
      </c>
      <c r="E102" s="64" t="s">
        <v>165</v>
      </c>
      <c r="F102" s="25">
        <f t="shared" si="9"/>
        <v>0.15</v>
      </c>
      <c r="G102" s="25">
        <f t="shared" si="7"/>
        <v>0.14211678209707523</v>
      </c>
      <c r="H102" s="26">
        <f t="shared" si="13"/>
        <v>14421.765129306439</v>
      </c>
      <c r="I102" s="26">
        <f t="shared" si="10"/>
        <v>2049.5748523368411</v>
      </c>
      <c r="J102" s="26">
        <f t="shared" si="8"/>
        <v>13663.832348912276</v>
      </c>
      <c r="K102" s="26">
        <f t="shared" si="14"/>
        <v>55078.192302415002</v>
      </c>
      <c r="L102" s="27">
        <f t="shared" si="12"/>
        <v>3.8191020175811019</v>
      </c>
    </row>
    <row r="103" spans="1:12" x14ac:dyDescent="0.2">
      <c r="A103" s="19">
        <v>94</v>
      </c>
      <c r="B103" s="57">
        <v>4</v>
      </c>
      <c r="C103" s="58">
        <v>10</v>
      </c>
      <c r="D103" s="58">
        <v>19</v>
      </c>
      <c r="E103" s="64" t="s">
        <v>166</v>
      </c>
      <c r="F103" s="25">
        <f t="shared" si="9"/>
        <v>0.27586206896551724</v>
      </c>
      <c r="G103" s="25">
        <f t="shared" si="7"/>
        <v>0.23308393352446216</v>
      </c>
      <c r="H103" s="26">
        <f t="shared" si="13"/>
        <v>12372.190276969599</v>
      </c>
      <c r="I103" s="26">
        <f t="shared" si="10"/>
        <v>2883.758776069179</v>
      </c>
      <c r="J103" s="26">
        <f t="shared" si="8"/>
        <v>10453.625563250775</v>
      </c>
      <c r="K103" s="26">
        <f t="shared" si="14"/>
        <v>41414.359953502724</v>
      </c>
      <c r="L103" s="27">
        <f t="shared" si="12"/>
        <v>3.3473749616180823</v>
      </c>
    </row>
    <row r="104" spans="1:12" x14ac:dyDescent="0.2">
      <c r="A104" s="19">
        <v>95</v>
      </c>
      <c r="B104" s="57">
        <v>3</v>
      </c>
      <c r="C104" s="58">
        <v>11</v>
      </c>
      <c r="D104" s="58">
        <v>8</v>
      </c>
      <c r="E104" s="64" t="s">
        <v>167</v>
      </c>
      <c r="F104" s="25">
        <f t="shared" si="9"/>
        <v>0.31578947368421051</v>
      </c>
      <c r="G104" s="25">
        <f t="shared" si="7"/>
        <v>0.28886984487689332</v>
      </c>
      <c r="H104" s="26">
        <f t="shared" si="13"/>
        <v>9488.4315009004204</v>
      </c>
      <c r="I104" s="26">
        <f t="shared" si="10"/>
        <v>2740.9217357901325</v>
      </c>
      <c r="J104" s="26">
        <f t="shared" si="8"/>
        <v>8679.585496668753</v>
      </c>
      <c r="K104" s="26">
        <f t="shared" si="14"/>
        <v>30960.73439025195</v>
      </c>
      <c r="L104" s="27">
        <f t="shared" si="12"/>
        <v>3.2629981454062116</v>
      </c>
    </row>
    <row r="105" spans="1:12" x14ac:dyDescent="0.2">
      <c r="A105" s="19">
        <v>96</v>
      </c>
      <c r="B105" s="57">
        <v>1</v>
      </c>
      <c r="C105" s="58">
        <v>3</v>
      </c>
      <c r="D105" s="58">
        <v>8</v>
      </c>
      <c r="E105" s="64" t="s">
        <v>168</v>
      </c>
      <c r="F105" s="25">
        <f t="shared" si="9"/>
        <v>0.18181818181818182</v>
      </c>
      <c r="G105" s="25">
        <f t="shared" si="7"/>
        <v>0.16773739034168106</v>
      </c>
      <c r="H105" s="26">
        <f t="shared" si="13"/>
        <v>6747.5097651102878</v>
      </c>
      <c r="I105" s="26">
        <f t="shared" si="10"/>
        <v>1131.8096793046091</v>
      </c>
      <c r="J105" s="26">
        <f t="shared" si="8"/>
        <v>6224.95323617535</v>
      </c>
      <c r="K105" s="26">
        <f t="shared" si="14"/>
        <v>22281.148893583195</v>
      </c>
      <c r="L105" s="27">
        <f t="shared" si="12"/>
        <v>3.3021291808710722</v>
      </c>
    </row>
    <row r="106" spans="1:12" x14ac:dyDescent="0.2">
      <c r="A106" s="19">
        <v>97</v>
      </c>
      <c r="B106" s="57">
        <v>0</v>
      </c>
      <c r="C106" s="58">
        <v>3</v>
      </c>
      <c r="D106" s="58">
        <v>2</v>
      </c>
      <c r="E106" s="64" t="s">
        <v>99</v>
      </c>
      <c r="F106" s="25">
        <f t="shared" si="9"/>
        <v>0</v>
      </c>
      <c r="G106" s="25">
        <f t="shared" si="7"/>
        <v>0</v>
      </c>
      <c r="H106" s="26">
        <f t="shared" si="13"/>
        <v>5615.700085805679</v>
      </c>
      <c r="I106" s="26">
        <f t="shared" si="10"/>
        <v>0</v>
      </c>
      <c r="J106" s="26">
        <f t="shared" si="8"/>
        <v>5615.700085805679</v>
      </c>
      <c r="K106" s="26">
        <f t="shared" si="14"/>
        <v>16056.195657407847</v>
      </c>
      <c r="L106" s="27">
        <f t="shared" si="12"/>
        <v>2.8591618875786668</v>
      </c>
    </row>
    <row r="107" spans="1:12" x14ac:dyDescent="0.2">
      <c r="A107" s="19">
        <v>98</v>
      </c>
      <c r="B107" s="57">
        <v>0</v>
      </c>
      <c r="C107" s="58">
        <v>6</v>
      </c>
      <c r="D107" s="58">
        <v>3</v>
      </c>
      <c r="E107" s="64" t="s">
        <v>99</v>
      </c>
      <c r="F107" s="25">
        <f t="shared" si="9"/>
        <v>0</v>
      </c>
      <c r="G107" s="25">
        <f t="shared" si="7"/>
        <v>0</v>
      </c>
      <c r="H107" s="26">
        <f t="shared" si="13"/>
        <v>5615.700085805679</v>
      </c>
      <c r="I107" s="26">
        <f t="shared" si="10"/>
        <v>0</v>
      </c>
      <c r="J107" s="26">
        <f t="shared" si="8"/>
        <v>5615.700085805679</v>
      </c>
      <c r="K107" s="26">
        <f t="shared" si="14"/>
        <v>10440.495571602169</v>
      </c>
      <c r="L107" s="27">
        <f t="shared" si="12"/>
        <v>1.8591618875786671</v>
      </c>
    </row>
    <row r="108" spans="1:12" x14ac:dyDescent="0.2">
      <c r="A108" s="19">
        <v>99</v>
      </c>
      <c r="B108" s="57">
        <v>1</v>
      </c>
      <c r="C108" s="58">
        <v>4</v>
      </c>
      <c r="D108" s="58">
        <v>4</v>
      </c>
      <c r="E108" s="64" t="s">
        <v>169</v>
      </c>
      <c r="F108" s="25">
        <f t="shared" si="9"/>
        <v>0.25</v>
      </c>
      <c r="G108" s="25">
        <f t="shared" si="7"/>
        <v>0.21479047189466677</v>
      </c>
      <c r="H108" s="26">
        <f t="shared" si="13"/>
        <v>5615.700085805679</v>
      </c>
      <c r="I108" s="26">
        <f t="shared" si="10"/>
        <v>1206.1988714491224</v>
      </c>
      <c r="J108" s="26">
        <f t="shared" si="8"/>
        <v>4824.7954857964896</v>
      </c>
      <c r="K108" s="26">
        <f t="shared" si="14"/>
        <v>4824.7954857964896</v>
      </c>
      <c r="L108" s="27">
        <f t="shared" si="12"/>
        <v>0.85916188757866707</v>
      </c>
    </row>
    <row r="109" spans="1:12" x14ac:dyDescent="0.2">
      <c r="A109" s="19" t="s">
        <v>24</v>
      </c>
      <c r="B109" s="57">
        <v>0</v>
      </c>
      <c r="C109" s="58">
        <v>8</v>
      </c>
      <c r="D109" s="58">
        <v>9</v>
      </c>
      <c r="E109" s="24">
        <v>0.5</v>
      </c>
      <c r="F109" s="25">
        <f>B109/((C109+D109)/2)</f>
        <v>0</v>
      </c>
      <c r="G109" s="25">
        <v>1</v>
      </c>
      <c r="H109" s="26">
        <f>H108-I108</f>
        <v>4409.5012143565564</v>
      </c>
      <c r="I109" s="26">
        <f>H109*G109</f>
        <v>4409.5012143565564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11</v>
      </c>
      <c r="B112" s="16"/>
      <c r="C112" s="16"/>
      <c r="D112" s="16"/>
      <c r="E112" s="17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E113" s="13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9"/>
      <c r="C114" s="59"/>
      <c r="D114" s="59"/>
      <c r="E114" s="60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9"/>
      <c r="C115" s="59"/>
      <c r="D115" s="59"/>
      <c r="E115" s="60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9"/>
      <c r="C116" s="59"/>
      <c r="D116" s="59"/>
      <c r="E116" s="60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9"/>
      <c r="C117" s="59"/>
      <c r="D117" s="59"/>
      <c r="E117" s="60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9"/>
      <c r="C118" s="59"/>
      <c r="D118" s="59"/>
      <c r="E118" s="60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9"/>
      <c r="C119" s="59"/>
      <c r="D119" s="59"/>
      <c r="E119" s="60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9"/>
      <c r="C120" s="59"/>
      <c r="D120" s="59"/>
      <c r="E120" s="60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9"/>
      <c r="C121" s="59"/>
      <c r="D121" s="59"/>
      <c r="E121" s="60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9"/>
      <c r="C122" s="59"/>
      <c r="D122" s="59"/>
      <c r="E122" s="60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9"/>
      <c r="C123" s="59"/>
      <c r="D123" s="59"/>
      <c r="E123" s="60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9"/>
      <c r="C124" s="59"/>
      <c r="D124" s="59"/>
      <c r="E124" s="60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17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242</v>
      </c>
      <c r="B126" s="12"/>
      <c r="C126" s="12"/>
      <c r="D126" s="12"/>
      <c r="E126" s="13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E127" s="13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E128" s="13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E129" s="13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E130" s="13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E131" s="13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E132" s="13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E133" s="13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E134" s="13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E135" s="13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E136" s="13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E137" s="13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E138" s="13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E139" s="13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E140" s="13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E141" s="13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E142" s="13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E143" s="13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E144" s="13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E145" s="13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E146" s="13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E147" s="13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E148" s="13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E149" s="13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E150" s="13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E151" s="13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E152" s="13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E153" s="13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E154" s="13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E155" s="13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E156" s="13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E157" s="13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E158" s="13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E159" s="13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E160" s="13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E161" s="13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E162" s="13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E163" s="13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E164" s="13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E165" s="13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E166" s="13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E167" s="13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E168" s="13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E169" s="13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E170" s="13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E171" s="13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E172" s="13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E173" s="13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E174" s="13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E175" s="13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E176" s="13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E177" s="13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E178" s="13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E179" s="13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E180" s="13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E181" s="13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E182" s="13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E183" s="13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E184" s="13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E185" s="13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E186" s="13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E187" s="13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E188" s="13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E189" s="13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E190" s="13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E191" s="13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E192" s="13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E193" s="13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E194" s="13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E195" s="13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E196" s="13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E197" s="13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54" t="s">
        <v>3</v>
      </c>
      <c r="F6" s="54" t="s">
        <v>4</v>
      </c>
      <c r="G6" s="54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4" t="s">
        <v>10</v>
      </c>
    </row>
    <row r="7" spans="1:13" s="43" customFormat="1" x14ac:dyDescent="0.2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57">
        <v>4</v>
      </c>
      <c r="C9" s="11">
        <v>921</v>
      </c>
      <c r="D9" s="58">
        <v>985</v>
      </c>
      <c r="E9" s="65" t="s">
        <v>34</v>
      </c>
      <c r="F9" s="21">
        <f>B9/((C9+D9)/2)</f>
        <v>4.1972717733473244E-3</v>
      </c>
      <c r="G9" s="21">
        <f t="shared" ref="G9:G72" si="0">F9/((1+(1-E9)*F9))</f>
        <v>4.1798593477329485E-3</v>
      </c>
      <c r="H9" s="16">
        <v>100000</v>
      </c>
      <c r="I9" s="16">
        <f>H9*G9</f>
        <v>417.98593477329484</v>
      </c>
      <c r="J9" s="16">
        <f t="shared" ref="J9:J72" si="1">H10+I9*E9</f>
        <v>99585.148959737504</v>
      </c>
      <c r="K9" s="16">
        <f>K10+J9</f>
        <v>8041366.4738250822</v>
      </c>
      <c r="L9" s="22">
        <f>K9/H9</f>
        <v>80.413664738250816</v>
      </c>
    </row>
    <row r="10" spans="1:13" x14ac:dyDescent="0.2">
      <c r="A10" s="19">
        <v>1</v>
      </c>
      <c r="B10" s="57">
        <v>0</v>
      </c>
      <c r="C10" s="11">
        <v>908</v>
      </c>
      <c r="D10" s="58">
        <v>938</v>
      </c>
      <c r="E10" s="65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99582.0140652267</v>
      </c>
      <c r="I10" s="16">
        <f t="shared" ref="I10:I73" si="3">H10*G10</f>
        <v>0</v>
      </c>
      <c r="J10" s="16">
        <f t="shared" si="1"/>
        <v>99582.0140652267</v>
      </c>
      <c r="K10" s="16">
        <f t="shared" ref="K10:K73" si="4">K11+J10</f>
        <v>7941781.3248653449</v>
      </c>
      <c r="L10" s="23">
        <f t="shared" ref="L10:L73" si="5">K10/H10</f>
        <v>79.751161888164262</v>
      </c>
    </row>
    <row r="11" spans="1:13" x14ac:dyDescent="0.2">
      <c r="A11" s="19">
        <v>2</v>
      </c>
      <c r="B11" s="57">
        <v>0</v>
      </c>
      <c r="C11" s="11">
        <v>1003</v>
      </c>
      <c r="D11" s="58">
        <v>920</v>
      </c>
      <c r="E11" s="65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99582.0140652267</v>
      </c>
      <c r="I11" s="16">
        <f t="shared" si="3"/>
        <v>0</v>
      </c>
      <c r="J11" s="16">
        <f t="shared" si="1"/>
        <v>99582.0140652267</v>
      </c>
      <c r="K11" s="16">
        <f t="shared" si="4"/>
        <v>7842199.3108001184</v>
      </c>
      <c r="L11" s="23">
        <f t="shared" si="5"/>
        <v>78.751161888164262</v>
      </c>
    </row>
    <row r="12" spans="1:13" x14ac:dyDescent="0.2">
      <c r="A12" s="19">
        <v>3</v>
      </c>
      <c r="B12" s="57">
        <v>0</v>
      </c>
      <c r="C12" s="11">
        <v>1086</v>
      </c>
      <c r="D12" s="58">
        <v>989</v>
      </c>
      <c r="E12" s="65">
        <v>0</v>
      </c>
      <c r="F12" s="21">
        <f t="shared" si="2"/>
        <v>0</v>
      </c>
      <c r="G12" s="21">
        <f t="shared" si="0"/>
        <v>0</v>
      </c>
      <c r="H12" s="16">
        <f t="shared" si="6"/>
        <v>99582.0140652267</v>
      </c>
      <c r="I12" s="16">
        <f t="shared" si="3"/>
        <v>0</v>
      </c>
      <c r="J12" s="16">
        <f t="shared" si="1"/>
        <v>99582.0140652267</v>
      </c>
      <c r="K12" s="16">
        <f t="shared" si="4"/>
        <v>7742617.2967348918</v>
      </c>
      <c r="L12" s="23">
        <f t="shared" si="5"/>
        <v>77.751161888164262</v>
      </c>
    </row>
    <row r="13" spans="1:13" x14ac:dyDescent="0.2">
      <c r="A13" s="19">
        <v>4</v>
      </c>
      <c r="B13" s="57">
        <v>0</v>
      </c>
      <c r="C13" s="11">
        <v>1148</v>
      </c>
      <c r="D13" s="58">
        <v>1074</v>
      </c>
      <c r="E13" s="65">
        <v>0</v>
      </c>
      <c r="F13" s="21">
        <f t="shared" si="2"/>
        <v>0</v>
      </c>
      <c r="G13" s="21">
        <f t="shared" si="0"/>
        <v>0</v>
      </c>
      <c r="H13" s="16">
        <f t="shared" si="6"/>
        <v>99582.0140652267</v>
      </c>
      <c r="I13" s="16">
        <f t="shared" si="3"/>
        <v>0</v>
      </c>
      <c r="J13" s="16">
        <f t="shared" si="1"/>
        <v>99582.0140652267</v>
      </c>
      <c r="K13" s="16">
        <f t="shared" si="4"/>
        <v>7643035.2826696653</v>
      </c>
      <c r="L13" s="23">
        <f t="shared" si="5"/>
        <v>76.751161888164262</v>
      </c>
    </row>
    <row r="14" spans="1:13" x14ac:dyDescent="0.2">
      <c r="A14" s="19">
        <v>5</v>
      </c>
      <c r="B14" s="57">
        <v>0</v>
      </c>
      <c r="C14" s="11">
        <v>1192</v>
      </c>
      <c r="D14" s="58">
        <v>1160</v>
      </c>
      <c r="E14" s="65">
        <v>0</v>
      </c>
      <c r="F14" s="21">
        <f t="shared" si="2"/>
        <v>0</v>
      </c>
      <c r="G14" s="21">
        <f t="shared" si="0"/>
        <v>0</v>
      </c>
      <c r="H14" s="16">
        <f t="shared" si="6"/>
        <v>99582.0140652267</v>
      </c>
      <c r="I14" s="16">
        <f t="shared" si="3"/>
        <v>0</v>
      </c>
      <c r="J14" s="16">
        <f t="shared" si="1"/>
        <v>99582.0140652267</v>
      </c>
      <c r="K14" s="16">
        <f t="shared" si="4"/>
        <v>7543453.2686044388</v>
      </c>
      <c r="L14" s="23">
        <f t="shared" si="5"/>
        <v>75.751161888164262</v>
      </c>
    </row>
    <row r="15" spans="1:13" x14ac:dyDescent="0.2">
      <c r="A15" s="19">
        <v>6</v>
      </c>
      <c r="B15" s="57">
        <v>0</v>
      </c>
      <c r="C15" s="11">
        <v>1258</v>
      </c>
      <c r="D15" s="58">
        <v>1185</v>
      </c>
      <c r="E15" s="65">
        <v>0</v>
      </c>
      <c r="F15" s="21">
        <f t="shared" si="2"/>
        <v>0</v>
      </c>
      <c r="G15" s="21">
        <f t="shared" si="0"/>
        <v>0</v>
      </c>
      <c r="H15" s="16">
        <f t="shared" si="6"/>
        <v>99582.0140652267</v>
      </c>
      <c r="I15" s="16">
        <f t="shared" si="3"/>
        <v>0</v>
      </c>
      <c r="J15" s="16">
        <f t="shared" si="1"/>
        <v>99582.0140652267</v>
      </c>
      <c r="K15" s="16">
        <f t="shared" si="4"/>
        <v>7443871.2545392122</v>
      </c>
      <c r="L15" s="23">
        <f t="shared" si="5"/>
        <v>74.751161888164262</v>
      </c>
    </row>
    <row r="16" spans="1:13" x14ac:dyDescent="0.2">
      <c r="A16" s="19">
        <v>7</v>
      </c>
      <c r="B16" s="57">
        <v>1</v>
      </c>
      <c r="C16" s="11">
        <v>1190</v>
      </c>
      <c r="D16" s="58">
        <v>1239</v>
      </c>
      <c r="E16" s="65" t="s">
        <v>35</v>
      </c>
      <c r="F16" s="21">
        <f t="shared" si="2"/>
        <v>8.2338410868670235E-4</v>
      </c>
      <c r="G16" s="21">
        <f t="shared" si="0"/>
        <v>8.2333950124398368E-4</v>
      </c>
      <c r="H16" s="16">
        <f t="shared" si="6"/>
        <v>99582.0140652267</v>
      </c>
      <c r="I16" s="16">
        <f t="shared" si="3"/>
        <v>81.989805793335123</v>
      </c>
      <c r="J16" s="16">
        <f t="shared" si="1"/>
        <v>99576.619136005509</v>
      </c>
      <c r="K16" s="16">
        <f t="shared" si="4"/>
        <v>7344289.2404739857</v>
      </c>
      <c r="L16" s="23">
        <f t="shared" si="5"/>
        <v>73.751161888164276</v>
      </c>
    </row>
    <row r="17" spans="1:12" x14ac:dyDescent="0.2">
      <c r="A17" s="19">
        <v>8</v>
      </c>
      <c r="B17" s="57">
        <v>0</v>
      </c>
      <c r="C17" s="11">
        <v>1161</v>
      </c>
      <c r="D17" s="58">
        <v>1165</v>
      </c>
      <c r="E17" s="65">
        <v>0</v>
      </c>
      <c r="F17" s="21">
        <f t="shared" si="2"/>
        <v>0</v>
      </c>
      <c r="G17" s="21">
        <f t="shared" si="0"/>
        <v>0</v>
      </c>
      <c r="H17" s="16">
        <f t="shared" si="6"/>
        <v>99500.024259433369</v>
      </c>
      <c r="I17" s="16">
        <f t="shared" si="3"/>
        <v>0</v>
      </c>
      <c r="J17" s="16">
        <f t="shared" si="1"/>
        <v>99500.024259433369</v>
      </c>
      <c r="K17" s="16">
        <f t="shared" si="4"/>
        <v>7244712.62133798</v>
      </c>
      <c r="L17" s="23">
        <f t="shared" si="5"/>
        <v>72.811164371662201</v>
      </c>
    </row>
    <row r="18" spans="1:12" x14ac:dyDescent="0.2">
      <c r="A18" s="19">
        <v>9</v>
      </c>
      <c r="B18" s="57">
        <v>0</v>
      </c>
      <c r="C18" s="11">
        <v>1137</v>
      </c>
      <c r="D18" s="58">
        <v>1157</v>
      </c>
      <c r="E18" s="65">
        <v>0</v>
      </c>
      <c r="F18" s="21">
        <f t="shared" si="2"/>
        <v>0</v>
      </c>
      <c r="G18" s="21">
        <f t="shared" si="0"/>
        <v>0</v>
      </c>
      <c r="H18" s="16">
        <f t="shared" si="6"/>
        <v>99500.024259433369</v>
      </c>
      <c r="I18" s="16">
        <f t="shared" si="3"/>
        <v>0</v>
      </c>
      <c r="J18" s="16">
        <f t="shared" si="1"/>
        <v>99500.024259433369</v>
      </c>
      <c r="K18" s="16">
        <f t="shared" si="4"/>
        <v>7145212.5970785469</v>
      </c>
      <c r="L18" s="23">
        <f t="shared" si="5"/>
        <v>71.811164371662201</v>
      </c>
    </row>
    <row r="19" spans="1:12" x14ac:dyDescent="0.2">
      <c r="A19" s="19">
        <v>10</v>
      </c>
      <c r="B19" s="57">
        <v>0</v>
      </c>
      <c r="C19" s="11">
        <v>1182</v>
      </c>
      <c r="D19" s="58">
        <v>1140</v>
      </c>
      <c r="E19" s="65">
        <v>0</v>
      </c>
      <c r="F19" s="21">
        <f t="shared" si="2"/>
        <v>0</v>
      </c>
      <c r="G19" s="21">
        <f t="shared" si="0"/>
        <v>0</v>
      </c>
      <c r="H19" s="16">
        <f t="shared" si="6"/>
        <v>99500.024259433369</v>
      </c>
      <c r="I19" s="16">
        <f t="shared" si="3"/>
        <v>0</v>
      </c>
      <c r="J19" s="16">
        <f t="shared" si="1"/>
        <v>99500.024259433369</v>
      </c>
      <c r="K19" s="16">
        <f t="shared" si="4"/>
        <v>7045712.5728191137</v>
      </c>
      <c r="L19" s="23">
        <f t="shared" si="5"/>
        <v>70.811164371662215</v>
      </c>
    </row>
    <row r="20" spans="1:12" x14ac:dyDescent="0.2">
      <c r="A20" s="19">
        <v>11</v>
      </c>
      <c r="B20" s="57">
        <v>2</v>
      </c>
      <c r="C20" s="11">
        <v>1134</v>
      </c>
      <c r="D20" s="58">
        <v>1158</v>
      </c>
      <c r="E20" s="65" t="s">
        <v>36</v>
      </c>
      <c r="F20" s="21">
        <f t="shared" si="2"/>
        <v>1.7452006980802793E-3</v>
      </c>
      <c r="G20" s="21">
        <f t="shared" si="0"/>
        <v>1.7446124622553093E-3</v>
      </c>
      <c r="H20" s="16">
        <f t="shared" si="6"/>
        <v>99500.024259433369</v>
      </c>
      <c r="I20" s="16">
        <f t="shared" si="3"/>
        <v>173.58898231771306</v>
      </c>
      <c r="J20" s="16">
        <f t="shared" si="1"/>
        <v>99466.486868049586</v>
      </c>
      <c r="K20" s="16">
        <f t="shared" si="4"/>
        <v>6946212.5485596806</v>
      </c>
      <c r="L20" s="23">
        <f t="shared" si="5"/>
        <v>69.811164371662215</v>
      </c>
    </row>
    <row r="21" spans="1:12" x14ac:dyDescent="0.2">
      <c r="A21" s="19">
        <v>12</v>
      </c>
      <c r="B21" s="57">
        <v>0</v>
      </c>
      <c r="C21" s="11">
        <v>1128</v>
      </c>
      <c r="D21" s="58">
        <v>1137</v>
      </c>
      <c r="E21" s="65">
        <v>0</v>
      </c>
      <c r="F21" s="21">
        <f t="shared" si="2"/>
        <v>0</v>
      </c>
      <c r="G21" s="21">
        <f t="shared" si="0"/>
        <v>0</v>
      </c>
      <c r="H21" s="16">
        <f t="shared" si="6"/>
        <v>99326.435277115655</v>
      </c>
      <c r="I21" s="16">
        <f t="shared" si="3"/>
        <v>0</v>
      </c>
      <c r="J21" s="16">
        <f t="shared" si="1"/>
        <v>99326.435277115655</v>
      </c>
      <c r="K21" s="16">
        <f t="shared" si="4"/>
        <v>6846746.0616916306</v>
      </c>
      <c r="L21" s="23">
        <f t="shared" si="5"/>
        <v>68.931760639446694</v>
      </c>
    </row>
    <row r="22" spans="1:12" x14ac:dyDescent="0.2">
      <c r="A22" s="19">
        <v>13</v>
      </c>
      <c r="B22" s="57">
        <v>0</v>
      </c>
      <c r="C22" s="11">
        <v>1178</v>
      </c>
      <c r="D22" s="58">
        <v>1134</v>
      </c>
      <c r="E22" s="65">
        <v>0</v>
      </c>
      <c r="F22" s="21">
        <f t="shared" si="2"/>
        <v>0</v>
      </c>
      <c r="G22" s="21">
        <f t="shared" si="0"/>
        <v>0</v>
      </c>
      <c r="H22" s="16">
        <f t="shared" si="6"/>
        <v>99326.435277115655</v>
      </c>
      <c r="I22" s="16">
        <f t="shared" si="3"/>
        <v>0</v>
      </c>
      <c r="J22" s="16">
        <f t="shared" si="1"/>
        <v>99326.435277115655</v>
      </c>
      <c r="K22" s="16">
        <f t="shared" si="4"/>
        <v>6747419.6264145151</v>
      </c>
      <c r="L22" s="23">
        <f t="shared" si="5"/>
        <v>67.931760639446694</v>
      </c>
    </row>
    <row r="23" spans="1:12" x14ac:dyDescent="0.2">
      <c r="A23" s="19">
        <v>14</v>
      </c>
      <c r="B23" s="57">
        <v>0</v>
      </c>
      <c r="C23" s="11">
        <v>1098</v>
      </c>
      <c r="D23" s="58">
        <v>1175</v>
      </c>
      <c r="E23" s="65">
        <v>0</v>
      </c>
      <c r="F23" s="21">
        <f t="shared" si="2"/>
        <v>0</v>
      </c>
      <c r="G23" s="21">
        <f t="shared" si="0"/>
        <v>0</v>
      </c>
      <c r="H23" s="16">
        <f t="shared" si="6"/>
        <v>99326.435277115655</v>
      </c>
      <c r="I23" s="16">
        <f t="shared" si="3"/>
        <v>0</v>
      </c>
      <c r="J23" s="16">
        <f t="shared" si="1"/>
        <v>99326.435277115655</v>
      </c>
      <c r="K23" s="16">
        <f t="shared" si="4"/>
        <v>6648093.1911373995</v>
      </c>
      <c r="L23" s="23">
        <f t="shared" si="5"/>
        <v>66.931760639446694</v>
      </c>
    </row>
    <row r="24" spans="1:12" x14ac:dyDescent="0.2">
      <c r="A24" s="19">
        <v>15</v>
      </c>
      <c r="B24" s="57">
        <v>0</v>
      </c>
      <c r="C24" s="11">
        <v>1033</v>
      </c>
      <c r="D24" s="58">
        <v>1110</v>
      </c>
      <c r="E24" s="65">
        <v>0</v>
      </c>
      <c r="F24" s="21">
        <f t="shared" si="2"/>
        <v>0</v>
      </c>
      <c r="G24" s="21">
        <f t="shared" si="0"/>
        <v>0</v>
      </c>
      <c r="H24" s="16">
        <f t="shared" si="6"/>
        <v>99326.435277115655</v>
      </c>
      <c r="I24" s="16">
        <f t="shared" si="3"/>
        <v>0</v>
      </c>
      <c r="J24" s="16">
        <f t="shared" si="1"/>
        <v>99326.435277115655</v>
      </c>
      <c r="K24" s="16">
        <f t="shared" si="4"/>
        <v>6548766.755860284</v>
      </c>
      <c r="L24" s="23">
        <f t="shared" si="5"/>
        <v>65.931760639446694</v>
      </c>
    </row>
    <row r="25" spans="1:12" x14ac:dyDescent="0.2">
      <c r="A25" s="19">
        <v>16</v>
      </c>
      <c r="B25" s="57">
        <v>0</v>
      </c>
      <c r="C25" s="11">
        <v>1014</v>
      </c>
      <c r="D25" s="58">
        <v>1027</v>
      </c>
      <c r="E25" s="65">
        <v>0</v>
      </c>
      <c r="F25" s="21">
        <f t="shared" si="2"/>
        <v>0</v>
      </c>
      <c r="G25" s="21">
        <f t="shared" si="0"/>
        <v>0</v>
      </c>
      <c r="H25" s="16">
        <f t="shared" si="6"/>
        <v>99326.435277115655</v>
      </c>
      <c r="I25" s="16">
        <f t="shared" si="3"/>
        <v>0</v>
      </c>
      <c r="J25" s="16">
        <f t="shared" si="1"/>
        <v>99326.435277115655</v>
      </c>
      <c r="K25" s="16">
        <f t="shared" si="4"/>
        <v>6449440.3205831684</v>
      </c>
      <c r="L25" s="23">
        <f t="shared" si="5"/>
        <v>64.931760639446694</v>
      </c>
    </row>
    <row r="26" spans="1:12" x14ac:dyDescent="0.2">
      <c r="A26" s="19">
        <v>17</v>
      </c>
      <c r="B26" s="57">
        <v>0</v>
      </c>
      <c r="C26" s="11">
        <v>947</v>
      </c>
      <c r="D26" s="58">
        <v>1026</v>
      </c>
      <c r="E26" s="65">
        <v>0</v>
      </c>
      <c r="F26" s="21">
        <f t="shared" si="2"/>
        <v>0</v>
      </c>
      <c r="G26" s="21">
        <f t="shared" si="0"/>
        <v>0</v>
      </c>
      <c r="H26" s="16">
        <f t="shared" si="6"/>
        <v>99326.435277115655</v>
      </c>
      <c r="I26" s="16">
        <f t="shared" si="3"/>
        <v>0</v>
      </c>
      <c r="J26" s="16">
        <f t="shared" si="1"/>
        <v>99326.435277115655</v>
      </c>
      <c r="K26" s="16">
        <f t="shared" si="4"/>
        <v>6350113.8853060529</v>
      </c>
      <c r="L26" s="23">
        <f t="shared" si="5"/>
        <v>63.931760639446701</v>
      </c>
    </row>
    <row r="27" spans="1:12" x14ac:dyDescent="0.2">
      <c r="A27" s="19">
        <v>18</v>
      </c>
      <c r="B27" s="57">
        <v>0</v>
      </c>
      <c r="C27" s="11">
        <v>950</v>
      </c>
      <c r="D27" s="58">
        <v>949</v>
      </c>
      <c r="E27" s="65">
        <v>0</v>
      </c>
      <c r="F27" s="21">
        <f t="shared" si="2"/>
        <v>0</v>
      </c>
      <c r="G27" s="21">
        <f t="shared" si="0"/>
        <v>0</v>
      </c>
      <c r="H27" s="16">
        <f t="shared" si="6"/>
        <v>99326.435277115655</v>
      </c>
      <c r="I27" s="16">
        <f t="shared" si="3"/>
        <v>0</v>
      </c>
      <c r="J27" s="16">
        <f t="shared" si="1"/>
        <v>99326.435277115655</v>
      </c>
      <c r="K27" s="16">
        <f t="shared" si="4"/>
        <v>6250787.4500289373</v>
      </c>
      <c r="L27" s="23">
        <f t="shared" si="5"/>
        <v>62.931760639446701</v>
      </c>
    </row>
    <row r="28" spans="1:12" x14ac:dyDescent="0.2">
      <c r="A28" s="19">
        <v>19</v>
      </c>
      <c r="B28" s="57">
        <v>0</v>
      </c>
      <c r="C28" s="11">
        <v>987</v>
      </c>
      <c r="D28" s="58">
        <v>956</v>
      </c>
      <c r="E28" s="65">
        <v>0</v>
      </c>
      <c r="F28" s="21">
        <f t="shared" si="2"/>
        <v>0</v>
      </c>
      <c r="G28" s="21">
        <f t="shared" si="0"/>
        <v>0</v>
      </c>
      <c r="H28" s="16">
        <f t="shared" si="6"/>
        <v>99326.435277115655</v>
      </c>
      <c r="I28" s="16">
        <f t="shared" si="3"/>
        <v>0</v>
      </c>
      <c r="J28" s="16">
        <f t="shared" si="1"/>
        <v>99326.435277115655</v>
      </c>
      <c r="K28" s="16">
        <f t="shared" si="4"/>
        <v>6151461.0147518218</v>
      </c>
      <c r="L28" s="23">
        <f t="shared" si="5"/>
        <v>61.931760639446701</v>
      </c>
    </row>
    <row r="29" spans="1:12" x14ac:dyDescent="0.2">
      <c r="A29" s="19">
        <v>20</v>
      </c>
      <c r="B29" s="57">
        <v>1</v>
      </c>
      <c r="C29" s="11">
        <v>1017</v>
      </c>
      <c r="D29" s="58">
        <v>993</v>
      </c>
      <c r="E29" s="65" t="s">
        <v>37</v>
      </c>
      <c r="F29" s="21">
        <f t="shared" si="2"/>
        <v>9.9502487562189048E-4</v>
      </c>
      <c r="G29" s="21">
        <f t="shared" si="0"/>
        <v>9.945179188757809E-4</v>
      </c>
      <c r="H29" s="16">
        <f t="shared" si="6"/>
        <v>99326.435277115655</v>
      </c>
      <c r="I29" s="16">
        <f t="shared" si="3"/>
        <v>98.781919701147004</v>
      </c>
      <c r="J29" s="16">
        <f t="shared" si="1"/>
        <v>99275.82929965276</v>
      </c>
      <c r="K29" s="16">
        <f t="shared" si="4"/>
        <v>6052134.5794747062</v>
      </c>
      <c r="L29" s="23">
        <f t="shared" si="5"/>
        <v>60.931760639446701</v>
      </c>
    </row>
    <row r="30" spans="1:12" x14ac:dyDescent="0.2">
      <c r="A30" s="19">
        <v>21</v>
      </c>
      <c r="B30" s="57">
        <v>0</v>
      </c>
      <c r="C30" s="11">
        <v>1038</v>
      </c>
      <c r="D30" s="58">
        <v>1003</v>
      </c>
      <c r="E30" s="65">
        <v>0</v>
      </c>
      <c r="F30" s="21">
        <f t="shared" si="2"/>
        <v>0</v>
      </c>
      <c r="G30" s="21">
        <f t="shared" si="0"/>
        <v>0</v>
      </c>
      <c r="H30" s="16">
        <f t="shared" si="6"/>
        <v>99227.653357414514</v>
      </c>
      <c r="I30" s="16">
        <f t="shared" si="3"/>
        <v>0</v>
      </c>
      <c r="J30" s="16">
        <f t="shared" si="1"/>
        <v>99227.653357414514</v>
      </c>
      <c r="K30" s="16">
        <f t="shared" si="4"/>
        <v>5952858.7501750533</v>
      </c>
      <c r="L30" s="23">
        <f t="shared" si="5"/>
        <v>59.991933183515542</v>
      </c>
    </row>
    <row r="31" spans="1:12" x14ac:dyDescent="0.2">
      <c r="A31" s="19">
        <v>22</v>
      </c>
      <c r="B31" s="57">
        <v>0</v>
      </c>
      <c r="C31" s="11">
        <v>1091</v>
      </c>
      <c r="D31" s="58">
        <v>1032</v>
      </c>
      <c r="E31" s="65">
        <v>0</v>
      </c>
      <c r="F31" s="21">
        <f t="shared" si="2"/>
        <v>0</v>
      </c>
      <c r="G31" s="21">
        <f t="shared" si="0"/>
        <v>0</v>
      </c>
      <c r="H31" s="16">
        <f t="shared" si="6"/>
        <v>99227.653357414514</v>
      </c>
      <c r="I31" s="16">
        <f t="shared" si="3"/>
        <v>0</v>
      </c>
      <c r="J31" s="16">
        <f t="shared" si="1"/>
        <v>99227.653357414514</v>
      </c>
      <c r="K31" s="16">
        <f t="shared" si="4"/>
        <v>5853631.0968176387</v>
      </c>
      <c r="L31" s="23">
        <f t="shared" si="5"/>
        <v>58.991933183515542</v>
      </c>
    </row>
    <row r="32" spans="1:12" x14ac:dyDescent="0.2">
      <c r="A32" s="19">
        <v>23</v>
      </c>
      <c r="B32" s="57">
        <v>0</v>
      </c>
      <c r="C32" s="11">
        <v>1113</v>
      </c>
      <c r="D32" s="58">
        <v>1088</v>
      </c>
      <c r="E32" s="65">
        <v>0</v>
      </c>
      <c r="F32" s="21">
        <f t="shared" si="2"/>
        <v>0</v>
      </c>
      <c r="G32" s="21">
        <f t="shared" si="0"/>
        <v>0</v>
      </c>
      <c r="H32" s="16">
        <f t="shared" si="6"/>
        <v>99227.653357414514</v>
      </c>
      <c r="I32" s="16">
        <f t="shared" si="3"/>
        <v>0</v>
      </c>
      <c r="J32" s="16">
        <f t="shared" si="1"/>
        <v>99227.653357414514</v>
      </c>
      <c r="K32" s="16">
        <f t="shared" si="4"/>
        <v>5754403.4434602242</v>
      </c>
      <c r="L32" s="23">
        <f t="shared" si="5"/>
        <v>57.991933183515542</v>
      </c>
    </row>
    <row r="33" spans="1:12" x14ac:dyDescent="0.2">
      <c r="A33" s="19">
        <v>24</v>
      </c>
      <c r="B33" s="57">
        <v>0</v>
      </c>
      <c r="C33" s="11">
        <v>1234</v>
      </c>
      <c r="D33" s="58">
        <v>1091</v>
      </c>
      <c r="E33" s="65">
        <v>0</v>
      </c>
      <c r="F33" s="21">
        <f t="shared" si="2"/>
        <v>0</v>
      </c>
      <c r="G33" s="21">
        <f t="shared" si="0"/>
        <v>0</v>
      </c>
      <c r="H33" s="16">
        <f t="shared" si="6"/>
        <v>99227.653357414514</v>
      </c>
      <c r="I33" s="16">
        <f t="shared" si="3"/>
        <v>0</v>
      </c>
      <c r="J33" s="16">
        <f t="shared" si="1"/>
        <v>99227.653357414514</v>
      </c>
      <c r="K33" s="16">
        <f t="shared" si="4"/>
        <v>5655175.7901028097</v>
      </c>
      <c r="L33" s="23">
        <f t="shared" si="5"/>
        <v>56.991933183515542</v>
      </c>
    </row>
    <row r="34" spans="1:12" x14ac:dyDescent="0.2">
      <c r="A34" s="19">
        <v>25</v>
      </c>
      <c r="B34" s="57">
        <v>4</v>
      </c>
      <c r="C34" s="11">
        <v>1255</v>
      </c>
      <c r="D34" s="58">
        <v>1215</v>
      </c>
      <c r="E34" s="65" t="s">
        <v>38</v>
      </c>
      <c r="F34" s="21">
        <f t="shared" si="2"/>
        <v>3.2388663967611335E-3</v>
      </c>
      <c r="G34" s="21">
        <f t="shared" si="0"/>
        <v>3.2336726210436418E-3</v>
      </c>
      <c r="H34" s="16">
        <f t="shared" si="6"/>
        <v>99227.653357414514</v>
      </c>
      <c r="I34" s="16">
        <f t="shared" si="3"/>
        <v>320.86974591228051</v>
      </c>
      <c r="J34" s="16">
        <f t="shared" si="1"/>
        <v>99068.534050416623</v>
      </c>
      <c r="K34" s="16">
        <f t="shared" si="4"/>
        <v>5555948.1367453951</v>
      </c>
      <c r="L34" s="23">
        <f t="shared" si="5"/>
        <v>55.991933183515542</v>
      </c>
    </row>
    <row r="35" spans="1:12" x14ac:dyDescent="0.2">
      <c r="A35" s="19">
        <v>26</v>
      </c>
      <c r="B35" s="57">
        <v>1</v>
      </c>
      <c r="C35" s="11">
        <v>1318</v>
      </c>
      <c r="D35" s="58">
        <v>1228</v>
      </c>
      <c r="E35" s="65">
        <v>0.46300000000000002</v>
      </c>
      <c r="F35" s="21">
        <f t="shared" si="2"/>
        <v>7.855459544383347E-4</v>
      </c>
      <c r="G35" s="21">
        <f t="shared" si="0"/>
        <v>7.8521472089150145E-4</v>
      </c>
      <c r="H35" s="16">
        <f t="shared" si="6"/>
        <v>98906.783611502236</v>
      </c>
      <c r="I35" s="16">
        <f t="shared" si="3"/>
        <v>77.663062487781858</v>
      </c>
      <c r="J35" s="16">
        <f t="shared" si="1"/>
        <v>98865.078546946286</v>
      </c>
      <c r="K35" s="16">
        <f t="shared" si="4"/>
        <v>5456879.6026949789</v>
      </c>
      <c r="L35" s="23">
        <f t="shared" si="5"/>
        <v>55.171944769017628</v>
      </c>
    </row>
    <row r="36" spans="1:12" x14ac:dyDescent="0.2">
      <c r="A36" s="19">
        <v>27</v>
      </c>
      <c r="B36" s="57">
        <v>1</v>
      </c>
      <c r="C36" s="11">
        <v>1454</v>
      </c>
      <c r="D36" s="58">
        <v>1286</v>
      </c>
      <c r="E36" s="65" t="s">
        <v>39</v>
      </c>
      <c r="F36" s="21">
        <f t="shared" si="2"/>
        <v>7.2992700729927003E-4</v>
      </c>
      <c r="G36" s="21">
        <f t="shared" si="0"/>
        <v>7.2988907437803233E-4</v>
      </c>
      <c r="H36" s="16">
        <f t="shared" si="6"/>
        <v>98829.120549014449</v>
      </c>
      <c r="I36" s="16">
        <f t="shared" si="3"/>
        <v>72.134295319115125</v>
      </c>
      <c r="J36" s="16">
        <f t="shared" si="1"/>
        <v>98823.984587187719</v>
      </c>
      <c r="K36" s="16">
        <f t="shared" si="4"/>
        <v>5358014.524148033</v>
      </c>
      <c r="L36" s="23">
        <f t="shared" si="5"/>
        <v>54.214936795787004</v>
      </c>
    </row>
    <row r="37" spans="1:12" x14ac:dyDescent="0.2">
      <c r="A37" s="19">
        <v>28</v>
      </c>
      <c r="B37" s="57">
        <v>0</v>
      </c>
      <c r="C37" s="11">
        <v>1447</v>
      </c>
      <c r="D37" s="58">
        <v>1412</v>
      </c>
      <c r="E37" s="65">
        <v>0</v>
      </c>
      <c r="F37" s="21">
        <f t="shared" si="2"/>
        <v>0</v>
      </c>
      <c r="G37" s="21">
        <f t="shared" si="0"/>
        <v>0</v>
      </c>
      <c r="H37" s="16">
        <f t="shared" si="6"/>
        <v>98756.98625369533</v>
      </c>
      <c r="I37" s="16">
        <f t="shared" si="3"/>
        <v>0</v>
      </c>
      <c r="J37" s="16">
        <f t="shared" si="1"/>
        <v>98756.98625369533</v>
      </c>
      <c r="K37" s="16">
        <f t="shared" si="4"/>
        <v>5259190.5395608451</v>
      </c>
      <c r="L37" s="23">
        <f t="shared" si="5"/>
        <v>53.253858173138148</v>
      </c>
    </row>
    <row r="38" spans="1:12" x14ac:dyDescent="0.2">
      <c r="A38" s="19">
        <v>29</v>
      </c>
      <c r="B38" s="57">
        <v>1</v>
      </c>
      <c r="C38" s="11">
        <v>1500</v>
      </c>
      <c r="D38" s="58">
        <v>1412</v>
      </c>
      <c r="E38" s="65" t="s">
        <v>40</v>
      </c>
      <c r="F38" s="21">
        <f t="shared" si="2"/>
        <v>6.8681318681318687E-4</v>
      </c>
      <c r="G38" s="21">
        <f t="shared" si="0"/>
        <v>6.8648635141565844E-4</v>
      </c>
      <c r="H38" s="16">
        <f t="shared" si="6"/>
        <v>98756.98625369533</v>
      </c>
      <c r="I38" s="16">
        <f t="shared" si="3"/>
        <v>67.795323170105647</v>
      </c>
      <c r="J38" s="16">
        <f t="shared" si="1"/>
        <v>98709.990535673802</v>
      </c>
      <c r="K38" s="16">
        <f t="shared" si="4"/>
        <v>5160433.5533071496</v>
      </c>
      <c r="L38" s="23">
        <f t="shared" si="5"/>
        <v>52.253858173138148</v>
      </c>
    </row>
    <row r="39" spans="1:12" x14ac:dyDescent="0.2">
      <c r="A39" s="19">
        <v>30</v>
      </c>
      <c r="B39" s="57">
        <v>0</v>
      </c>
      <c r="C39" s="11">
        <v>1658</v>
      </c>
      <c r="D39" s="58">
        <v>1435</v>
      </c>
      <c r="E39" s="65">
        <v>0</v>
      </c>
      <c r="F39" s="21">
        <f t="shared" si="2"/>
        <v>0</v>
      </c>
      <c r="G39" s="21">
        <f t="shared" si="0"/>
        <v>0</v>
      </c>
      <c r="H39" s="16">
        <f t="shared" si="6"/>
        <v>98689.190930525219</v>
      </c>
      <c r="I39" s="16">
        <f t="shared" si="3"/>
        <v>0</v>
      </c>
      <c r="J39" s="16">
        <f t="shared" si="1"/>
        <v>98689.190930525219</v>
      </c>
      <c r="K39" s="16">
        <f t="shared" si="4"/>
        <v>5061723.5627714759</v>
      </c>
      <c r="L39" s="23">
        <f t="shared" si="5"/>
        <v>51.28954361714046</v>
      </c>
    </row>
    <row r="40" spans="1:12" x14ac:dyDescent="0.2">
      <c r="A40" s="19">
        <v>31</v>
      </c>
      <c r="B40" s="57">
        <v>0</v>
      </c>
      <c r="C40" s="11">
        <v>1596</v>
      </c>
      <c r="D40" s="58">
        <v>1581</v>
      </c>
      <c r="E40" s="65">
        <v>0</v>
      </c>
      <c r="F40" s="21">
        <f t="shared" si="2"/>
        <v>0</v>
      </c>
      <c r="G40" s="21">
        <f t="shared" si="0"/>
        <v>0</v>
      </c>
      <c r="H40" s="16">
        <f t="shared" si="6"/>
        <v>98689.190930525219</v>
      </c>
      <c r="I40" s="16">
        <f t="shared" si="3"/>
        <v>0</v>
      </c>
      <c r="J40" s="16">
        <f t="shared" si="1"/>
        <v>98689.190930525219</v>
      </c>
      <c r="K40" s="16">
        <f t="shared" si="4"/>
        <v>4963034.371840951</v>
      </c>
      <c r="L40" s="23">
        <f t="shared" si="5"/>
        <v>50.28954361714046</v>
      </c>
    </row>
    <row r="41" spans="1:12" x14ac:dyDescent="0.2">
      <c r="A41" s="19">
        <v>32</v>
      </c>
      <c r="B41" s="57">
        <v>1</v>
      </c>
      <c r="C41" s="11">
        <v>1711</v>
      </c>
      <c r="D41" s="58">
        <v>1550</v>
      </c>
      <c r="E41" s="65">
        <v>0.93700000000000006</v>
      </c>
      <c r="F41" s="21">
        <f t="shared" si="2"/>
        <v>6.1330880098129411E-4</v>
      </c>
      <c r="G41" s="21">
        <f t="shared" si="0"/>
        <v>6.1328510459270828E-4</v>
      </c>
      <c r="H41" s="16">
        <f t="shared" si="6"/>
        <v>98689.190930525219</v>
      </c>
      <c r="I41" s="16">
        <f t="shared" si="3"/>
        <v>60.52461078199692</v>
      </c>
      <c r="J41" s="16">
        <f t="shared" si="1"/>
        <v>98685.377880045955</v>
      </c>
      <c r="K41" s="16">
        <f t="shared" si="4"/>
        <v>4864345.1809104262</v>
      </c>
      <c r="L41" s="23">
        <f t="shared" si="5"/>
        <v>49.289543617140467</v>
      </c>
    </row>
    <row r="42" spans="1:12" x14ac:dyDescent="0.2">
      <c r="A42" s="19">
        <v>33</v>
      </c>
      <c r="B42" s="57">
        <v>0</v>
      </c>
      <c r="C42" s="11">
        <v>1699</v>
      </c>
      <c r="D42" s="58">
        <v>1666</v>
      </c>
      <c r="E42" s="65">
        <v>0</v>
      </c>
      <c r="F42" s="21">
        <f t="shared" si="2"/>
        <v>0</v>
      </c>
      <c r="G42" s="21">
        <f t="shared" si="0"/>
        <v>0</v>
      </c>
      <c r="H42" s="16">
        <f t="shared" si="6"/>
        <v>98628.666319743221</v>
      </c>
      <c r="I42" s="16">
        <f t="shared" si="3"/>
        <v>0</v>
      </c>
      <c r="J42" s="16">
        <f t="shared" si="1"/>
        <v>98628.666319743221</v>
      </c>
      <c r="K42" s="16">
        <f t="shared" si="4"/>
        <v>4765659.80303038</v>
      </c>
      <c r="L42" s="23">
        <f t="shared" si="5"/>
        <v>48.319215709362211</v>
      </c>
    </row>
    <row r="43" spans="1:12" x14ac:dyDescent="0.2">
      <c r="A43" s="19">
        <v>34</v>
      </c>
      <c r="B43" s="57">
        <v>1</v>
      </c>
      <c r="C43" s="11">
        <v>1753</v>
      </c>
      <c r="D43" s="58">
        <v>1677</v>
      </c>
      <c r="E43" s="65" t="s">
        <v>41</v>
      </c>
      <c r="F43" s="21">
        <f t="shared" si="2"/>
        <v>5.8309037900874635E-4</v>
      </c>
      <c r="G43" s="21">
        <f t="shared" si="0"/>
        <v>5.8293952853483155E-4</v>
      </c>
      <c r="H43" s="16">
        <f t="shared" si="6"/>
        <v>98628.666319743221</v>
      </c>
      <c r="I43" s="16">
        <f t="shared" si="3"/>
        <v>57.494548244450336</v>
      </c>
      <c r="J43" s="16">
        <f t="shared" si="1"/>
        <v>98603.150239232345</v>
      </c>
      <c r="K43" s="16">
        <f t="shared" si="4"/>
        <v>4667031.1367106372</v>
      </c>
      <c r="L43" s="23">
        <f t="shared" si="5"/>
        <v>47.319215709362211</v>
      </c>
    </row>
    <row r="44" spans="1:12" x14ac:dyDescent="0.2">
      <c r="A44" s="19">
        <v>35</v>
      </c>
      <c r="B44" s="57">
        <v>0</v>
      </c>
      <c r="C44" s="11">
        <v>1804</v>
      </c>
      <c r="D44" s="58">
        <v>1696</v>
      </c>
      <c r="E44" s="65">
        <v>0</v>
      </c>
      <c r="F44" s="21">
        <f t="shared" si="2"/>
        <v>0</v>
      </c>
      <c r="G44" s="21">
        <f t="shared" si="0"/>
        <v>0</v>
      </c>
      <c r="H44" s="16">
        <f t="shared" si="6"/>
        <v>98571.171771498775</v>
      </c>
      <c r="I44" s="16">
        <f t="shared" si="3"/>
        <v>0</v>
      </c>
      <c r="J44" s="16">
        <f t="shared" si="1"/>
        <v>98571.171771498775</v>
      </c>
      <c r="K44" s="16">
        <f t="shared" si="4"/>
        <v>4568427.9864714053</v>
      </c>
      <c r="L44" s="23">
        <f t="shared" si="5"/>
        <v>46.346491619899126</v>
      </c>
    </row>
    <row r="45" spans="1:12" x14ac:dyDescent="0.2">
      <c r="A45" s="19">
        <v>36</v>
      </c>
      <c r="B45" s="57">
        <v>0</v>
      </c>
      <c r="C45" s="11">
        <v>1889</v>
      </c>
      <c r="D45" s="58">
        <v>1750</v>
      </c>
      <c r="E45" s="65">
        <v>0</v>
      </c>
      <c r="F45" s="21">
        <f t="shared" si="2"/>
        <v>0</v>
      </c>
      <c r="G45" s="21">
        <f t="shared" si="0"/>
        <v>0</v>
      </c>
      <c r="H45" s="16">
        <f t="shared" si="6"/>
        <v>98571.171771498775</v>
      </c>
      <c r="I45" s="16">
        <f t="shared" si="3"/>
        <v>0</v>
      </c>
      <c r="J45" s="16">
        <f t="shared" si="1"/>
        <v>98571.171771498775</v>
      </c>
      <c r="K45" s="16">
        <f t="shared" si="4"/>
        <v>4469856.8146999069</v>
      </c>
      <c r="L45" s="23">
        <f t="shared" si="5"/>
        <v>45.346491619899126</v>
      </c>
    </row>
    <row r="46" spans="1:12" x14ac:dyDescent="0.2">
      <c r="A46" s="19">
        <v>37</v>
      </c>
      <c r="B46" s="57">
        <v>2</v>
      </c>
      <c r="C46" s="11">
        <v>1826</v>
      </c>
      <c r="D46" s="58">
        <v>1861</v>
      </c>
      <c r="E46" s="65" t="s">
        <v>42</v>
      </c>
      <c r="F46" s="21">
        <f t="shared" si="2"/>
        <v>1.0848928668294006E-3</v>
      </c>
      <c r="G46" s="21">
        <f t="shared" si="0"/>
        <v>1.0838893505053201E-3</v>
      </c>
      <c r="H46" s="16">
        <f t="shared" si="6"/>
        <v>98571.171771498775</v>
      </c>
      <c r="I46" s="16">
        <f t="shared" si="3"/>
        <v>106.84024334995814</v>
      </c>
      <c r="J46" s="16">
        <f t="shared" si="1"/>
        <v>98479.994307823916</v>
      </c>
      <c r="K46" s="16">
        <f t="shared" si="4"/>
        <v>4371285.6429284085</v>
      </c>
      <c r="L46" s="23">
        <f t="shared" si="5"/>
        <v>44.346491619899133</v>
      </c>
    </row>
    <row r="47" spans="1:12" x14ac:dyDescent="0.2">
      <c r="A47" s="19">
        <v>38</v>
      </c>
      <c r="B47" s="57">
        <v>1</v>
      </c>
      <c r="C47" s="11">
        <v>1822</v>
      </c>
      <c r="D47" s="58">
        <v>1762</v>
      </c>
      <c r="E47" s="65" t="s">
        <v>43</v>
      </c>
      <c r="F47" s="21">
        <f t="shared" si="2"/>
        <v>5.5803571428571425E-4</v>
      </c>
      <c r="G47" s="21">
        <f t="shared" si="0"/>
        <v>5.5774834316671548E-4</v>
      </c>
      <c r="H47" s="16">
        <f t="shared" si="6"/>
        <v>98464.331528148818</v>
      </c>
      <c r="I47" s="16">
        <f t="shared" si="3"/>
        <v>54.918317770843188</v>
      </c>
      <c r="J47" s="16">
        <f t="shared" si="1"/>
        <v>98413.62544535099</v>
      </c>
      <c r="K47" s="16">
        <f t="shared" si="4"/>
        <v>4272805.648620585</v>
      </c>
      <c r="L47" s="23">
        <f t="shared" si="5"/>
        <v>43.394451394808712</v>
      </c>
    </row>
    <row r="48" spans="1:12" x14ac:dyDescent="0.2">
      <c r="A48" s="19">
        <v>39</v>
      </c>
      <c r="B48" s="57">
        <v>0</v>
      </c>
      <c r="C48" s="11">
        <v>1814</v>
      </c>
      <c r="D48" s="58">
        <v>1796</v>
      </c>
      <c r="E48" s="65">
        <v>0</v>
      </c>
      <c r="F48" s="21">
        <f t="shared" si="2"/>
        <v>0</v>
      </c>
      <c r="G48" s="21">
        <f t="shared" si="0"/>
        <v>0</v>
      </c>
      <c r="H48" s="16">
        <f t="shared" si="6"/>
        <v>98409.41321037797</v>
      </c>
      <c r="I48" s="16">
        <f t="shared" si="3"/>
        <v>0</v>
      </c>
      <c r="J48" s="16">
        <f t="shared" si="1"/>
        <v>98409.41321037797</v>
      </c>
      <c r="K48" s="16">
        <f t="shared" si="4"/>
        <v>4174392.0231752344</v>
      </c>
      <c r="L48" s="23">
        <f t="shared" si="5"/>
        <v>42.418625281824312</v>
      </c>
    </row>
    <row r="49" spans="1:12" x14ac:dyDescent="0.2">
      <c r="A49" s="19">
        <v>40</v>
      </c>
      <c r="B49" s="57">
        <v>0</v>
      </c>
      <c r="C49" s="11">
        <v>1698</v>
      </c>
      <c r="D49" s="58">
        <v>1762</v>
      </c>
      <c r="E49" s="65">
        <v>0</v>
      </c>
      <c r="F49" s="21">
        <f t="shared" si="2"/>
        <v>0</v>
      </c>
      <c r="G49" s="21">
        <f t="shared" si="0"/>
        <v>0</v>
      </c>
      <c r="H49" s="16">
        <f t="shared" si="6"/>
        <v>98409.41321037797</v>
      </c>
      <c r="I49" s="16">
        <f t="shared" si="3"/>
        <v>0</v>
      </c>
      <c r="J49" s="16">
        <f t="shared" si="1"/>
        <v>98409.41321037797</v>
      </c>
      <c r="K49" s="16">
        <f t="shared" si="4"/>
        <v>4075982.6099648564</v>
      </c>
      <c r="L49" s="23">
        <f t="shared" si="5"/>
        <v>41.418625281824312</v>
      </c>
    </row>
    <row r="50" spans="1:12" x14ac:dyDescent="0.2">
      <c r="A50" s="19">
        <v>41</v>
      </c>
      <c r="B50" s="57">
        <v>1</v>
      </c>
      <c r="C50" s="11">
        <v>1624</v>
      </c>
      <c r="D50" s="58">
        <v>1672</v>
      </c>
      <c r="E50" s="65" t="s">
        <v>37</v>
      </c>
      <c r="F50" s="21">
        <f t="shared" si="2"/>
        <v>6.0679611650485432E-4</v>
      </c>
      <c r="G50" s="21">
        <f t="shared" si="0"/>
        <v>6.066075454820688E-4</v>
      </c>
      <c r="H50" s="16">
        <f t="shared" si="6"/>
        <v>98409.41321037797</v>
      </c>
      <c r="I50" s="16">
        <f t="shared" si="3"/>
        <v>59.695892599878057</v>
      </c>
      <c r="J50" s="16">
        <f t="shared" si="1"/>
        <v>98378.831004599051</v>
      </c>
      <c r="K50" s="16">
        <f t="shared" si="4"/>
        <v>3977573.1967544784</v>
      </c>
      <c r="L50" s="23">
        <f t="shared" si="5"/>
        <v>40.418625281824312</v>
      </c>
    </row>
    <row r="51" spans="1:12" x14ac:dyDescent="0.2">
      <c r="A51" s="19">
        <v>42</v>
      </c>
      <c r="B51" s="57">
        <v>1</v>
      </c>
      <c r="C51" s="11">
        <v>1764</v>
      </c>
      <c r="D51" s="58">
        <v>1596</v>
      </c>
      <c r="E51" s="65" t="s">
        <v>44</v>
      </c>
      <c r="F51" s="21">
        <f t="shared" si="2"/>
        <v>5.9523809523809529E-4</v>
      </c>
      <c r="G51" s="21">
        <f t="shared" si="0"/>
        <v>5.9491889292257133E-4</v>
      </c>
      <c r="H51" s="16">
        <f t="shared" si="6"/>
        <v>98349.717317778093</v>
      </c>
      <c r="I51" s="16">
        <f t="shared" si="3"/>
        <v>58.510104945940384</v>
      </c>
      <c r="J51" s="16">
        <f t="shared" si="1"/>
        <v>98296.976309179823</v>
      </c>
      <c r="K51" s="16">
        <f t="shared" si="4"/>
        <v>3879194.3657498793</v>
      </c>
      <c r="L51" s="23">
        <f t="shared" si="5"/>
        <v>39.442862384807896</v>
      </c>
    </row>
    <row r="52" spans="1:12" x14ac:dyDescent="0.2">
      <c r="A52" s="19">
        <v>43</v>
      </c>
      <c r="B52" s="57">
        <v>1</v>
      </c>
      <c r="C52" s="11">
        <v>1716</v>
      </c>
      <c r="D52" s="58">
        <v>1735</v>
      </c>
      <c r="E52" s="65" t="s">
        <v>45</v>
      </c>
      <c r="F52" s="21">
        <f t="shared" si="2"/>
        <v>5.7954216169226315E-4</v>
      </c>
      <c r="G52" s="21">
        <f t="shared" si="0"/>
        <v>5.794639483317494E-4</v>
      </c>
      <c r="H52" s="16">
        <f t="shared" si="6"/>
        <v>98291.20721283216</v>
      </c>
      <c r="I52" s="16">
        <f t="shared" si="3"/>
        <v>56.956211017841845</v>
      </c>
      <c r="J52" s="16">
        <f t="shared" si="1"/>
        <v>98277.942111286102</v>
      </c>
      <c r="K52" s="16">
        <f t="shared" si="4"/>
        <v>3780897.3894406995</v>
      </c>
      <c r="L52" s="23">
        <f t="shared" si="5"/>
        <v>38.466282963173271</v>
      </c>
    </row>
    <row r="53" spans="1:12" x14ac:dyDescent="0.2">
      <c r="A53" s="19">
        <v>44</v>
      </c>
      <c r="B53" s="57">
        <v>2</v>
      </c>
      <c r="C53" s="11">
        <v>1701</v>
      </c>
      <c r="D53" s="58">
        <v>1680</v>
      </c>
      <c r="E53" s="65" t="s">
        <v>46</v>
      </c>
      <c r="F53" s="21">
        <f t="shared" si="2"/>
        <v>1.1830819284235432E-3</v>
      </c>
      <c r="G53" s="21">
        <f t="shared" si="0"/>
        <v>1.1823978792511636E-3</v>
      </c>
      <c r="H53" s="16">
        <f t="shared" si="6"/>
        <v>98234.251001814322</v>
      </c>
      <c r="I53" s="16">
        <f t="shared" si="3"/>
        <v>116.15197005437174</v>
      </c>
      <c r="J53" s="16">
        <f t="shared" si="1"/>
        <v>98177.452688457735</v>
      </c>
      <c r="K53" s="16">
        <f t="shared" si="4"/>
        <v>3682619.4473294131</v>
      </c>
      <c r="L53" s="23">
        <f t="shared" si="5"/>
        <v>37.488140946495307</v>
      </c>
    </row>
    <row r="54" spans="1:12" x14ac:dyDescent="0.2">
      <c r="A54" s="19">
        <v>45</v>
      </c>
      <c r="B54" s="57">
        <v>3</v>
      </c>
      <c r="C54" s="11">
        <v>1661</v>
      </c>
      <c r="D54" s="58">
        <v>1651</v>
      </c>
      <c r="E54" s="65" t="s">
        <v>47</v>
      </c>
      <c r="F54" s="21">
        <f t="shared" si="2"/>
        <v>1.8115942028985507E-3</v>
      </c>
      <c r="G54" s="21">
        <f t="shared" si="0"/>
        <v>1.8087274354469699E-3</v>
      </c>
      <c r="H54" s="16">
        <f t="shared" si="6"/>
        <v>98118.09903175995</v>
      </c>
      <c r="I54" s="16">
        <f t="shared" si="3"/>
        <v>177.46889763264699</v>
      </c>
      <c r="J54" s="16">
        <f t="shared" si="1"/>
        <v>97962.831493221151</v>
      </c>
      <c r="K54" s="16">
        <f t="shared" si="4"/>
        <v>3584441.9946409552</v>
      </c>
      <c r="L54" s="23">
        <f t="shared" si="5"/>
        <v>36.531914397166453</v>
      </c>
    </row>
    <row r="55" spans="1:12" x14ac:dyDescent="0.2">
      <c r="A55" s="19">
        <v>46</v>
      </c>
      <c r="B55" s="57">
        <v>1</v>
      </c>
      <c r="C55" s="11">
        <v>1637</v>
      </c>
      <c r="D55" s="58">
        <v>1633</v>
      </c>
      <c r="E55" s="65" t="s">
        <v>48</v>
      </c>
      <c r="F55" s="21">
        <f t="shared" si="2"/>
        <v>6.116207951070336E-4</v>
      </c>
      <c r="G55" s="21">
        <f t="shared" si="0"/>
        <v>6.1134933356809141E-4</v>
      </c>
      <c r="H55" s="16">
        <f t="shared" si="6"/>
        <v>97940.630134127307</v>
      </c>
      <c r="I55" s="16">
        <f t="shared" si="3"/>
        <v>59.87593896173766</v>
      </c>
      <c r="J55" s="16">
        <f t="shared" si="1"/>
        <v>97897.160202441082</v>
      </c>
      <c r="K55" s="16">
        <f t="shared" si="4"/>
        <v>3486479.163147734</v>
      </c>
      <c r="L55" s="23">
        <f t="shared" si="5"/>
        <v>35.597883721731073</v>
      </c>
    </row>
    <row r="56" spans="1:12" x14ac:dyDescent="0.2">
      <c r="A56" s="19">
        <v>47</v>
      </c>
      <c r="B56" s="57">
        <v>4</v>
      </c>
      <c r="C56" s="11">
        <v>1686</v>
      </c>
      <c r="D56" s="58">
        <v>1601</v>
      </c>
      <c r="E56" s="65" t="s">
        <v>49</v>
      </c>
      <c r="F56" s="21">
        <f t="shared" si="2"/>
        <v>2.4338302403407361E-3</v>
      </c>
      <c r="G56" s="21">
        <f t="shared" si="0"/>
        <v>2.4310180398555681E-3</v>
      </c>
      <c r="H56" s="16">
        <f t="shared" si="6"/>
        <v>97880.754195165573</v>
      </c>
      <c r="I56" s="16">
        <f t="shared" si="3"/>
        <v>237.9498792031161</v>
      </c>
      <c r="J56" s="16">
        <f t="shared" si="1"/>
        <v>97767.656617580331</v>
      </c>
      <c r="K56" s="16">
        <f t="shared" si="4"/>
        <v>3388582.0029452927</v>
      </c>
      <c r="L56" s="23">
        <f t="shared" si="5"/>
        <v>34.619492164810659</v>
      </c>
    </row>
    <row r="57" spans="1:12" x14ac:dyDescent="0.2">
      <c r="A57" s="19">
        <v>48</v>
      </c>
      <c r="B57" s="57">
        <v>4</v>
      </c>
      <c r="C57" s="11">
        <v>1568</v>
      </c>
      <c r="D57" s="58">
        <v>1644</v>
      </c>
      <c r="E57" s="65" t="s">
        <v>50</v>
      </c>
      <c r="F57" s="21">
        <f t="shared" si="2"/>
        <v>2.4906600249066002E-3</v>
      </c>
      <c r="G57" s="21">
        <f t="shared" si="0"/>
        <v>2.4876215949435608E-3</v>
      </c>
      <c r="H57" s="16">
        <f t="shared" si="6"/>
        <v>97642.80431596245</v>
      </c>
      <c r="I57" s="16">
        <f t="shared" si="3"/>
        <v>242.8983486072365</v>
      </c>
      <c r="J57" s="16">
        <f t="shared" si="1"/>
        <v>97523.686965805464</v>
      </c>
      <c r="K57" s="16">
        <f t="shared" si="4"/>
        <v>3290814.3463277123</v>
      </c>
      <c r="L57" s="23">
        <f t="shared" si="5"/>
        <v>33.702579205723779</v>
      </c>
    </row>
    <row r="58" spans="1:12" x14ac:dyDescent="0.2">
      <c r="A58" s="19">
        <v>49</v>
      </c>
      <c r="B58" s="57">
        <v>1</v>
      </c>
      <c r="C58" s="11">
        <v>1511</v>
      </c>
      <c r="D58" s="58">
        <v>1535</v>
      </c>
      <c r="E58" s="65" t="s">
        <v>51</v>
      </c>
      <c r="F58" s="21">
        <f t="shared" si="2"/>
        <v>6.5659881812212733E-4</v>
      </c>
      <c r="G58" s="21">
        <f t="shared" si="0"/>
        <v>6.5630837042569476E-4</v>
      </c>
      <c r="H58" s="16">
        <f t="shared" si="6"/>
        <v>97399.905967355211</v>
      </c>
      <c r="I58" s="16">
        <f t="shared" si="3"/>
        <v>63.9243735650508</v>
      </c>
      <c r="J58" s="16">
        <f t="shared" si="1"/>
        <v>97356.820939572368</v>
      </c>
      <c r="K58" s="16">
        <f t="shared" si="4"/>
        <v>3193290.6593619068</v>
      </c>
      <c r="L58" s="23">
        <f t="shared" si="5"/>
        <v>32.785356696670505</v>
      </c>
    </row>
    <row r="59" spans="1:12" x14ac:dyDescent="0.2">
      <c r="A59" s="19">
        <v>50</v>
      </c>
      <c r="B59" s="57">
        <v>3</v>
      </c>
      <c r="C59" s="11">
        <v>1497</v>
      </c>
      <c r="D59" s="58">
        <v>1467</v>
      </c>
      <c r="E59" s="65" t="s">
        <v>52</v>
      </c>
      <c r="F59" s="21">
        <f t="shared" si="2"/>
        <v>2.0242914979757085E-3</v>
      </c>
      <c r="G59" s="21">
        <f t="shared" si="0"/>
        <v>2.0227060894780447E-3</v>
      </c>
      <c r="H59" s="16">
        <f t="shared" si="6"/>
        <v>97335.981593790159</v>
      </c>
      <c r="I59" s="16">
        <f t="shared" si="3"/>
        <v>196.88208269508223</v>
      </c>
      <c r="J59" s="16">
        <f t="shared" si="1"/>
        <v>97259.748851370619</v>
      </c>
      <c r="K59" s="16">
        <f t="shared" si="4"/>
        <v>3095933.8384223343</v>
      </c>
      <c r="L59" s="23">
        <f t="shared" si="5"/>
        <v>31.806674034916689</v>
      </c>
    </row>
    <row r="60" spans="1:12" x14ac:dyDescent="0.2">
      <c r="A60" s="19">
        <v>51</v>
      </c>
      <c r="B60" s="57">
        <v>5</v>
      </c>
      <c r="C60" s="11">
        <v>1367</v>
      </c>
      <c r="D60" s="58">
        <v>1478</v>
      </c>
      <c r="E60" s="65" t="s">
        <v>53</v>
      </c>
      <c r="F60" s="21">
        <f t="shared" si="2"/>
        <v>3.5149384885764497E-3</v>
      </c>
      <c r="G60" s="21">
        <f t="shared" si="0"/>
        <v>3.5064564382397308E-3</v>
      </c>
      <c r="H60" s="16">
        <f t="shared" si="6"/>
        <v>97139.099511095075</v>
      </c>
      <c r="I60" s="16">
        <f t="shared" si="3"/>
        <v>340.6140208854892</v>
      </c>
      <c r="J60" s="16">
        <f t="shared" si="1"/>
        <v>96904.688941921675</v>
      </c>
      <c r="K60" s="16">
        <f t="shared" si="4"/>
        <v>2998674.0895709638</v>
      </c>
      <c r="L60" s="23">
        <f t="shared" si="5"/>
        <v>30.869897957294324</v>
      </c>
    </row>
    <row r="61" spans="1:12" x14ac:dyDescent="0.2">
      <c r="A61" s="19">
        <v>52</v>
      </c>
      <c r="B61" s="57">
        <v>3</v>
      </c>
      <c r="C61" s="11">
        <v>1319</v>
      </c>
      <c r="D61" s="58">
        <v>1339</v>
      </c>
      <c r="E61" s="65" t="s">
        <v>54</v>
      </c>
      <c r="F61" s="21">
        <f t="shared" si="2"/>
        <v>2.257336343115124E-3</v>
      </c>
      <c r="G61" s="21">
        <f t="shared" si="0"/>
        <v>2.253953885906657E-3</v>
      </c>
      <c r="H61" s="16">
        <f t="shared" si="6"/>
        <v>96798.485490209583</v>
      </c>
      <c r="I61" s="16">
        <f t="shared" si="3"/>
        <v>218.17932252053706</v>
      </c>
      <c r="J61" s="16">
        <f t="shared" si="1"/>
        <v>96653.439876597928</v>
      </c>
      <c r="K61" s="16">
        <f t="shared" si="4"/>
        <v>2901769.4006290422</v>
      </c>
      <c r="L61" s="23">
        <f t="shared" si="5"/>
        <v>29.977425637744442</v>
      </c>
    </row>
    <row r="62" spans="1:12" x14ac:dyDescent="0.2">
      <c r="A62" s="19">
        <v>53</v>
      </c>
      <c r="B62" s="57">
        <v>6</v>
      </c>
      <c r="C62" s="11">
        <v>1322</v>
      </c>
      <c r="D62" s="58">
        <v>1295</v>
      </c>
      <c r="E62" s="65" t="s">
        <v>55</v>
      </c>
      <c r="F62" s="21">
        <f t="shared" si="2"/>
        <v>4.5854031333588076E-3</v>
      </c>
      <c r="G62" s="21">
        <f t="shared" si="0"/>
        <v>4.5796891093313761E-3</v>
      </c>
      <c r="H62" s="16">
        <f t="shared" si="6"/>
        <v>96580.30616768905</v>
      </c>
      <c r="I62" s="16">
        <f t="shared" si="3"/>
        <v>442.30777633205548</v>
      </c>
      <c r="J62" s="16">
        <f t="shared" si="1"/>
        <v>96459.954221749096</v>
      </c>
      <c r="K62" s="16">
        <f t="shared" si="4"/>
        <v>2805115.9607524443</v>
      </c>
      <c r="L62" s="23">
        <f t="shared" si="5"/>
        <v>29.044388779240546</v>
      </c>
    </row>
    <row r="63" spans="1:12" x14ac:dyDescent="0.2">
      <c r="A63" s="19">
        <v>54</v>
      </c>
      <c r="B63" s="57">
        <v>2</v>
      </c>
      <c r="C63" s="11">
        <v>1362</v>
      </c>
      <c r="D63" s="58">
        <v>1293</v>
      </c>
      <c r="E63" s="65" t="s">
        <v>56</v>
      </c>
      <c r="F63" s="21">
        <f t="shared" si="2"/>
        <v>1.5065913370998117E-3</v>
      </c>
      <c r="G63" s="21">
        <f t="shared" si="0"/>
        <v>1.5056279620407099E-3</v>
      </c>
      <c r="H63" s="16">
        <f t="shared" si="6"/>
        <v>96137.998391356989</v>
      </c>
      <c r="I63" s="16">
        <f t="shared" si="3"/>
        <v>144.74805859265189</v>
      </c>
      <c r="J63" s="16">
        <f t="shared" si="1"/>
        <v>96076.52389087269</v>
      </c>
      <c r="K63" s="16">
        <f t="shared" si="4"/>
        <v>2708656.0065306951</v>
      </c>
      <c r="L63" s="23">
        <f t="shared" si="5"/>
        <v>28.174666124255495</v>
      </c>
    </row>
    <row r="64" spans="1:12" x14ac:dyDescent="0.2">
      <c r="A64" s="19">
        <v>55</v>
      </c>
      <c r="B64" s="57">
        <v>6</v>
      </c>
      <c r="C64" s="11">
        <v>1432</v>
      </c>
      <c r="D64" s="58">
        <v>1337</v>
      </c>
      <c r="E64" s="65" t="s">
        <v>57</v>
      </c>
      <c r="F64" s="21">
        <f t="shared" si="2"/>
        <v>4.3336944745395447E-3</v>
      </c>
      <c r="G64" s="21">
        <f t="shared" si="0"/>
        <v>4.325691710547204E-3</v>
      </c>
      <c r="H64" s="16">
        <f t="shared" si="6"/>
        <v>95993.250332764335</v>
      </c>
      <c r="I64" s="16">
        <f t="shared" si="3"/>
        <v>415.23720723292132</v>
      </c>
      <c r="J64" s="16">
        <f t="shared" si="1"/>
        <v>95815.985568996606</v>
      </c>
      <c r="K64" s="16">
        <f t="shared" si="4"/>
        <v>2612579.4826398226</v>
      </c>
      <c r="L64" s="23">
        <f t="shared" si="5"/>
        <v>27.216283161401602</v>
      </c>
    </row>
    <row r="65" spans="1:12" x14ac:dyDescent="0.2">
      <c r="A65" s="19">
        <v>56</v>
      </c>
      <c r="B65" s="57">
        <v>13</v>
      </c>
      <c r="C65" s="11">
        <v>1414</v>
      </c>
      <c r="D65" s="58">
        <v>1410</v>
      </c>
      <c r="E65" s="65" t="s">
        <v>58</v>
      </c>
      <c r="F65" s="21">
        <f t="shared" si="2"/>
        <v>9.2067988668555235E-3</v>
      </c>
      <c r="G65" s="21">
        <f t="shared" si="0"/>
        <v>9.159397686462966E-3</v>
      </c>
      <c r="H65" s="16">
        <f t="shared" si="6"/>
        <v>95578.013125531419</v>
      </c>
      <c r="I65" s="16">
        <f t="shared" si="3"/>
        <v>875.43703229871949</v>
      </c>
      <c r="J65" s="16">
        <f t="shared" si="1"/>
        <v>95085.929969676305</v>
      </c>
      <c r="K65" s="16">
        <f t="shared" si="4"/>
        <v>2516763.4970708261</v>
      </c>
      <c r="L65" s="23">
        <f t="shared" si="5"/>
        <v>26.332034060650837</v>
      </c>
    </row>
    <row r="66" spans="1:12" x14ac:dyDescent="0.2">
      <c r="A66" s="19">
        <v>57</v>
      </c>
      <c r="B66" s="57">
        <v>9</v>
      </c>
      <c r="C66" s="11">
        <v>1584</v>
      </c>
      <c r="D66" s="58">
        <v>1388</v>
      </c>
      <c r="E66" s="65" t="s">
        <v>59</v>
      </c>
      <c r="F66" s="21">
        <f t="shared" si="2"/>
        <v>6.0565275908479139E-3</v>
      </c>
      <c r="G66" s="21">
        <f t="shared" si="0"/>
        <v>6.0359715737930723E-3</v>
      </c>
      <c r="H66" s="16">
        <f t="shared" si="6"/>
        <v>94702.576093232696</v>
      </c>
      <c r="I66" s="16">
        <f t="shared" si="3"/>
        <v>571.62205726372792</v>
      </c>
      <c r="J66" s="16">
        <f t="shared" si="1"/>
        <v>94381.153010433307</v>
      </c>
      <c r="K66" s="16">
        <f t="shared" si="4"/>
        <v>2421677.5671011498</v>
      </c>
      <c r="L66" s="23">
        <f t="shared" si="5"/>
        <v>25.571401190998852</v>
      </c>
    </row>
    <row r="67" spans="1:12" x14ac:dyDescent="0.2">
      <c r="A67" s="19">
        <v>58</v>
      </c>
      <c r="B67" s="57">
        <v>13</v>
      </c>
      <c r="C67" s="11">
        <v>1533</v>
      </c>
      <c r="D67" s="58">
        <v>1571</v>
      </c>
      <c r="E67" s="65" t="s">
        <v>60</v>
      </c>
      <c r="F67" s="21">
        <f t="shared" si="2"/>
        <v>8.3762886597938142E-3</v>
      </c>
      <c r="G67" s="21">
        <f t="shared" si="0"/>
        <v>8.3323948706546316E-3</v>
      </c>
      <c r="H67" s="16">
        <f t="shared" si="6"/>
        <v>94130.954035968971</v>
      </c>
      <c r="I67" s="16">
        <f t="shared" si="3"/>
        <v>784.33627857913473</v>
      </c>
      <c r="J67" s="16">
        <f t="shared" si="1"/>
        <v>93637.684950370545</v>
      </c>
      <c r="K67" s="16">
        <f t="shared" si="4"/>
        <v>2327296.4140907167</v>
      </c>
      <c r="L67" s="23">
        <f t="shared" si="5"/>
        <v>24.724028752554858</v>
      </c>
    </row>
    <row r="68" spans="1:12" x14ac:dyDescent="0.2">
      <c r="A68" s="19">
        <v>59</v>
      </c>
      <c r="B68" s="57">
        <v>8</v>
      </c>
      <c r="C68" s="11">
        <v>1560</v>
      </c>
      <c r="D68" s="58">
        <v>1511</v>
      </c>
      <c r="E68" s="65" t="s">
        <v>61</v>
      </c>
      <c r="F68" s="21">
        <f t="shared" si="2"/>
        <v>5.2100293064148489E-3</v>
      </c>
      <c r="G68" s="21">
        <f t="shared" si="0"/>
        <v>5.1977051092401685E-3</v>
      </c>
      <c r="H68" s="16">
        <f t="shared" si="6"/>
        <v>93346.617757389831</v>
      </c>
      <c r="I68" s="16">
        <f t="shared" si="3"/>
        <v>485.18819204787417</v>
      </c>
      <c r="J68" s="16">
        <f t="shared" si="1"/>
        <v>93125.808611188841</v>
      </c>
      <c r="K68" s="16">
        <f t="shared" si="4"/>
        <v>2233658.7291403464</v>
      </c>
      <c r="L68" s="23">
        <f t="shared" si="5"/>
        <v>23.928651972647586</v>
      </c>
    </row>
    <row r="69" spans="1:12" x14ac:dyDescent="0.2">
      <c r="A69" s="19">
        <v>60</v>
      </c>
      <c r="B69" s="57">
        <v>13</v>
      </c>
      <c r="C69" s="11">
        <v>1533</v>
      </c>
      <c r="D69" s="58">
        <v>1538</v>
      </c>
      <c r="E69" s="65" t="s">
        <v>62</v>
      </c>
      <c r="F69" s="21">
        <f t="shared" si="2"/>
        <v>8.4662976229241283E-3</v>
      </c>
      <c r="G69" s="21">
        <f t="shared" si="0"/>
        <v>8.4343640385707349E-3</v>
      </c>
      <c r="H69" s="16">
        <f t="shared" si="6"/>
        <v>92861.429565341954</v>
      </c>
      <c r="I69" s="16">
        <f t="shared" si="3"/>
        <v>783.22710209618936</v>
      </c>
      <c r="J69" s="16">
        <f t="shared" si="1"/>
        <v>92511.170405284531</v>
      </c>
      <c r="K69" s="16">
        <f t="shared" si="4"/>
        <v>2140532.9205291574</v>
      </c>
      <c r="L69" s="23">
        <f t="shared" si="5"/>
        <v>23.050828859176363</v>
      </c>
    </row>
    <row r="70" spans="1:12" x14ac:dyDescent="0.2">
      <c r="A70" s="19">
        <v>61</v>
      </c>
      <c r="B70" s="57">
        <v>4</v>
      </c>
      <c r="C70" s="11">
        <v>1489</v>
      </c>
      <c r="D70" s="58">
        <v>1520</v>
      </c>
      <c r="E70" s="65" t="s">
        <v>63</v>
      </c>
      <c r="F70" s="21">
        <f t="shared" si="2"/>
        <v>2.6586905948820204E-3</v>
      </c>
      <c r="G70" s="21">
        <f t="shared" si="0"/>
        <v>2.6554944703310896E-3</v>
      </c>
      <c r="H70" s="16">
        <f t="shared" si="6"/>
        <v>92078.202463245761</v>
      </c>
      <c r="I70" s="16">
        <f t="shared" si="3"/>
        <v>244.51315747917565</v>
      </c>
      <c r="J70" s="16">
        <f t="shared" si="1"/>
        <v>91967.511356854942</v>
      </c>
      <c r="K70" s="16">
        <f t="shared" si="4"/>
        <v>2048021.7501238729</v>
      </c>
      <c r="L70" s="23">
        <f t="shared" si="5"/>
        <v>22.242199514498211</v>
      </c>
    </row>
    <row r="71" spans="1:12" x14ac:dyDescent="0.2">
      <c r="A71" s="19">
        <v>62</v>
      </c>
      <c r="B71" s="57">
        <v>21</v>
      </c>
      <c r="C71" s="11">
        <v>1444</v>
      </c>
      <c r="D71" s="58">
        <v>1466</v>
      </c>
      <c r="E71" s="65" t="s">
        <v>64</v>
      </c>
      <c r="F71" s="21">
        <f t="shared" si="2"/>
        <v>1.443298969072165E-2</v>
      </c>
      <c r="G71" s="21">
        <f t="shared" si="0"/>
        <v>1.4340965048609726E-2</v>
      </c>
      <c r="H71" s="16">
        <f t="shared" si="6"/>
        <v>91833.689305766587</v>
      </c>
      <c r="I71" s="16">
        <f t="shared" si="3"/>
        <v>1316.9837286188833</v>
      </c>
      <c r="J71" s="16">
        <f t="shared" si="1"/>
        <v>91248.158340022637</v>
      </c>
      <c r="K71" s="16">
        <f t="shared" si="4"/>
        <v>1956054.2387670178</v>
      </c>
      <c r="L71" s="23">
        <f t="shared" si="5"/>
        <v>21.299963592382756</v>
      </c>
    </row>
    <row r="72" spans="1:12" x14ac:dyDescent="0.2">
      <c r="A72" s="19">
        <v>63</v>
      </c>
      <c r="B72" s="57">
        <v>17</v>
      </c>
      <c r="C72" s="11">
        <v>1138</v>
      </c>
      <c r="D72" s="58">
        <v>1418</v>
      </c>
      <c r="E72" s="65">
        <v>0.55200000000000005</v>
      </c>
      <c r="F72" s="21">
        <f t="shared" si="2"/>
        <v>1.3302034428794992E-2</v>
      </c>
      <c r="G72" s="21">
        <f t="shared" si="0"/>
        <v>1.322323306492763E-2</v>
      </c>
      <c r="H72" s="16">
        <f t="shared" si="6"/>
        <v>90516.705577147703</v>
      </c>
      <c r="I72" s="16">
        <f t="shared" si="3"/>
        <v>1196.9234941160587</v>
      </c>
      <c r="J72" s="16">
        <f t="shared" si="1"/>
        <v>89980.48385178372</v>
      </c>
      <c r="K72" s="16">
        <f t="shared" si="4"/>
        <v>1864806.0804269952</v>
      </c>
      <c r="L72" s="23">
        <f t="shared" si="5"/>
        <v>20.601789123197978</v>
      </c>
    </row>
    <row r="73" spans="1:12" x14ac:dyDescent="0.2">
      <c r="A73" s="19">
        <v>64</v>
      </c>
      <c r="B73" s="57">
        <v>12</v>
      </c>
      <c r="C73" s="11">
        <v>1005</v>
      </c>
      <c r="D73" s="58">
        <v>1119</v>
      </c>
      <c r="E73" s="65" t="s">
        <v>65</v>
      </c>
      <c r="F73" s="21">
        <f t="shared" si="2"/>
        <v>1.1299435028248588E-2</v>
      </c>
      <c r="G73" s="21">
        <f t="shared" ref="G73:G108" si="7">F73/((1+(1-E73)*F73))</f>
        <v>1.123786170462629E-2</v>
      </c>
      <c r="H73" s="16">
        <f t="shared" si="6"/>
        <v>89319.782083031649</v>
      </c>
      <c r="I73" s="16">
        <f t="shared" si="3"/>
        <v>1003.7633585364667</v>
      </c>
      <c r="J73" s="16">
        <f t="shared" ref="J73:J109" si="8">H74+I73*E73</f>
        <v>88833.057230477309</v>
      </c>
      <c r="K73" s="16">
        <f t="shared" si="4"/>
        <v>1774825.5965752115</v>
      </c>
      <c r="L73" s="23">
        <f t="shared" si="5"/>
        <v>19.870464920361471</v>
      </c>
    </row>
    <row r="74" spans="1:12" x14ac:dyDescent="0.2">
      <c r="A74" s="19">
        <v>65</v>
      </c>
      <c r="B74" s="57">
        <v>7</v>
      </c>
      <c r="C74" s="11">
        <v>904</v>
      </c>
      <c r="D74" s="58">
        <v>976</v>
      </c>
      <c r="E74" s="65">
        <v>0.31</v>
      </c>
      <c r="F74" s="21">
        <f t="shared" ref="F74:F108" si="9">B74/((C74+D74)/2)</f>
        <v>7.4468085106382982E-3</v>
      </c>
      <c r="G74" s="21">
        <f t="shared" si="7"/>
        <v>7.4087401966491332E-3</v>
      </c>
      <c r="H74" s="16">
        <f t="shared" si="6"/>
        <v>88316.018724495181</v>
      </c>
      <c r="I74" s="16">
        <f t="shared" ref="I74:I108" si="10">H74*G74</f>
        <v>654.31043793218498</v>
      </c>
      <c r="J74" s="16">
        <f t="shared" si="8"/>
        <v>87864.544522321972</v>
      </c>
      <c r="K74" s="16">
        <f t="shared" ref="K74:K97" si="11">K75+J74</f>
        <v>1685992.5393447343</v>
      </c>
      <c r="L74" s="23">
        <f t="shared" ref="L74:L108" si="12">K74/H74</f>
        <v>19.090449996441137</v>
      </c>
    </row>
    <row r="75" spans="1:12" x14ac:dyDescent="0.2">
      <c r="A75" s="19">
        <v>66</v>
      </c>
      <c r="B75" s="57">
        <v>12</v>
      </c>
      <c r="C75" s="11">
        <v>792</v>
      </c>
      <c r="D75" s="58">
        <v>893</v>
      </c>
      <c r="E75" s="65">
        <v>0.44700000000000001</v>
      </c>
      <c r="F75" s="21">
        <f t="shared" si="9"/>
        <v>1.4243323442136498E-2</v>
      </c>
      <c r="G75" s="21">
        <f t="shared" si="7"/>
        <v>1.4132011833204576E-2</v>
      </c>
      <c r="H75" s="16">
        <f t="shared" ref="H75:H108" si="13">H74-I74</f>
        <v>87661.708286562993</v>
      </c>
      <c r="I75" s="16">
        <f t="shared" si="10"/>
        <v>1238.8362988246358</v>
      </c>
      <c r="J75" s="16">
        <f t="shared" si="8"/>
        <v>86976.631813312968</v>
      </c>
      <c r="K75" s="16">
        <f t="shared" si="11"/>
        <v>1598127.9948224123</v>
      </c>
      <c r="L75" s="23">
        <f t="shared" si="12"/>
        <v>18.230628013752469</v>
      </c>
    </row>
    <row r="76" spans="1:12" x14ac:dyDescent="0.2">
      <c r="A76" s="19">
        <v>67</v>
      </c>
      <c r="B76" s="57">
        <v>10</v>
      </c>
      <c r="C76" s="11">
        <v>675</v>
      </c>
      <c r="D76" s="58">
        <v>773</v>
      </c>
      <c r="E76" s="65" t="s">
        <v>66</v>
      </c>
      <c r="F76" s="21">
        <f t="shared" si="9"/>
        <v>1.3812154696132596E-2</v>
      </c>
      <c r="G76" s="21">
        <f t="shared" si="7"/>
        <v>1.3746705945587788E-2</v>
      </c>
      <c r="H76" s="16">
        <f t="shared" si="13"/>
        <v>86422.871987738356</v>
      </c>
      <c r="I76" s="16">
        <f t="shared" si="10"/>
        <v>1188.0298081886151</v>
      </c>
      <c r="J76" s="16">
        <f t="shared" si="8"/>
        <v>86013.358112855742</v>
      </c>
      <c r="K76" s="16">
        <f t="shared" si="11"/>
        <v>1511151.3630090994</v>
      </c>
      <c r="L76" s="23">
        <f t="shared" si="12"/>
        <v>17.485549001698313</v>
      </c>
    </row>
    <row r="77" spans="1:12" x14ac:dyDescent="0.2">
      <c r="A77" s="19">
        <v>68</v>
      </c>
      <c r="B77" s="57">
        <v>11</v>
      </c>
      <c r="C77" s="11">
        <v>573</v>
      </c>
      <c r="D77" s="58">
        <v>649</v>
      </c>
      <c r="E77" s="65" t="s">
        <v>67</v>
      </c>
      <c r="F77" s="21">
        <f t="shared" si="9"/>
        <v>1.8003273322422259E-2</v>
      </c>
      <c r="G77" s="21">
        <f t="shared" si="7"/>
        <v>1.7843487954185708E-2</v>
      </c>
      <c r="H77" s="16">
        <f t="shared" si="13"/>
        <v>85234.842179549742</v>
      </c>
      <c r="I77" s="16">
        <f t="shared" si="10"/>
        <v>1520.8868797077157</v>
      </c>
      <c r="J77" s="16">
        <f t="shared" si="8"/>
        <v>84478.353045583121</v>
      </c>
      <c r="K77" s="16">
        <f t="shared" si="11"/>
        <v>1425138.0048962436</v>
      </c>
      <c r="L77" s="23">
        <f t="shared" si="12"/>
        <v>16.720134260284635</v>
      </c>
    </row>
    <row r="78" spans="1:12" x14ac:dyDescent="0.2">
      <c r="A78" s="19">
        <v>69</v>
      </c>
      <c r="B78" s="57">
        <v>9</v>
      </c>
      <c r="C78" s="11">
        <v>535</v>
      </c>
      <c r="D78" s="58">
        <v>567</v>
      </c>
      <c r="E78" s="65" t="s">
        <v>68</v>
      </c>
      <c r="F78" s="21">
        <f t="shared" si="9"/>
        <v>1.6333938294010888E-2</v>
      </c>
      <c r="G78" s="21">
        <f t="shared" si="7"/>
        <v>1.6192071066640088E-2</v>
      </c>
      <c r="H78" s="16">
        <f t="shared" si="13"/>
        <v>83713.955299842026</v>
      </c>
      <c r="I78" s="16">
        <f t="shared" si="10"/>
        <v>1355.5023134845737</v>
      </c>
      <c r="J78" s="16">
        <f t="shared" si="8"/>
        <v>82986.863858888901</v>
      </c>
      <c r="K78" s="16">
        <f t="shared" si="11"/>
        <v>1340659.6518506603</v>
      </c>
      <c r="L78" s="23">
        <f t="shared" si="12"/>
        <v>16.014768948005855</v>
      </c>
    </row>
    <row r="79" spans="1:12" x14ac:dyDescent="0.2">
      <c r="A79" s="19">
        <v>70</v>
      </c>
      <c r="B79" s="57">
        <v>13</v>
      </c>
      <c r="C79" s="11">
        <v>494</v>
      </c>
      <c r="D79" s="58">
        <v>525</v>
      </c>
      <c r="E79" s="65" t="s">
        <v>69</v>
      </c>
      <c r="F79" s="21">
        <f t="shared" si="9"/>
        <v>2.5515210991167811E-2</v>
      </c>
      <c r="G79" s="21">
        <f t="shared" si="7"/>
        <v>2.5210057959862482E-2</v>
      </c>
      <c r="H79" s="16">
        <f t="shared" si="13"/>
        <v>82358.452986357457</v>
      </c>
      <c r="I79" s="16">
        <f t="shared" si="10"/>
        <v>2076.2613732706809</v>
      </c>
      <c r="J79" s="16">
        <f t="shared" si="8"/>
        <v>81373.474590877842</v>
      </c>
      <c r="K79" s="16">
        <f t="shared" si="11"/>
        <v>1257672.7879917715</v>
      </c>
      <c r="L79" s="23">
        <f t="shared" si="12"/>
        <v>15.270718941261595</v>
      </c>
    </row>
    <row r="80" spans="1:12" x14ac:dyDescent="0.2">
      <c r="A80" s="19">
        <v>71</v>
      </c>
      <c r="B80" s="57">
        <v>16</v>
      </c>
      <c r="C80" s="11">
        <v>429</v>
      </c>
      <c r="D80" s="58">
        <v>477</v>
      </c>
      <c r="E80" s="65" t="s">
        <v>70</v>
      </c>
      <c r="F80" s="21">
        <f t="shared" si="9"/>
        <v>3.5320088300220751E-2</v>
      </c>
      <c r="G80" s="21">
        <f t="shared" si="7"/>
        <v>3.4664688468444733E-2</v>
      </c>
      <c r="H80" s="16">
        <f t="shared" si="13"/>
        <v>80282.191613086776</v>
      </c>
      <c r="I80" s="16">
        <f t="shared" si="10"/>
        <v>2782.9571618316395</v>
      </c>
      <c r="J80" s="16">
        <f t="shared" si="8"/>
        <v>78792.474644358299</v>
      </c>
      <c r="K80" s="16">
        <f t="shared" si="11"/>
        <v>1176299.3134008937</v>
      </c>
      <c r="L80" s="23">
        <f t="shared" si="12"/>
        <v>14.652057819621675</v>
      </c>
    </row>
    <row r="81" spans="1:12" x14ac:dyDescent="0.2">
      <c r="A81" s="19">
        <v>72</v>
      </c>
      <c r="B81" s="57">
        <v>6</v>
      </c>
      <c r="C81" s="11">
        <v>289</v>
      </c>
      <c r="D81" s="58">
        <v>430</v>
      </c>
      <c r="E81" s="65" t="s">
        <v>71</v>
      </c>
      <c r="F81" s="21">
        <f t="shared" si="9"/>
        <v>1.6689847009735744E-2</v>
      </c>
      <c r="G81" s="21">
        <f t="shared" si="7"/>
        <v>1.6534592019964971E-2</v>
      </c>
      <c r="H81" s="16">
        <f t="shared" si="13"/>
        <v>77499.234451255135</v>
      </c>
      <c r="I81" s="16">
        <f t="shared" si="10"/>
        <v>1281.4182235111175</v>
      </c>
      <c r="J81" s="16">
        <f t="shared" si="8"/>
        <v>76778.30855870778</v>
      </c>
      <c r="K81" s="16">
        <f t="shared" si="11"/>
        <v>1097506.8387565354</v>
      </c>
      <c r="L81" s="23">
        <f t="shared" si="12"/>
        <v>14.16151845276403</v>
      </c>
    </row>
    <row r="82" spans="1:12" x14ac:dyDescent="0.2">
      <c r="A82" s="19">
        <v>73</v>
      </c>
      <c r="B82" s="57">
        <v>6</v>
      </c>
      <c r="C82" s="11">
        <v>267</v>
      </c>
      <c r="D82" s="58">
        <v>279</v>
      </c>
      <c r="E82" s="65" t="s">
        <v>72</v>
      </c>
      <c r="F82" s="21">
        <f t="shared" si="9"/>
        <v>2.197802197802198E-2</v>
      </c>
      <c r="G82" s="21">
        <f t="shared" si="7"/>
        <v>2.1801454156992271E-2</v>
      </c>
      <c r="H82" s="16">
        <f t="shared" si="13"/>
        <v>76217.816227744013</v>
      </c>
      <c r="I82" s="16">
        <f t="shared" si="10"/>
        <v>1661.6592264352228</v>
      </c>
      <c r="J82" s="16">
        <f t="shared" si="8"/>
        <v>75605.494802802641</v>
      </c>
      <c r="K82" s="16">
        <f t="shared" si="11"/>
        <v>1020728.5301978276</v>
      </c>
      <c r="L82" s="23">
        <f t="shared" si="12"/>
        <v>13.392256308522688</v>
      </c>
    </row>
    <row r="83" spans="1:12" x14ac:dyDescent="0.2">
      <c r="A83" s="19">
        <v>74</v>
      </c>
      <c r="B83" s="57">
        <v>9</v>
      </c>
      <c r="C83" s="11">
        <v>335</v>
      </c>
      <c r="D83" s="58">
        <v>258</v>
      </c>
      <c r="E83" s="65" t="s">
        <v>73</v>
      </c>
      <c r="F83" s="21">
        <f t="shared" si="9"/>
        <v>3.0354131534569982E-2</v>
      </c>
      <c r="G83" s="21">
        <f t="shared" si="7"/>
        <v>2.9926371151510235E-2</v>
      </c>
      <c r="H83" s="16">
        <f t="shared" si="13"/>
        <v>74556.157001308791</v>
      </c>
      <c r="I83" s="16">
        <f t="shared" si="10"/>
        <v>2231.1952260514354</v>
      </c>
      <c r="J83" s="16">
        <f t="shared" si="8"/>
        <v>73505.487169361164</v>
      </c>
      <c r="K83" s="16">
        <f t="shared" si="11"/>
        <v>945123.03539502493</v>
      </c>
      <c r="L83" s="23">
        <f t="shared" si="12"/>
        <v>12.676659761023275</v>
      </c>
    </row>
    <row r="84" spans="1:12" x14ac:dyDescent="0.2">
      <c r="A84" s="19">
        <v>75</v>
      </c>
      <c r="B84" s="57">
        <v>10</v>
      </c>
      <c r="C84" s="11">
        <v>187</v>
      </c>
      <c r="D84" s="58">
        <v>326</v>
      </c>
      <c r="E84" s="65" t="s">
        <v>74</v>
      </c>
      <c r="F84" s="21">
        <f t="shared" si="9"/>
        <v>3.8986354775828458E-2</v>
      </c>
      <c r="G84" s="21">
        <f t="shared" si="7"/>
        <v>3.8385652978342816E-2</v>
      </c>
      <c r="H84" s="16">
        <f t="shared" si="13"/>
        <v>72324.961775257354</v>
      </c>
      <c r="I84" s="16">
        <f t="shared" si="10"/>
        <v>2776.2408843769376</v>
      </c>
      <c r="J84" s="16">
        <f t="shared" si="8"/>
        <v>71210.578684268447</v>
      </c>
      <c r="K84" s="16">
        <f t="shared" si="11"/>
        <v>871617.54822566372</v>
      </c>
      <c r="L84" s="23">
        <f t="shared" si="12"/>
        <v>12.051406966990578</v>
      </c>
    </row>
    <row r="85" spans="1:12" x14ac:dyDescent="0.2">
      <c r="A85" s="19">
        <v>76</v>
      </c>
      <c r="B85" s="57">
        <v>4</v>
      </c>
      <c r="C85" s="11">
        <v>215</v>
      </c>
      <c r="D85" s="58">
        <v>186</v>
      </c>
      <c r="E85" s="65">
        <v>0.82599999999999996</v>
      </c>
      <c r="F85" s="21">
        <f t="shared" si="9"/>
        <v>1.9950124688279301E-2</v>
      </c>
      <c r="G85" s="21">
        <f t="shared" si="7"/>
        <v>1.9881110956480246E-2</v>
      </c>
      <c r="H85" s="16">
        <f t="shared" si="13"/>
        <v>69548.720890880417</v>
      </c>
      <c r="I85" s="16">
        <f t="shared" si="10"/>
        <v>1382.7058369128692</v>
      </c>
      <c r="J85" s="16">
        <f t="shared" si="8"/>
        <v>69308.130075257577</v>
      </c>
      <c r="K85" s="16">
        <f t="shared" si="11"/>
        <v>800406.96954139532</v>
      </c>
      <c r="L85" s="23">
        <f t="shared" si="12"/>
        <v>11.50857929935486</v>
      </c>
    </row>
    <row r="86" spans="1:12" x14ac:dyDescent="0.2">
      <c r="A86" s="19">
        <v>77</v>
      </c>
      <c r="B86" s="57">
        <v>8</v>
      </c>
      <c r="C86" s="11">
        <v>208</v>
      </c>
      <c r="D86" s="58">
        <v>209</v>
      </c>
      <c r="E86" s="65" t="s">
        <v>75</v>
      </c>
      <c r="F86" s="21">
        <f t="shared" si="9"/>
        <v>3.8369304556354913E-2</v>
      </c>
      <c r="G86" s="21">
        <f t="shared" si="7"/>
        <v>3.7676703740543147E-2</v>
      </c>
      <c r="H86" s="16">
        <f t="shared" si="13"/>
        <v>68166.015053967552</v>
      </c>
      <c r="I86" s="16">
        <f t="shared" si="10"/>
        <v>2568.2707543617398</v>
      </c>
      <c r="J86" s="16">
        <f t="shared" si="8"/>
        <v>66935.556535552838</v>
      </c>
      <c r="K86" s="16">
        <f t="shared" si="11"/>
        <v>731098.8394661377</v>
      </c>
      <c r="L86" s="23">
        <f t="shared" si="12"/>
        <v>10.725268873166799</v>
      </c>
    </row>
    <row r="87" spans="1:12" x14ac:dyDescent="0.2">
      <c r="A87" s="19">
        <v>78</v>
      </c>
      <c r="B87" s="57">
        <v>11</v>
      </c>
      <c r="C87" s="11">
        <v>227</v>
      </c>
      <c r="D87" s="58">
        <v>207</v>
      </c>
      <c r="E87" s="65" t="s">
        <v>76</v>
      </c>
      <c r="F87" s="21">
        <f t="shared" si="9"/>
        <v>5.0691244239631339E-2</v>
      </c>
      <c r="G87" s="21">
        <f t="shared" si="7"/>
        <v>4.9754034147550572E-2</v>
      </c>
      <c r="H87" s="16">
        <f t="shared" si="13"/>
        <v>65597.744299605809</v>
      </c>
      <c r="I87" s="16">
        <f t="shared" si="10"/>
        <v>3263.7524098848785</v>
      </c>
      <c r="J87" s="16">
        <f t="shared" si="8"/>
        <v>64384.933904092584</v>
      </c>
      <c r="K87" s="16">
        <f t="shared" si="11"/>
        <v>664163.28293058486</v>
      </c>
      <c r="L87" s="23">
        <f t="shared" si="12"/>
        <v>10.124788436278227</v>
      </c>
    </row>
    <row r="88" spans="1:12" x14ac:dyDescent="0.2">
      <c r="A88" s="19">
        <v>79</v>
      </c>
      <c r="B88" s="57">
        <v>12</v>
      </c>
      <c r="C88" s="11">
        <v>213</v>
      </c>
      <c r="D88" s="58">
        <v>217</v>
      </c>
      <c r="E88" s="65" t="s">
        <v>77</v>
      </c>
      <c r="F88" s="21">
        <f t="shared" si="9"/>
        <v>5.5813953488372092E-2</v>
      </c>
      <c r="G88" s="21">
        <f t="shared" si="7"/>
        <v>5.4150158389213283E-2</v>
      </c>
      <c r="H88" s="16">
        <f t="shared" si="13"/>
        <v>62333.991889720928</v>
      </c>
      <c r="I88" s="16">
        <f t="shared" si="10"/>
        <v>3375.3955338603246</v>
      </c>
      <c r="J88" s="16">
        <f t="shared" si="8"/>
        <v>60475.83664833082</v>
      </c>
      <c r="K88" s="16">
        <f t="shared" si="11"/>
        <v>599778.34902649233</v>
      </c>
      <c r="L88" s="23">
        <f t="shared" si="12"/>
        <v>9.6220108939533144</v>
      </c>
    </row>
    <row r="89" spans="1:12" x14ac:dyDescent="0.2">
      <c r="A89" s="19">
        <v>80</v>
      </c>
      <c r="B89" s="57">
        <v>8</v>
      </c>
      <c r="C89" s="11">
        <v>184</v>
      </c>
      <c r="D89" s="58">
        <v>207</v>
      </c>
      <c r="E89" s="65" t="s">
        <v>78</v>
      </c>
      <c r="F89" s="21">
        <f t="shared" si="9"/>
        <v>4.0920716112531973E-2</v>
      </c>
      <c r="G89" s="21">
        <f t="shared" si="7"/>
        <v>4.0136625071744217E-2</v>
      </c>
      <c r="H89" s="16">
        <f t="shared" si="13"/>
        <v>58958.596355860602</v>
      </c>
      <c r="I89" s="16">
        <f t="shared" si="10"/>
        <v>2366.3990766914817</v>
      </c>
      <c r="J89" s="16">
        <f t="shared" si="8"/>
        <v>57828.877436648094</v>
      </c>
      <c r="K89" s="16">
        <f t="shared" si="11"/>
        <v>539302.51237816154</v>
      </c>
      <c r="L89" s="23">
        <f t="shared" si="12"/>
        <v>9.1471396151132041</v>
      </c>
    </row>
    <row r="90" spans="1:12" x14ac:dyDescent="0.2">
      <c r="A90" s="19">
        <v>81</v>
      </c>
      <c r="B90" s="57">
        <v>6</v>
      </c>
      <c r="C90" s="11">
        <v>151</v>
      </c>
      <c r="D90" s="58">
        <v>180</v>
      </c>
      <c r="E90" s="65" t="s">
        <v>79</v>
      </c>
      <c r="F90" s="21">
        <f t="shared" si="9"/>
        <v>3.6253776435045321E-2</v>
      </c>
      <c r="G90" s="21">
        <f t="shared" si="7"/>
        <v>3.5246721173762818E-2</v>
      </c>
      <c r="H90" s="16">
        <f t="shared" si="13"/>
        <v>56592.197279169122</v>
      </c>
      <c r="I90" s="16">
        <f t="shared" si="10"/>
        <v>1994.6893981094529</v>
      </c>
      <c r="J90" s="16">
        <f t="shared" si="8"/>
        <v>55020.182564519062</v>
      </c>
      <c r="K90" s="16">
        <f t="shared" si="11"/>
        <v>481473.63494151348</v>
      </c>
      <c r="L90" s="23">
        <f t="shared" si="12"/>
        <v>8.5077741824797091</v>
      </c>
    </row>
    <row r="91" spans="1:12" x14ac:dyDescent="0.2">
      <c r="A91" s="19">
        <v>82</v>
      </c>
      <c r="B91" s="57">
        <v>8</v>
      </c>
      <c r="C91" s="11">
        <v>151</v>
      </c>
      <c r="D91" s="58">
        <v>146</v>
      </c>
      <c r="E91" s="65" t="s">
        <v>80</v>
      </c>
      <c r="F91" s="21">
        <f t="shared" si="9"/>
        <v>5.387205387205387E-2</v>
      </c>
      <c r="G91" s="21">
        <f t="shared" si="7"/>
        <v>5.2638782149136192E-2</v>
      </c>
      <c r="H91" s="16">
        <f t="shared" si="13"/>
        <v>54597.507881059668</v>
      </c>
      <c r="I91" s="16">
        <f t="shared" si="10"/>
        <v>2873.9463232368462</v>
      </c>
      <c r="J91" s="16">
        <f t="shared" si="8"/>
        <v>53347.628625083969</v>
      </c>
      <c r="K91" s="16">
        <f t="shared" si="11"/>
        <v>426453.45237699442</v>
      </c>
      <c r="L91" s="23">
        <f t="shared" si="12"/>
        <v>7.8108593034323217</v>
      </c>
    </row>
    <row r="92" spans="1:12" x14ac:dyDescent="0.2">
      <c r="A92" s="19">
        <v>83</v>
      </c>
      <c r="B92" s="57">
        <v>13</v>
      </c>
      <c r="C92" s="11">
        <v>138</v>
      </c>
      <c r="D92" s="58">
        <v>144</v>
      </c>
      <c r="E92" s="65" t="s">
        <v>81</v>
      </c>
      <c r="F92" s="21">
        <f t="shared" si="9"/>
        <v>9.2198581560283682E-2</v>
      </c>
      <c r="G92" s="21">
        <f t="shared" si="7"/>
        <v>8.8407528785151346E-2</v>
      </c>
      <c r="H92" s="16">
        <f t="shared" si="13"/>
        <v>51723.561557822824</v>
      </c>
      <c r="I92" s="16">
        <f t="shared" si="10"/>
        <v>4572.7522572937687</v>
      </c>
      <c r="J92" s="16">
        <f t="shared" si="8"/>
        <v>49596.774482955494</v>
      </c>
      <c r="K92" s="16">
        <f t="shared" si="11"/>
        <v>373105.82375191047</v>
      </c>
      <c r="L92" s="23">
        <f t="shared" si="12"/>
        <v>7.2134596403383373</v>
      </c>
    </row>
    <row r="93" spans="1:12" x14ac:dyDescent="0.2">
      <c r="A93" s="19">
        <v>84</v>
      </c>
      <c r="B93" s="57">
        <v>15</v>
      </c>
      <c r="C93" s="11">
        <v>139</v>
      </c>
      <c r="D93" s="58">
        <v>128</v>
      </c>
      <c r="E93" s="65" t="s">
        <v>82</v>
      </c>
      <c r="F93" s="21">
        <f t="shared" si="9"/>
        <v>0.11235955056179775</v>
      </c>
      <c r="G93" s="21">
        <f t="shared" si="7"/>
        <v>0.10668032174785039</v>
      </c>
      <c r="H93" s="16">
        <f t="shared" si="13"/>
        <v>47150.809300529058</v>
      </c>
      <c r="I93" s="16">
        <f t="shared" si="10"/>
        <v>5030.0635068519759</v>
      </c>
      <c r="J93" s="16">
        <f t="shared" si="8"/>
        <v>44767.56521098259</v>
      </c>
      <c r="K93" s="16">
        <f t="shared" si="11"/>
        <v>323509.04926895496</v>
      </c>
      <c r="L93" s="23">
        <f t="shared" si="12"/>
        <v>6.861155811917846</v>
      </c>
    </row>
    <row r="94" spans="1:12" x14ac:dyDescent="0.2">
      <c r="A94" s="19">
        <v>85</v>
      </c>
      <c r="B94" s="57">
        <v>8</v>
      </c>
      <c r="C94" s="11">
        <v>102</v>
      </c>
      <c r="D94" s="58">
        <v>127</v>
      </c>
      <c r="E94" s="65" t="s">
        <v>83</v>
      </c>
      <c r="F94" s="21">
        <f t="shared" si="9"/>
        <v>6.9868995633187769E-2</v>
      </c>
      <c r="G94" s="21">
        <f t="shared" si="7"/>
        <v>6.7057837384744343E-2</v>
      </c>
      <c r="H94" s="16">
        <f t="shared" si="13"/>
        <v>42120.745793677081</v>
      </c>
      <c r="I94" s="16">
        <f t="shared" si="10"/>
        <v>2824.5261219565518</v>
      </c>
      <c r="J94" s="16">
        <f t="shared" si="8"/>
        <v>40426.03012050315</v>
      </c>
      <c r="K94" s="16">
        <f t="shared" si="11"/>
        <v>278741.48405797238</v>
      </c>
      <c r="L94" s="23">
        <f t="shared" si="12"/>
        <v>6.6176768432199848</v>
      </c>
    </row>
    <row r="95" spans="1:12" x14ac:dyDescent="0.2">
      <c r="A95" s="19">
        <v>86</v>
      </c>
      <c r="B95" s="57">
        <v>15</v>
      </c>
      <c r="C95" s="11">
        <v>113</v>
      </c>
      <c r="D95" s="58">
        <v>96</v>
      </c>
      <c r="E95" s="65" t="s">
        <v>84</v>
      </c>
      <c r="F95" s="21">
        <f t="shared" si="9"/>
        <v>0.14354066985645933</v>
      </c>
      <c r="G95" s="21">
        <f t="shared" si="7"/>
        <v>0.13396624943622537</v>
      </c>
      <c r="H95" s="16">
        <f t="shared" si="13"/>
        <v>39296.21967172053</v>
      </c>
      <c r="I95" s="16">
        <f t="shared" si="10"/>
        <v>5264.3671664424191</v>
      </c>
      <c r="J95" s="16">
        <f t="shared" si="8"/>
        <v>36675.091259548848</v>
      </c>
      <c r="K95" s="16">
        <f t="shared" si="11"/>
        <v>238315.45393746925</v>
      </c>
      <c r="L95" s="23">
        <f t="shared" si="12"/>
        <v>6.0645898238647273</v>
      </c>
    </row>
    <row r="96" spans="1:12" x14ac:dyDescent="0.2">
      <c r="A96" s="19">
        <v>87</v>
      </c>
      <c r="B96" s="57">
        <v>7</v>
      </c>
      <c r="C96" s="11">
        <v>75</v>
      </c>
      <c r="D96" s="58">
        <v>104</v>
      </c>
      <c r="E96" s="65" t="s">
        <v>85</v>
      </c>
      <c r="F96" s="21">
        <f t="shared" si="9"/>
        <v>7.8212290502793297E-2</v>
      </c>
      <c r="G96" s="21">
        <f t="shared" si="7"/>
        <v>7.4715440906490418E-2</v>
      </c>
      <c r="H96" s="16">
        <f t="shared" si="13"/>
        <v>34031.852505278111</v>
      </c>
      <c r="I96" s="16">
        <f t="shared" si="10"/>
        <v>2542.7048647965048</v>
      </c>
      <c r="J96" s="16">
        <f t="shared" si="8"/>
        <v>32510.29791418388</v>
      </c>
      <c r="K96" s="16">
        <f t="shared" si="11"/>
        <v>201640.36267792041</v>
      </c>
      <c r="L96" s="23">
        <f t="shared" si="12"/>
        <v>5.9250480897755224</v>
      </c>
    </row>
    <row r="97" spans="1:12" x14ac:dyDescent="0.2">
      <c r="A97" s="19">
        <v>88</v>
      </c>
      <c r="B97" s="57">
        <v>8</v>
      </c>
      <c r="C97" s="11">
        <v>84</v>
      </c>
      <c r="D97" s="58">
        <v>72</v>
      </c>
      <c r="E97" s="65" t="s">
        <v>86</v>
      </c>
      <c r="F97" s="21">
        <f t="shared" si="9"/>
        <v>0.10256410256410256</v>
      </c>
      <c r="G97" s="21">
        <f t="shared" si="7"/>
        <v>9.779951100244498E-2</v>
      </c>
      <c r="H97" s="16">
        <f t="shared" si="13"/>
        <v>31489.147640481606</v>
      </c>
      <c r="I97" s="16">
        <f t="shared" si="10"/>
        <v>3079.6232411228953</v>
      </c>
      <c r="J97" s="16">
        <f t="shared" si="8"/>
        <v>30026.326600948229</v>
      </c>
      <c r="K97" s="16">
        <f t="shared" si="11"/>
        <v>169130.06476373653</v>
      </c>
      <c r="L97" s="23">
        <f t="shared" si="12"/>
        <v>5.3710588388968477</v>
      </c>
    </row>
    <row r="98" spans="1:12" x14ac:dyDescent="0.2">
      <c r="A98" s="19">
        <v>89</v>
      </c>
      <c r="B98" s="57">
        <v>9</v>
      </c>
      <c r="C98" s="11">
        <v>54</v>
      </c>
      <c r="D98" s="58">
        <v>79</v>
      </c>
      <c r="E98" s="65" t="s">
        <v>87</v>
      </c>
      <c r="F98" s="21">
        <f t="shared" si="9"/>
        <v>0.13533834586466165</v>
      </c>
      <c r="G98" s="21">
        <f t="shared" si="7"/>
        <v>0.12645600033721599</v>
      </c>
      <c r="H98" s="16">
        <f t="shared" si="13"/>
        <v>28409.52439935871</v>
      </c>
      <c r="I98" s="16">
        <f t="shared" si="10"/>
        <v>3592.5548270254508</v>
      </c>
      <c r="J98" s="16">
        <f t="shared" si="8"/>
        <v>26544.988444132501</v>
      </c>
      <c r="K98" s="16">
        <f>K99+J98</f>
        <v>139103.7381627883</v>
      </c>
      <c r="L98" s="23">
        <f t="shared" si="12"/>
        <v>4.8963768702135786</v>
      </c>
    </row>
    <row r="99" spans="1:12" x14ac:dyDescent="0.2">
      <c r="A99" s="19">
        <v>90</v>
      </c>
      <c r="B99" s="57">
        <v>5</v>
      </c>
      <c r="C99" s="11">
        <v>42</v>
      </c>
      <c r="D99" s="58">
        <v>47</v>
      </c>
      <c r="E99" s="66" t="s">
        <v>88</v>
      </c>
      <c r="F99" s="25">
        <f t="shared" si="9"/>
        <v>0.11235955056179775</v>
      </c>
      <c r="G99" s="25">
        <f t="shared" si="7"/>
        <v>0.10665301508073632</v>
      </c>
      <c r="H99" s="26">
        <f t="shared" si="13"/>
        <v>24816.969572333259</v>
      </c>
      <c r="I99" s="26">
        <f t="shared" si="10"/>
        <v>2646.8046300562337</v>
      </c>
      <c r="J99" s="26">
        <f t="shared" si="8"/>
        <v>23556.561207500479</v>
      </c>
      <c r="K99" s="26">
        <f t="shared" ref="K99:K108" si="14">K100+J99</f>
        <v>112558.74971865579</v>
      </c>
      <c r="L99" s="27">
        <f t="shared" si="12"/>
        <v>4.5355557772911901</v>
      </c>
    </row>
    <row r="100" spans="1:12" x14ac:dyDescent="0.2">
      <c r="A100" s="19">
        <v>91</v>
      </c>
      <c r="B100" s="57">
        <v>7</v>
      </c>
      <c r="C100" s="11">
        <v>31</v>
      </c>
      <c r="D100" s="58">
        <v>39</v>
      </c>
      <c r="E100" s="66" t="s">
        <v>89</v>
      </c>
      <c r="F100" s="25">
        <f t="shared" si="9"/>
        <v>0.2</v>
      </c>
      <c r="G100" s="25">
        <f t="shared" si="7"/>
        <v>0.1821228236322576</v>
      </c>
      <c r="H100" s="26">
        <f t="shared" si="13"/>
        <v>22170.164942277024</v>
      </c>
      <c r="I100" s="26">
        <f t="shared" si="10"/>
        <v>4037.6930396803791</v>
      </c>
      <c r="J100" s="26">
        <f t="shared" si="8"/>
        <v>20188.465198401893</v>
      </c>
      <c r="K100" s="26">
        <f t="shared" si="14"/>
        <v>89002.188511155313</v>
      </c>
      <c r="L100" s="27">
        <f t="shared" si="12"/>
        <v>4.0145027672497866</v>
      </c>
    </row>
    <row r="101" spans="1:12" x14ac:dyDescent="0.2">
      <c r="A101" s="19">
        <v>92</v>
      </c>
      <c r="B101" s="57">
        <v>4</v>
      </c>
      <c r="C101" s="11">
        <v>23</v>
      </c>
      <c r="D101" s="58">
        <v>26</v>
      </c>
      <c r="E101" s="66" t="s">
        <v>90</v>
      </c>
      <c r="F101" s="25">
        <f t="shared" si="9"/>
        <v>0.16326530612244897</v>
      </c>
      <c r="G101" s="25">
        <f t="shared" si="7"/>
        <v>0.15008930313536553</v>
      </c>
      <c r="H101" s="26">
        <f t="shared" si="13"/>
        <v>18132.471902596644</v>
      </c>
      <c r="I101" s="26">
        <f t="shared" si="10"/>
        <v>2721.4900719823258</v>
      </c>
      <c r="J101" s="26">
        <f t="shared" si="8"/>
        <v>16669.12669089175</v>
      </c>
      <c r="K101" s="26">
        <f t="shared" si="14"/>
        <v>68813.723312753427</v>
      </c>
      <c r="L101" s="27">
        <f t="shared" si="12"/>
        <v>3.7950547328794713</v>
      </c>
    </row>
    <row r="102" spans="1:12" x14ac:dyDescent="0.2">
      <c r="A102" s="19">
        <v>93</v>
      </c>
      <c r="B102" s="57">
        <v>3</v>
      </c>
      <c r="C102" s="11">
        <v>14</v>
      </c>
      <c r="D102" s="58">
        <v>20</v>
      </c>
      <c r="E102" s="66" t="s">
        <v>91</v>
      </c>
      <c r="F102" s="25">
        <f t="shared" si="9"/>
        <v>0.17647058823529413</v>
      </c>
      <c r="G102" s="25">
        <f t="shared" si="7"/>
        <v>0.15422420086159921</v>
      </c>
      <c r="H102" s="26">
        <f t="shared" si="13"/>
        <v>15410.981830614319</v>
      </c>
      <c r="I102" s="26">
        <f t="shared" si="10"/>
        <v>2376.7463573191185</v>
      </c>
      <c r="J102" s="26">
        <f t="shared" si="8"/>
        <v>13468.229358141672</v>
      </c>
      <c r="K102" s="26">
        <f t="shared" si="14"/>
        <v>52144.596621861681</v>
      </c>
      <c r="L102" s="27">
        <f t="shared" si="12"/>
        <v>3.383599902653514</v>
      </c>
    </row>
    <row r="103" spans="1:12" x14ac:dyDescent="0.2">
      <c r="A103" s="19">
        <v>94</v>
      </c>
      <c r="B103" s="57">
        <v>2</v>
      </c>
      <c r="C103" s="11">
        <v>15</v>
      </c>
      <c r="D103" s="58">
        <v>10</v>
      </c>
      <c r="E103" s="66" t="s">
        <v>92</v>
      </c>
      <c r="F103" s="25">
        <f t="shared" si="9"/>
        <v>0.16</v>
      </c>
      <c r="G103" s="25">
        <f t="shared" si="7"/>
        <v>0.14920696498112532</v>
      </c>
      <c r="H103" s="26">
        <f t="shared" si="13"/>
        <v>13034.235473295201</v>
      </c>
      <c r="I103" s="26">
        <f t="shared" si="10"/>
        <v>1944.7987158196984</v>
      </c>
      <c r="J103" s="26">
        <f t="shared" si="8"/>
        <v>12154.991973873115</v>
      </c>
      <c r="K103" s="26">
        <f t="shared" si="14"/>
        <v>38676.367263720007</v>
      </c>
      <c r="L103" s="27">
        <f t="shared" si="12"/>
        <v>2.967290819853678</v>
      </c>
    </row>
    <row r="104" spans="1:12" x14ac:dyDescent="0.2">
      <c r="A104" s="19">
        <v>95</v>
      </c>
      <c r="B104" s="57">
        <v>2</v>
      </c>
      <c r="C104" s="11">
        <v>5</v>
      </c>
      <c r="D104" s="58">
        <v>11</v>
      </c>
      <c r="E104" s="66" t="s">
        <v>93</v>
      </c>
      <c r="F104" s="25">
        <f t="shared" si="9"/>
        <v>0.25</v>
      </c>
      <c r="G104" s="25">
        <f t="shared" si="7"/>
        <v>0.20989001763076148</v>
      </c>
      <c r="H104" s="26">
        <f t="shared" si="13"/>
        <v>11089.436757475502</v>
      </c>
      <c r="I104" s="26">
        <f t="shared" si="10"/>
        <v>2327.5620765417475</v>
      </c>
      <c r="J104" s="26">
        <f t="shared" si="8"/>
        <v>9310.24830616699</v>
      </c>
      <c r="K104" s="26">
        <f t="shared" si="14"/>
        <v>26521.375289846888</v>
      </c>
      <c r="L104" s="27">
        <f t="shared" si="12"/>
        <v>2.3915890292596296</v>
      </c>
    </row>
    <row r="105" spans="1:12" x14ac:dyDescent="0.2">
      <c r="A105" s="19">
        <v>96</v>
      </c>
      <c r="B105" s="57">
        <v>2</v>
      </c>
      <c r="C105" s="11">
        <v>7</v>
      </c>
      <c r="D105" s="58">
        <v>3</v>
      </c>
      <c r="E105" s="66" t="s">
        <v>94</v>
      </c>
      <c r="F105" s="25">
        <f t="shared" si="9"/>
        <v>0.4</v>
      </c>
      <c r="G105" s="25">
        <f t="shared" si="7"/>
        <v>0.31989763275751765</v>
      </c>
      <c r="H105" s="26">
        <f t="shared" si="13"/>
        <v>8761.8746809337536</v>
      </c>
      <c r="I105" s="26">
        <f t="shared" si="10"/>
        <v>2802.9029689487379</v>
      </c>
      <c r="J105" s="26">
        <f t="shared" si="8"/>
        <v>7007.2574223718439</v>
      </c>
      <c r="K105" s="26">
        <f t="shared" si="14"/>
        <v>17211.126983679897</v>
      </c>
      <c r="L105" s="27">
        <f t="shared" si="12"/>
        <v>1.9643201495602429</v>
      </c>
    </row>
    <row r="106" spans="1:12" x14ac:dyDescent="0.2">
      <c r="A106" s="19">
        <v>97</v>
      </c>
      <c r="B106" s="57">
        <v>3</v>
      </c>
      <c r="C106" s="11">
        <v>9</v>
      </c>
      <c r="D106" s="58">
        <v>3</v>
      </c>
      <c r="E106" s="66" t="s">
        <v>95</v>
      </c>
      <c r="F106" s="25">
        <f t="shared" si="9"/>
        <v>0.5</v>
      </c>
      <c r="G106" s="25">
        <f t="shared" si="7"/>
        <v>0.41305245766212306</v>
      </c>
      <c r="H106" s="26">
        <f t="shared" si="13"/>
        <v>5958.9717119850156</v>
      </c>
      <c r="I106" s="26">
        <f t="shared" si="10"/>
        <v>2461.3679107744797</v>
      </c>
      <c r="J106" s="26">
        <f t="shared" si="8"/>
        <v>4922.7358215489594</v>
      </c>
      <c r="K106" s="26">
        <f t="shared" si="14"/>
        <v>10203.869561308053</v>
      </c>
      <c r="L106" s="27">
        <f t="shared" si="12"/>
        <v>1.712354086324233</v>
      </c>
    </row>
    <row r="107" spans="1:12" x14ac:dyDescent="0.2">
      <c r="A107" s="19">
        <v>98</v>
      </c>
      <c r="B107" s="57">
        <v>1</v>
      </c>
      <c r="C107" s="11">
        <v>2</v>
      </c>
      <c r="D107" s="58">
        <v>6</v>
      </c>
      <c r="E107" s="66" t="s">
        <v>96</v>
      </c>
      <c r="F107" s="25">
        <f t="shared" si="9"/>
        <v>0.25</v>
      </c>
      <c r="G107" s="25">
        <f t="shared" si="7"/>
        <v>0.20551605080356775</v>
      </c>
      <c r="H107" s="26">
        <f t="shared" si="13"/>
        <v>3497.6038012105359</v>
      </c>
      <c r="I107" s="26">
        <f t="shared" si="10"/>
        <v>718.81372050033622</v>
      </c>
      <c r="J107" s="26">
        <f t="shared" si="8"/>
        <v>2875.2548820013449</v>
      </c>
      <c r="K107" s="26">
        <f t="shared" si="14"/>
        <v>5281.1337397590933</v>
      </c>
      <c r="L107" s="27">
        <f t="shared" si="12"/>
        <v>1.5099290942934331</v>
      </c>
    </row>
    <row r="108" spans="1:12" x14ac:dyDescent="0.2">
      <c r="A108" s="19">
        <v>99</v>
      </c>
      <c r="B108" s="57">
        <v>1</v>
      </c>
      <c r="C108" s="11">
        <v>3</v>
      </c>
      <c r="D108" s="58">
        <v>4</v>
      </c>
      <c r="E108" s="66" t="s">
        <v>97</v>
      </c>
      <c r="F108" s="25">
        <f t="shared" si="9"/>
        <v>0.2857142857142857</v>
      </c>
      <c r="G108" s="25">
        <f t="shared" si="7"/>
        <v>0.2473716759431045</v>
      </c>
      <c r="H108" s="26">
        <f t="shared" si="13"/>
        <v>2778.7900807101996</v>
      </c>
      <c r="I108" s="26">
        <f t="shared" si="10"/>
        <v>687.3939593593567</v>
      </c>
      <c r="J108" s="26">
        <f t="shared" si="8"/>
        <v>2405.8788577577484</v>
      </c>
      <c r="K108" s="26">
        <f t="shared" si="14"/>
        <v>2405.8788577577484</v>
      </c>
      <c r="L108" s="27">
        <f t="shared" si="12"/>
        <v>0.86580086580086568</v>
      </c>
    </row>
    <row r="109" spans="1:12" x14ac:dyDescent="0.2">
      <c r="A109" s="19" t="s">
        <v>24</v>
      </c>
      <c r="B109" s="26">
        <v>0</v>
      </c>
      <c r="C109" s="14">
        <v>7</v>
      </c>
      <c r="D109" s="58">
        <v>8</v>
      </c>
      <c r="E109" s="24">
        <v>0.5</v>
      </c>
      <c r="F109" s="25">
        <f>B109/((C109+D109)/2)</f>
        <v>0</v>
      </c>
      <c r="G109" s="25">
        <v>1</v>
      </c>
      <c r="H109" s="26">
        <f>H108-I108</f>
        <v>2091.3961213508428</v>
      </c>
      <c r="I109" s="26">
        <f>H109*G109</f>
        <v>2091.3961213508428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x14ac:dyDescent="0.2">
      <c r="A112" s="30" t="s">
        <v>11</v>
      </c>
      <c r="B112" s="16"/>
      <c r="C112" s="16"/>
      <c r="D112" s="16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x14ac:dyDescent="0.2">
      <c r="A113" s="34" t="s">
        <v>25</v>
      </c>
      <c r="B113" s="12"/>
      <c r="C113" s="12"/>
      <c r="D113" s="12"/>
      <c r="H113" s="35"/>
      <c r="I113" s="35"/>
      <c r="J113" s="35"/>
      <c r="K113" s="35"/>
      <c r="L113" s="32"/>
    </row>
    <row r="114" spans="1:12" s="33" customFormat="1" x14ac:dyDescent="0.2">
      <c r="A114" s="36" t="s">
        <v>12</v>
      </c>
      <c r="B114" s="59"/>
      <c r="C114" s="59"/>
      <c r="D114" s="59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x14ac:dyDescent="0.2">
      <c r="A115" s="34" t="s">
        <v>13</v>
      </c>
      <c r="B115" s="59"/>
      <c r="C115" s="59"/>
      <c r="D115" s="59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x14ac:dyDescent="0.2">
      <c r="A116" s="34" t="s">
        <v>14</v>
      </c>
      <c r="B116" s="59"/>
      <c r="C116" s="59"/>
      <c r="D116" s="59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x14ac:dyDescent="0.2">
      <c r="A117" s="34" t="s">
        <v>15</v>
      </c>
      <c r="B117" s="59"/>
      <c r="C117" s="59"/>
      <c r="D117" s="59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x14ac:dyDescent="0.2">
      <c r="A118" s="34" t="s">
        <v>16</v>
      </c>
      <c r="B118" s="59"/>
      <c r="C118" s="59"/>
      <c r="D118" s="59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x14ac:dyDescent="0.2">
      <c r="A119" s="34" t="s">
        <v>17</v>
      </c>
      <c r="B119" s="59"/>
      <c r="C119" s="59"/>
      <c r="D119" s="59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x14ac:dyDescent="0.2">
      <c r="A120" s="34" t="s">
        <v>18</v>
      </c>
      <c r="B120" s="59"/>
      <c r="C120" s="59"/>
      <c r="D120" s="59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x14ac:dyDescent="0.2">
      <c r="A121" s="34" t="s">
        <v>19</v>
      </c>
      <c r="B121" s="59"/>
      <c r="C121" s="59"/>
      <c r="D121" s="59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x14ac:dyDescent="0.2">
      <c r="A122" s="34" t="s">
        <v>20</v>
      </c>
      <c r="B122" s="59"/>
      <c r="C122" s="59"/>
      <c r="D122" s="59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x14ac:dyDescent="0.2">
      <c r="A123" s="34" t="s">
        <v>21</v>
      </c>
      <c r="B123" s="59"/>
      <c r="C123" s="59"/>
      <c r="D123" s="59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x14ac:dyDescent="0.2">
      <c r="A124" s="34" t="s">
        <v>22</v>
      </c>
      <c r="B124" s="59"/>
      <c r="C124" s="59"/>
      <c r="D124" s="59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x14ac:dyDescent="0.2">
      <c r="A125" s="31"/>
      <c r="B125" s="16"/>
      <c r="C125" s="16"/>
      <c r="D125" s="16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x14ac:dyDescent="0.2">
      <c r="A126" s="8" t="s">
        <v>242</v>
      </c>
      <c r="B126" s="12"/>
      <c r="C126" s="12"/>
      <c r="D126" s="12"/>
      <c r="H126" s="35"/>
      <c r="I126" s="35"/>
      <c r="J126" s="35"/>
      <c r="K126" s="35"/>
      <c r="L126" s="32"/>
    </row>
    <row r="127" spans="1:12" s="33" customFormat="1" x14ac:dyDescent="0.2">
      <c r="A127" s="35"/>
      <c r="B127" s="12"/>
      <c r="C127" s="12"/>
      <c r="D127" s="12"/>
      <c r="H127" s="35"/>
      <c r="I127" s="35"/>
      <c r="J127" s="35"/>
      <c r="K127" s="35"/>
      <c r="L127" s="32"/>
    </row>
    <row r="128" spans="1:12" s="33" customFormat="1" x14ac:dyDescent="0.2">
      <c r="A128" s="35"/>
      <c r="B128" s="12"/>
      <c r="C128" s="12"/>
      <c r="D128" s="12"/>
      <c r="H128" s="35"/>
      <c r="I128" s="35"/>
      <c r="J128" s="35"/>
      <c r="K128" s="35"/>
      <c r="L128" s="32"/>
    </row>
    <row r="129" spans="1:12" s="33" customFormat="1" x14ac:dyDescent="0.2">
      <c r="A129" s="35"/>
      <c r="B129" s="12"/>
      <c r="C129" s="12"/>
      <c r="D129" s="12"/>
      <c r="H129" s="35"/>
      <c r="I129" s="35"/>
      <c r="J129" s="35"/>
      <c r="K129" s="35"/>
      <c r="L129" s="32"/>
    </row>
    <row r="130" spans="1:12" s="33" customFormat="1" x14ac:dyDescent="0.2">
      <c r="A130" s="35"/>
      <c r="B130" s="12"/>
      <c r="C130" s="12"/>
      <c r="D130" s="12"/>
      <c r="H130" s="35"/>
      <c r="I130" s="35"/>
      <c r="J130" s="35"/>
      <c r="K130" s="35"/>
      <c r="L130" s="32"/>
    </row>
    <row r="131" spans="1:12" s="33" customFormat="1" x14ac:dyDescent="0.2">
      <c r="A131" s="35"/>
      <c r="B131" s="12"/>
      <c r="C131" s="12"/>
      <c r="D131" s="12"/>
      <c r="H131" s="35"/>
      <c r="I131" s="35"/>
      <c r="J131" s="35"/>
      <c r="K131" s="35"/>
      <c r="L131" s="32"/>
    </row>
    <row r="132" spans="1:12" s="33" customFormat="1" x14ac:dyDescent="0.2">
      <c r="A132" s="35"/>
      <c r="B132" s="12"/>
      <c r="C132" s="12"/>
      <c r="D132" s="12"/>
      <c r="H132" s="35"/>
      <c r="I132" s="35"/>
      <c r="J132" s="35"/>
      <c r="K132" s="35"/>
      <c r="L132" s="32"/>
    </row>
    <row r="133" spans="1:12" s="33" customFormat="1" x14ac:dyDescent="0.2">
      <c r="A133" s="35"/>
      <c r="B133" s="12"/>
      <c r="C133" s="12"/>
      <c r="D133" s="12"/>
      <c r="H133" s="35"/>
      <c r="I133" s="35"/>
      <c r="J133" s="35"/>
      <c r="K133" s="35"/>
      <c r="L133" s="32"/>
    </row>
    <row r="134" spans="1:12" s="33" customFormat="1" x14ac:dyDescent="0.2">
      <c r="A134" s="35"/>
      <c r="B134" s="12"/>
      <c r="C134" s="12"/>
      <c r="D134" s="12"/>
      <c r="H134" s="35"/>
      <c r="I134" s="35"/>
      <c r="J134" s="35"/>
      <c r="K134" s="35"/>
      <c r="L134" s="32"/>
    </row>
    <row r="135" spans="1:12" s="33" customFormat="1" x14ac:dyDescent="0.2">
      <c r="A135" s="35"/>
      <c r="B135" s="12"/>
      <c r="C135" s="12"/>
      <c r="D135" s="12"/>
      <c r="H135" s="35"/>
      <c r="I135" s="35"/>
      <c r="J135" s="35"/>
      <c r="K135" s="35"/>
      <c r="L135" s="32"/>
    </row>
    <row r="136" spans="1:12" s="33" customFormat="1" x14ac:dyDescent="0.2">
      <c r="A136" s="35"/>
      <c r="B136" s="12"/>
      <c r="C136" s="12"/>
      <c r="D136" s="12"/>
      <c r="H136" s="35"/>
      <c r="I136" s="35"/>
      <c r="J136" s="35"/>
      <c r="K136" s="35"/>
      <c r="L136" s="32"/>
    </row>
    <row r="137" spans="1:12" s="33" customFormat="1" x14ac:dyDescent="0.2">
      <c r="A137" s="35"/>
      <c r="B137" s="12"/>
      <c r="C137" s="12"/>
      <c r="D137" s="12"/>
      <c r="H137" s="35"/>
      <c r="I137" s="35"/>
      <c r="J137" s="35"/>
      <c r="K137" s="35"/>
      <c r="L137" s="32"/>
    </row>
    <row r="138" spans="1:12" s="33" customFormat="1" x14ac:dyDescent="0.2">
      <c r="A138" s="35"/>
      <c r="B138" s="12"/>
      <c r="C138" s="12"/>
      <c r="D138" s="12"/>
      <c r="H138" s="35"/>
      <c r="I138" s="35"/>
      <c r="J138" s="35"/>
      <c r="K138" s="35"/>
      <c r="L138" s="32"/>
    </row>
    <row r="139" spans="1:12" s="33" customFormat="1" x14ac:dyDescent="0.2">
      <c r="A139" s="35"/>
      <c r="B139" s="12"/>
      <c r="C139" s="12"/>
      <c r="D139" s="12"/>
      <c r="H139" s="35"/>
      <c r="I139" s="35"/>
      <c r="J139" s="35"/>
      <c r="K139" s="35"/>
      <c r="L139" s="32"/>
    </row>
    <row r="140" spans="1:12" s="33" customFormat="1" x14ac:dyDescent="0.2">
      <c r="A140" s="35"/>
      <c r="B140" s="12"/>
      <c r="C140" s="12"/>
      <c r="D140" s="12"/>
      <c r="H140" s="35"/>
      <c r="I140" s="35"/>
      <c r="J140" s="35"/>
      <c r="K140" s="35"/>
      <c r="L140" s="32"/>
    </row>
    <row r="141" spans="1:12" s="33" customFormat="1" x14ac:dyDescent="0.2">
      <c r="A141" s="35"/>
      <c r="B141" s="12"/>
      <c r="C141" s="12"/>
      <c r="D141" s="12"/>
      <c r="H141" s="35"/>
      <c r="I141" s="35"/>
      <c r="J141" s="35"/>
      <c r="K141" s="35"/>
      <c r="L141" s="32"/>
    </row>
    <row r="142" spans="1:12" s="33" customFormat="1" x14ac:dyDescent="0.2">
      <c r="A142" s="35"/>
      <c r="B142" s="12"/>
      <c r="C142" s="12"/>
      <c r="D142" s="12"/>
      <c r="H142" s="35"/>
      <c r="I142" s="35"/>
      <c r="J142" s="35"/>
      <c r="K142" s="35"/>
      <c r="L142" s="32"/>
    </row>
    <row r="143" spans="1:12" s="33" customFormat="1" x14ac:dyDescent="0.2">
      <c r="A143" s="35"/>
      <c r="B143" s="12"/>
      <c r="C143" s="12"/>
      <c r="D143" s="12"/>
      <c r="H143" s="35"/>
      <c r="I143" s="35"/>
      <c r="J143" s="35"/>
      <c r="K143" s="35"/>
      <c r="L143" s="32"/>
    </row>
    <row r="144" spans="1:12" s="33" customFormat="1" x14ac:dyDescent="0.2">
      <c r="A144" s="35"/>
      <c r="B144" s="12"/>
      <c r="C144" s="12"/>
      <c r="D144" s="12"/>
      <c r="H144" s="35"/>
      <c r="I144" s="35"/>
      <c r="J144" s="35"/>
      <c r="K144" s="35"/>
      <c r="L144" s="32"/>
    </row>
    <row r="145" spans="1:12" s="33" customFormat="1" x14ac:dyDescent="0.2">
      <c r="A145" s="35"/>
      <c r="B145" s="12"/>
      <c r="C145" s="12"/>
      <c r="D145" s="12"/>
      <c r="H145" s="35"/>
      <c r="I145" s="35"/>
      <c r="J145" s="35"/>
      <c r="K145" s="35"/>
      <c r="L145" s="32"/>
    </row>
    <row r="146" spans="1:12" s="33" customFormat="1" x14ac:dyDescent="0.2">
      <c r="A146" s="35"/>
      <c r="B146" s="12"/>
      <c r="C146" s="12"/>
      <c r="D146" s="12"/>
      <c r="H146" s="35"/>
      <c r="I146" s="35"/>
      <c r="J146" s="35"/>
      <c r="K146" s="35"/>
      <c r="L146" s="32"/>
    </row>
    <row r="147" spans="1:12" s="33" customFormat="1" x14ac:dyDescent="0.2">
      <c r="A147" s="35"/>
      <c r="B147" s="12"/>
      <c r="C147" s="12"/>
      <c r="D147" s="12"/>
      <c r="H147" s="35"/>
      <c r="I147" s="35"/>
      <c r="J147" s="35"/>
      <c r="K147" s="35"/>
      <c r="L147" s="32"/>
    </row>
    <row r="148" spans="1:12" s="33" customFormat="1" x14ac:dyDescent="0.2">
      <c r="A148" s="35"/>
      <c r="B148" s="12"/>
      <c r="C148" s="12"/>
      <c r="D148" s="12"/>
      <c r="H148" s="35"/>
      <c r="I148" s="35"/>
      <c r="J148" s="35"/>
      <c r="K148" s="35"/>
      <c r="L148" s="32"/>
    </row>
    <row r="149" spans="1:12" s="33" customFormat="1" x14ac:dyDescent="0.2">
      <c r="A149" s="35"/>
      <c r="B149" s="12"/>
      <c r="C149" s="12"/>
      <c r="D149" s="12"/>
      <c r="H149" s="35"/>
      <c r="I149" s="35"/>
      <c r="J149" s="35"/>
      <c r="K149" s="35"/>
      <c r="L149" s="32"/>
    </row>
    <row r="150" spans="1:12" s="33" customFormat="1" x14ac:dyDescent="0.2">
      <c r="A150" s="35"/>
      <c r="B150" s="12"/>
      <c r="C150" s="12"/>
      <c r="D150" s="12"/>
      <c r="H150" s="35"/>
      <c r="I150" s="35"/>
      <c r="J150" s="35"/>
      <c r="K150" s="35"/>
      <c r="L150" s="32"/>
    </row>
    <row r="151" spans="1:12" s="33" customFormat="1" x14ac:dyDescent="0.2">
      <c r="A151" s="35"/>
      <c r="B151" s="12"/>
      <c r="C151" s="12"/>
      <c r="D151" s="12"/>
      <c r="H151" s="35"/>
      <c r="I151" s="35"/>
      <c r="J151" s="35"/>
      <c r="K151" s="35"/>
      <c r="L151" s="32"/>
    </row>
    <row r="152" spans="1:12" s="33" customFormat="1" x14ac:dyDescent="0.2">
      <c r="A152" s="35"/>
      <c r="B152" s="12"/>
      <c r="C152" s="12"/>
      <c r="D152" s="12"/>
      <c r="H152" s="35"/>
      <c r="I152" s="35"/>
      <c r="J152" s="35"/>
      <c r="K152" s="35"/>
      <c r="L152" s="32"/>
    </row>
    <row r="153" spans="1:12" s="33" customFormat="1" x14ac:dyDescent="0.2">
      <c r="A153" s="35"/>
      <c r="B153" s="12"/>
      <c r="C153" s="12"/>
      <c r="D153" s="12"/>
      <c r="H153" s="35"/>
      <c r="I153" s="35"/>
      <c r="J153" s="35"/>
      <c r="K153" s="35"/>
      <c r="L153" s="32"/>
    </row>
    <row r="154" spans="1:12" s="33" customFormat="1" x14ac:dyDescent="0.2">
      <c r="A154" s="35"/>
      <c r="B154" s="12"/>
      <c r="C154" s="12"/>
      <c r="D154" s="12"/>
      <c r="H154" s="35"/>
      <c r="I154" s="35"/>
      <c r="J154" s="35"/>
      <c r="K154" s="35"/>
      <c r="L154" s="32"/>
    </row>
    <row r="155" spans="1:12" s="33" customFormat="1" x14ac:dyDescent="0.2">
      <c r="A155" s="35"/>
      <c r="B155" s="12"/>
      <c r="C155" s="12"/>
      <c r="D155" s="12"/>
      <c r="H155" s="35"/>
      <c r="I155" s="35"/>
      <c r="J155" s="35"/>
      <c r="K155" s="35"/>
      <c r="L155" s="32"/>
    </row>
    <row r="156" spans="1:12" s="33" customFormat="1" x14ac:dyDescent="0.2">
      <c r="A156" s="35"/>
      <c r="B156" s="12"/>
      <c r="C156" s="12"/>
      <c r="D156" s="12"/>
      <c r="H156" s="35"/>
      <c r="I156" s="35"/>
      <c r="J156" s="35"/>
      <c r="K156" s="35"/>
      <c r="L156" s="32"/>
    </row>
    <row r="157" spans="1:12" s="33" customFormat="1" x14ac:dyDescent="0.2">
      <c r="A157" s="35"/>
      <c r="B157" s="12"/>
      <c r="C157" s="12"/>
      <c r="D157" s="12"/>
      <c r="H157" s="35"/>
      <c r="I157" s="35"/>
      <c r="J157" s="35"/>
      <c r="K157" s="35"/>
      <c r="L157" s="32"/>
    </row>
    <row r="158" spans="1:12" s="33" customFormat="1" x14ac:dyDescent="0.2">
      <c r="A158" s="35"/>
      <c r="B158" s="12"/>
      <c r="C158" s="12"/>
      <c r="D158" s="12"/>
      <c r="H158" s="35"/>
      <c r="I158" s="35"/>
      <c r="J158" s="35"/>
      <c r="K158" s="35"/>
      <c r="L158" s="32"/>
    </row>
    <row r="159" spans="1:12" s="33" customFormat="1" x14ac:dyDescent="0.2">
      <c r="A159" s="35"/>
      <c r="B159" s="12"/>
      <c r="C159" s="12"/>
      <c r="D159" s="12"/>
      <c r="H159" s="35"/>
      <c r="I159" s="35"/>
      <c r="J159" s="35"/>
      <c r="K159" s="35"/>
      <c r="L159" s="32"/>
    </row>
    <row r="160" spans="1:12" s="33" customFormat="1" x14ac:dyDescent="0.2">
      <c r="A160" s="35"/>
      <c r="B160" s="12"/>
      <c r="C160" s="12"/>
      <c r="D160" s="12"/>
      <c r="H160" s="35"/>
      <c r="I160" s="35"/>
      <c r="J160" s="35"/>
      <c r="K160" s="35"/>
      <c r="L160" s="32"/>
    </row>
    <row r="161" spans="1:12" s="33" customFormat="1" x14ac:dyDescent="0.2">
      <c r="A161" s="35"/>
      <c r="B161" s="12"/>
      <c r="C161" s="12"/>
      <c r="D161" s="12"/>
      <c r="H161" s="35"/>
      <c r="I161" s="35"/>
      <c r="J161" s="35"/>
      <c r="K161" s="35"/>
      <c r="L161" s="32"/>
    </row>
    <row r="162" spans="1:12" s="33" customFormat="1" x14ac:dyDescent="0.2">
      <c r="A162" s="35"/>
      <c r="B162" s="12"/>
      <c r="C162" s="12"/>
      <c r="D162" s="12"/>
      <c r="H162" s="35"/>
      <c r="I162" s="35"/>
      <c r="J162" s="35"/>
      <c r="K162" s="35"/>
      <c r="L162" s="32"/>
    </row>
    <row r="163" spans="1:12" s="33" customFormat="1" x14ac:dyDescent="0.2">
      <c r="A163" s="35"/>
      <c r="B163" s="12"/>
      <c r="C163" s="12"/>
      <c r="D163" s="12"/>
      <c r="H163" s="35"/>
      <c r="I163" s="35"/>
      <c r="J163" s="35"/>
      <c r="K163" s="35"/>
      <c r="L163" s="32"/>
    </row>
    <row r="164" spans="1:12" s="33" customFormat="1" x14ac:dyDescent="0.2">
      <c r="A164" s="35"/>
      <c r="B164" s="12"/>
      <c r="C164" s="12"/>
      <c r="D164" s="12"/>
      <c r="H164" s="35"/>
      <c r="I164" s="35"/>
      <c r="J164" s="35"/>
      <c r="K164" s="35"/>
      <c r="L164" s="32"/>
    </row>
    <row r="165" spans="1:12" s="33" customFormat="1" x14ac:dyDescent="0.2">
      <c r="A165" s="35"/>
      <c r="B165" s="12"/>
      <c r="C165" s="12"/>
      <c r="D165" s="12"/>
      <c r="H165" s="35"/>
      <c r="I165" s="35"/>
      <c r="J165" s="35"/>
      <c r="K165" s="35"/>
      <c r="L165" s="32"/>
    </row>
    <row r="166" spans="1:12" s="33" customFormat="1" x14ac:dyDescent="0.2">
      <c r="A166" s="35"/>
      <c r="B166" s="12"/>
      <c r="C166" s="12"/>
      <c r="D166" s="12"/>
      <c r="H166" s="35"/>
      <c r="I166" s="35"/>
      <c r="J166" s="35"/>
      <c r="K166" s="35"/>
      <c r="L166" s="32"/>
    </row>
    <row r="167" spans="1:12" s="33" customFormat="1" x14ac:dyDescent="0.2">
      <c r="A167" s="35"/>
      <c r="B167" s="12"/>
      <c r="C167" s="12"/>
      <c r="D167" s="12"/>
      <c r="H167" s="35"/>
      <c r="I167" s="35"/>
      <c r="J167" s="35"/>
      <c r="K167" s="35"/>
      <c r="L167" s="32"/>
    </row>
    <row r="168" spans="1:12" s="33" customFormat="1" x14ac:dyDescent="0.2">
      <c r="A168" s="35"/>
      <c r="B168" s="12"/>
      <c r="C168" s="12"/>
      <c r="D168" s="12"/>
      <c r="H168" s="35"/>
      <c r="I168" s="35"/>
      <c r="J168" s="35"/>
      <c r="K168" s="35"/>
      <c r="L168" s="32"/>
    </row>
    <row r="169" spans="1:12" s="33" customFormat="1" x14ac:dyDescent="0.2">
      <c r="A169" s="35"/>
      <c r="B169" s="12"/>
      <c r="C169" s="12"/>
      <c r="D169" s="12"/>
      <c r="H169" s="35"/>
      <c r="I169" s="35"/>
      <c r="J169" s="35"/>
      <c r="K169" s="35"/>
      <c r="L169" s="32"/>
    </row>
    <row r="170" spans="1:12" s="33" customFormat="1" x14ac:dyDescent="0.2">
      <c r="A170" s="35"/>
      <c r="B170" s="12"/>
      <c r="C170" s="12"/>
      <c r="D170" s="12"/>
      <c r="H170" s="35"/>
      <c r="I170" s="35"/>
      <c r="J170" s="35"/>
      <c r="K170" s="35"/>
      <c r="L170" s="32"/>
    </row>
    <row r="171" spans="1:12" s="33" customFormat="1" x14ac:dyDescent="0.2">
      <c r="A171" s="35"/>
      <c r="B171" s="12"/>
      <c r="C171" s="12"/>
      <c r="D171" s="12"/>
      <c r="H171" s="35"/>
      <c r="I171" s="35"/>
      <c r="J171" s="35"/>
      <c r="K171" s="35"/>
      <c r="L171" s="32"/>
    </row>
    <row r="172" spans="1:12" s="33" customFormat="1" x14ac:dyDescent="0.2">
      <c r="A172" s="35"/>
      <c r="B172" s="12"/>
      <c r="C172" s="12"/>
      <c r="D172" s="12"/>
      <c r="H172" s="35"/>
      <c r="I172" s="35"/>
      <c r="J172" s="35"/>
      <c r="K172" s="35"/>
      <c r="L172" s="32"/>
    </row>
    <row r="173" spans="1:12" s="33" customFormat="1" x14ac:dyDescent="0.2">
      <c r="A173" s="35"/>
      <c r="B173" s="12"/>
      <c r="C173" s="12"/>
      <c r="D173" s="12"/>
      <c r="H173" s="35"/>
      <c r="I173" s="35"/>
      <c r="J173" s="35"/>
      <c r="K173" s="35"/>
      <c r="L173" s="32"/>
    </row>
    <row r="174" spans="1:12" s="33" customFormat="1" x14ac:dyDescent="0.2">
      <c r="A174" s="35"/>
      <c r="B174" s="12"/>
      <c r="C174" s="12"/>
      <c r="D174" s="12"/>
      <c r="H174" s="35"/>
      <c r="I174" s="35"/>
      <c r="J174" s="35"/>
      <c r="K174" s="35"/>
      <c r="L174" s="32"/>
    </row>
    <row r="175" spans="1:12" s="33" customFormat="1" x14ac:dyDescent="0.2">
      <c r="A175" s="35"/>
      <c r="B175" s="12"/>
      <c r="C175" s="12"/>
      <c r="D175" s="12"/>
      <c r="H175" s="35"/>
      <c r="I175" s="35"/>
      <c r="J175" s="35"/>
      <c r="K175" s="35"/>
      <c r="L175" s="32"/>
    </row>
    <row r="176" spans="1:12" s="33" customFormat="1" x14ac:dyDescent="0.2">
      <c r="A176" s="35"/>
      <c r="B176" s="12"/>
      <c r="C176" s="12"/>
      <c r="D176" s="12"/>
      <c r="H176" s="35"/>
      <c r="I176" s="35"/>
      <c r="J176" s="35"/>
      <c r="K176" s="35"/>
      <c r="L176" s="32"/>
    </row>
    <row r="177" spans="1:12" s="33" customFormat="1" x14ac:dyDescent="0.2">
      <c r="A177" s="35"/>
      <c r="B177" s="12"/>
      <c r="C177" s="12"/>
      <c r="D177" s="12"/>
      <c r="H177" s="35"/>
      <c r="I177" s="35"/>
      <c r="J177" s="35"/>
      <c r="K177" s="35"/>
      <c r="L177" s="32"/>
    </row>
    <row r="178" spans="1:12" s="33" customFormat="1" x14ac:dyDescent="0.2">
      <c r="A178" s="35"/>
      <c r="B178" s="12"/>
      <c r="C178" s="12"/>
      <c r="D178" s="12"/>
      <c r="H178" s="35"/>
      <c r="I178" s="35"/>
      <c r="J178" s="35"/>
      <c r="K178" s="35"/>
      <c r="L178" s="32"/>
    </row>
    <row r="179" spans="1:12" s="33" customFormat="1" x14ac:dyDescent="0.2">
      <c r="A179" s="35"/>
      <c r="B179" s="12"/>
      <c r="C179" s="12"/>
      <c r="D179" s="12"/>
      <c r="H179" s="35"/>
      <c r="I179" s="35"/>
      <c r="J179" s="35"/>
      <c r="K179" s="35"/>
      <c r="L179" s="32"/>
    </row>
    <row r="180" spans="1:12" s="33" customFormat="1" x14ac:dyDescent="0.2">
      <c r="A180" s="35"/>
      <c r="B180" s="12"/>
      <c r="C180" s="12"/>
      <c r="D180" s="12"/>
      <c r="H180" s="35"/>
      <c r="I180" s="35"/>
      <c r="J180" s="35"/>
      <c r="K180" s="35"/>
      <c r="L180" s="32"/>
    </row>
    <row r="181" spans="1:12" s="33" customFormat="1" x14ac:dyDescent="0.2">
      <c r="A181" s="35"/>
      <c r="B181" s="12"/>
      <c r="C181" s="12"/>
      <c r="D181" s="12"/>
      <c r="H181" s="35"/>
      <c r="I181" s="35"/>
      <c r="J181" s="35"/>
      <c r="K181" s="35"/>
      <c r="L181" s="32"/>
    </row>
    <row r="182" spans="1:12" s="33" customFormat="1" x14ac:dyDescent="0.2">
      <c r="A182" s="35"/>
      <c r="B182" s="12"/>
      <c r="C182" s="12"/>
      <c r="D182" s="12"/>
      <c r="H182" s="35"/>
      <c r="I182" s="35"/>
      <c r="J182" s="35"/>
      <c r="K182" s="35"/>
      <c r="L182" s="32"/>
    </row>
    <row r="183" spans="1:12" s="33" customFormat="1" x14ac:dyDescent="0.2">
      <c r="A183" s="35"/>
      <c r="B183" s="12"/>
      <c r="C183" s="12"/>
      <c r="D183" s="12"/>
      <c r="H183" s="35"/>
      <c r="I183" s="35"/>
      <c r="J183" s="35"/>
      <c r="K183" s="35"/>
      <c r="L183" s="32"/>
    </row>
    <row r="184" spans="1:12" s="33" customFormat="1" x14ac:dyDescent="0.2">
      <c r="A184" s="35"/>
      <c r="B184" s="12"/>
      <c r="C184" s="12"/>
      <c r="D184" s="12"/>
      <c r="H184" s="35"/>
      <c r="I184" s="35"/>
      <c r="J184" s="35"/>
      <c r="K184" s="35"/>
      <c r="L184" s="32"/>
    </row>
    <row r="185" spans="1:12" s="33" customFormat="1" x14ac:dyDescent="0.2">
      <c r="A185" s="35"/>
      <c r="B185" s="12"/>
      <c r="C185" s="12"/>
      <c r="D185" s="12"/>
      <c r="H185" s="35"/>
      <c r="I185" s="35"/>
      <c r="J185" s="35"/>
      <c r="K185" s="35"/>
      <c r="L185" s="32"/>
    </row>
    <row r="186" spans="1:12" s="33" customFormat="1" x14ac:dyDescent="0.2">
      <c r="A186" s="35"/>
      <c r="B186" s="12"/>
      <c r="C186" s="12"/>
      <c r="D186" s="12"/>
      <c r="H186" s="35"/>
      <c r="I186" s="35"/>
      <c r="J186" s="35"/>
      <c r="K186" s="35"/>
      <c r="L186" s="32"/>
    </row>
    <row r="187" spans="1:12" s="33" customFormat="1" x14ac:dyDescent="0.2">
      <c r="A187" s="35"/>
      <c r="B187" s="12"/>
      <c r="C187" s="12"/>
      <c r="D187" s="12"/>
      <c r="H187" s="35"/>
      <c r="I187" s="35"/>
      <c r="J187" s="35"/>
      <c r="K187" s="35"/>
      <c r="L187" s="32"/>
    </row>
    <row r="188" spans="1:12" s="33" customFormat="1" x14ac:dyDescent="0.2">
      <c r="A188" s="35"/>
      <c r="B188" s="12"/>
      <c r="C188" s="12"/>
      <c r="D188" s="12"/>
      <c r="H188" s="35"/>
      <c r="I188" s="35"/>
      <c r="J188" s="35"/>
      <c r="K188" s="35"/>
      <c r="L188" s="32"/>
    </row>
    <row r="189" spans="1:12" s="33" customFormat="1" x14ac:dyDescent="0.2">
      <c r="A189" s="35"/>
      <c r="B189" s="12"/>
      <c r="C189" s="12"/>
      <c r="D189" s="12"/>
      <c r="H189" s="35"/>
      <c r="I189" s="35"/>
      <c r="J189" s="35"/>
      <c r="K189" s="35"/>
      <c r="L189" s="32"/>
    </row>
    <row r="190" spans="1:12" s="33" customFormat="1" x14ac:dyDescent="0.2">
      <c r="A190" s="35"/>
      <c r="B190" s="12"/>
      <c r="C190" s="12"/>
      <c r="D190" s="12"/>
      <c r="H190" s="35"/>
      <c r="I190" s="35"/>
      <c r="J190" s="35"/>
      <c r="K190" s="35"/>
      <c r="L190" s="32"/>
    </row>
    <row r="191" spans="1:12" s="33" customFormat="1" x14ac:dyDescent="0.2">
      <c r="A191" s="35"/>
      <c r="B191" s="12"/>
      <c r="C191" s="12"/>
      <c r="D191" s="12"/>
      <c r="H191" s="35"/>
      <c r="I191" s="35"/>
      <c r="J191" s="35"/>
      <c r="K191" s="35"/>
      <c r="L191" s="32"/>
    </row>
    <row r="192" spans="1:12" s="33" customFormat="1" x14ac:dyDescent="0.2">
      <c r="A192" s="35"/>
      <c r="B192" s="12"/>
      <c r="C192" s="12"/>
      <c r="D192" s="12"/>
      <c r="H192" s="35"/>
      <c r="I192" s="35"/>
      <c r="J192" s="35"/>
      <c r="K192" s="35"/>
      <c r="L192" s="32"/>
    </row>
    <row r="193" spans="1:12" s="33" customFormat="1" x14ac:dyDescent="0.2">
      <c r="A193" s="35"/>
      <c r="B193" s="12"/>
      <c r="C193" s="12"/>
      <c r="D193" s="12"/>
      <c r="H193" s="35"/>
      <c r="I193" s="35"/>
      <c r="J193" s="35"/>
      <c r="K193" s="35"/>
      <c r="L193" s="32"/>
    </row>
    <row r="194" spans="1:12" s="33" customFormat="1" x14ac:dyDescent="0.2">
      <c r="A194" s="35"/>
      <c r="B194" s="12"/>
      <c r="C194" s="12"/>
      <c r="D194" s="12"/>
      <c r="H194" s="35"/>
      <c r="I194" s="35"/>
      <c r="J194" s="35"/>
      <c r="K194" s="35"/>
      <c r="L194" s="32"/>
    </row>
    <row r="195" spans="1:12" s="33" customFormat="1" x14ac:dyDescent="0.2">
      <c r="A195" s="35"/>
      <c r="B195" s="12"/>
      <c r="C195" s="12"/>
      <c r="D195" s="12"/>
      <c r="H195" s="35"/>
      <c r="I195" s="35"/>
      <c r="J195" s="35"/>
      <c r="K195" s="35"/>
      <c r="L195" s="32"/>
    </row>
    <row r="196" spans="1:12" s="33" customFormat="1" x14ac:dyDescent="0.2">
      <c r="A196" s="35"/>
      <c r="B196" s="12"/>
      <c r="C196" s="12"/>
      <c r="D196" s="12"/>
      <c r="H196" s="35"/>
      <c r="I196" s="35"/>
      <c r="J196" s="35"/>
      <c r="K196" s="35"/>
      <c r="L196" s="32"/>
    </row>
    <row r="197" spans="1:12" s="33" customFormat="1" x14ac:dyDescent="0.2">
      <c r="A197" s="35"/>
      <c r="B197" s="12"/>
      <c r="C197" s="12"/>
      <c r="D197" s="12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r:id="rId1"/>
  <ignoredErrors>
    <ignoredError sqref="E9:E34 E36:E40 E42:E71 E76:E84 E73 E86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">
      <c r="A7" s="44"/>
      <c r="B7" s="45"/>
      <c r="C7" s="46">
        <v>41640</v>
      </c>
      <c r="D7" s="47">
        <v>42005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900</v>
      </c>
      <c r="D9" s="11">
        <v>921</v>
      </c>
      <c r="E9" s="20">
        <v>0.13420000000000001</v>
      </c>
      <c r="F9" s="21">
        <f>B9/((C9+D9)/2)</f>
        <v>2.1965952773201538E-3</v>
      </c>
      <c r="G9" s="21">
        <f t="shared" ref="G9:G72" si="0">F9/((1+(1-E9)*F9))</f>
        <v>2.1924256954045439E-3</v>
      </c>
      <c r="H9" s="16">
        <v>100000</v>
      </c>
      <c r="I9" s="16">
        <f>H9*G9</f>
        <v>219.24256954045438</v>
      </c>
      <c r="J9" s="16">
        <f t="shared" ref="J9:J72" si="1">H10+I9*E9</f>
        <v>99810.179783291882</v>
      </c>
      <c r="K9" s="16">
        <f>K10+J9</f>
        <v>8071797.5320338914</v>
      </c>
      <c r="L9" s="22">
        <f>K9/H9</f>
        <v>80.717975320338908</v>
      </c>
    </row>
    <row r="10" spans="1:13" x14ac:dyDescent="0.2">
      <c r="A10" s="19">
        <v>1</v>
      </c>
      <c r="B10" s="13">
        <v>0</v>
      </c>
      <c r="C10" s="11">
        <v>1025</v>
      </c>
      <c r="D10" s="11">
        <v>908</v>
      </c>
      <c r="E10" s="20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99780.757430459547</v>
      </c>
      <c r="I10" s="16">
        <f t="shared" ref="I10:I73" si="3">H10*G10</f>
        <v>0</v>
      </c>
      <c r="J10" s="16">
        <f t="shared" si="1"/>
        <v>99780.757430459547</v>
      </c>
      <c r="K10" s="16">
        <f t="shared" ref="K10:K73" si="4">K11+J10</f>
        <v>7971987.3522505993</v>
      </c>
      <c r="L10" s="23">
        <f t="shared" ref="L10:L73" si="5">K10/H10</f>
        <v>79.895037455558864</v>
      </c>
    </row>
    <row r="11" spans="1:13" x14ac:dyDescent="0.2">
      <c r="A11" s="19">
        <v>2</v>
      </c>
      <c r="B11" s="13">
        <v>0</v>
      </c>
      <c r="C11" s="11">
        <v>1111</v>
      </c>
      <c r="D11" s="11">
        <v>1003</v>
      </c>
      <c r="E11" s="20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99780.757430459547</v>
      </c>
      <c r="I11" s="16">
        <f t="shared" si="3"/>
        <v>0</v>
      </c>
      <c r="J11" s="16">
        <f t="shared" si="1"/>
        <v>99780.757430459547</v>
      </c>
      <c r="K11" s="16">
        <f t="shared" si="4"/>
        <v>7872206.5948201399</v>
      </c>
      <c r="L11" s="23">
        <f t="shared" si="5"/>
        <v>78.895037455558864</v>
      </c>
    </row>
    <row r="12" spans="1:13" x14ac:dyDescent="0.2">
      <c r="A12" s="19">
        <v>3</v>
      </c>
      <c r="B12" s="13">
        <v>0</v>
      </c>
      <c r="C12" s="11">
        <v>1169</v>
      </c>
      <c r="D12" s="11">
        <v>1086</v>
      </c>
      <c r="E12" s="20">
        <v>0</v>
      </c>
      <c r="F12" s="21">
        <f t="shared" si="2"/>
        <v>0</v>
      </c>
      <c r="G12" s="21">
        <f t="shared" si="0"/>
        <v>0</v>
      </c>
      <c r="H12" s="16">
        <f t="shared" si="6"/>
        <v>99780.757430459547</v>
      </c>
      <c r="I12" s="16">
        <f t="shared" si="3"/>
        <v>0</v>
      </c>
      <c r="J12" s="16">
        <f t="shared" si="1"/>
        <v>99780.757430459547</v>
      </c>
      <c r="K12" s="16">
        <f t="shared" si="4"/>
        <v>7772425.8373896806</v>
      </c>
      <c r="L12" s="23">
        <f t="shared" si="5"/>
        <v>77.895037455558864</v>
      </c>
    </row>
    <row r="13" spans="1:13" x14ac:dyDescent="0.2">
      <c r="A13" s="19">
        <v>4</v>
      </c>
      <c r="B13" s="13">
        <v>0</v>
      </c>
      <c r="C13" s="11">
        <v>1196</v>
      </c>
      <c r="D13" s="11">
        <v>1148</v>
      </c>
      <c r="E13" s="20">
        <v>0</v>
      </c>
      <c r="F13" s="21">
        <f t="shared" si="2"/>
        <v>0</v>
      </c>
      <c r="G13" s="21">
        <f t="shared" si="0"/>
        <v>0</v>
      </c>
      <c r="H13" s="16">
        <f t="shared" si="6"/>
        <v>99780.757430459547</v>
      </c>
      <c r="I13" s="16">
        <f t="shared" si="3"/>
        <v>0</v>
      </c>
      <c r="J13" s="16">
        <f t="shared" si="1"/>
        <v>99780.757430459547</v>
      </c>
      <c r="K13" s="16">
        <f t="shared" si="4"/>
        <v>7672645.0799592212</v>
      </c>
      <c r="L13" s="23">
        <f t="shared" si="5"/>
        <v>76.895037455558878</v>
      </c>
    </row>
    <row r="14" spans="1:13" x14ac:dyDescent="0.2">
      <c r="A14" s="19">
        <v>5</v>
      </c>
      <c r="B14" s="13">
        <v>0</v>
      </c>
      <c r="C14" s="11">
        <v>1275</v>
      </c>
      <c r="D14" s="11">
        <v>1192</v>
      </c>
      <c r="E14" s="20">
        <v>0</v>
      </c>
      <c r="F14" s="21">
        <f t="shared" si="2"/>
        <v>0</v>
      </c>
      <c r="G14" s="21">
        <f t="shared" si="0"/>
        <v>0</v>
      </c>
      <c r="H14" s="16">
        <f t="shared" si="6"/>
        <v>99780.757430459547</v>
      </c>
      <c r="I14" s="16">
        <f t="shared" si="3"/>
        <v>0</v>
      </c>
      <c r="J14" s="16">
        <f t="shared" si="1"/>
        <v>99780.757430459547</v>
      </c>
      <c r="K14" s="16">
        <f t="shared" si="4"/>
        <v>7572864.3225287618</v>
      </c>
      <c r="L14" s="23">
        <f t="shared" si="5"/>
        <v>75.895037455558878</v>
      </c>
    </row>
    <row r="15" spans="1:13" x14ac:dyDescent="0.2">
      <c r="A15" s="19">
        <v>6</v>
      </c>
      <c r="B15" s="13">
        <v>0</v>
      </c>
      <c r="C15" s="11">
        <v>1194</v>
      </c>
      <c r="D15" s="11">
        <v>1258</v>
      </c>
      <c r="E15" s="20">
        <v>0</v>
      </c>
      <c r="F15" s="21">
        <f t="shared" si="2"/>
        <v>0</v>
      </c>
      <c r="G15" s="21">
        <f t="shared" si="0"/>
        <v>0</v>
      </c>
      <c r="H15" s="16">
        <f t="shared" si="6"/>
        <v>99780.757430459547</v>
      </c>
      <c r="I15" s="16">
        <f t="shared" si="3"/>
        <v>0</v>
      </c>
      <c r="J15" s="16">
        <f t="shared" si="1"/>
        <v>99780.757430459547</v>
      </c>
      <c r="K15" s="16">
        <f t="shared" si="4"/>
        <v>7473083.5650983024</v>
      </c>
      <c r="L15" s="23">
        <f t="shared" si="5"/>
        <v>74.895037455558878</v>
      </c>
    </row>
    <row r="16" spans="1:13" x14ac:dyDescent="0.2">
      <c r="A16" s="19">
        <v>7</v>
      </c>
      <c r="B16" s="13">
        <v>0</v>
      </c>
      <c r="C16" s="11">
        <v>1168</v>
      </c>
      <c r="D16" s="11">
        <v>1190</v>
      </c>
      <c r="E16" s="20">
        <v>0</v>
      </c>
      <c r="F16" s="21">
        <f t="shared" si="2"/>
        <v>0</v>
      </c>
      <c r="G16" s="21">
        <f t="shared" si="0"/>
        <v>0</v>
      </c>
      <c r="H16" s="16">
        <f t="shared" si="6"/>
        <v>99780.757430459547</v>
      </c>
      <c r="I16" s="16">
        <f t="shared" si="3"/>
        <v>0</v>
      </c>
      <c r="J16" s="16">
        <f t="shared" si="1"/>
        <v>99780.757430459547</v>
      </c>
      <c r="K16" s="16">
        <f t="shared" si="4"/>
        <v>7373302.8076678431</v>
      </c>
      <c r="L16" s="23">
        <f t="shared" si="5"/>
        <v>73.895037455558878</v>
      </c>
    </row>
    <row r="17" spans="1:12" x14ac:dyDescent="0.2">
      <c r="A17" s="19">
        <v>8</v>
      </c>
      <c r="B17" s="13">
        <v>0</v>
      </c>
      <c r="C17" s="11">
        <v>1156</v>
      </c>
      <c r="D17" s="11">
        <v>1161</v>
      </c>
      <c r="E17" s="20">
        <v>0</v>
      </c>
      <c r="F17" s="21">
        <f t="shared" si="2"/>
        <v>0</v>
      </c>
      <c r="G17" s="21">
        <f t="shared" si="0"/>
        <v>0</v>
      </c>
      <c r="H17" s="16">
        <f t="shared" si="6"/>
        <v>99780.757430459547</v>
      </c>
      <c r="I17" s="16">
        <f t="shared" si="3"/>
        <v>0</v>
      </c>
      <c r="J17" s="16">
        <f t="shared" si="1"/>
        <v>99780.757430459547</v>
      </c>
      <c r="K17" s="16">
        <f t="shared" si="4"/>
        <v>7273522.0502373837</v>
      </c>
      <c r="L17" s="23">
        <f t="shared" si="5"/>
        <v>72.895037455558878</v>
      </c>
    </row>
    <row r="18" spans="1:12" x14ac:dyDescent="0.2">
      <c r="A18" s="19">
        <v>9</v>
      </c>
      <c r="B18" s="13">
        <v>0</v>
      </c>
      <c r="C18" s="11">
        <v>1189</v>
      </c>
      <c r="D18" s="11">
        <v>1137</v>
      </c>
      <c r="E18" s="20">
        <v>0</v>
      </c>
      <c r="F18" s="21">
        <f t="shared" si="2"/>
        <v>0</v>
      </c>
      <c r="G18" s="21">
        <f t="shared" si="0"/>
        <v>0</v>
      </c>
      <c r="H18" s="16">
        <f t="shared" si="6"/>
        <v>99780.757430459547</v>
      </c>
      <c r="I18" s="16">
        <f t="shared" si="3"/>
        <v>0</v>
      </c>
      <c r="J18" s="16">
        <f t="shared" si="1"/>
        <v>99780.757430459547</v>
      </c>
      <c r="K18" s="16">
        <f t="shared" si="4"/>
        <v>7173741.2928069243</v>
      </c>
      <c r="L18" s="23">
        <f t="shared" si="5"/>
        <v>71.895037455558878</v>
      </c>
    </row>
    <row r="19" spans="1:12" x14ac:dyDescent="0.2">
      <c r="A19" s="19">
        <v>10</v>
      </c>
      <c r="B19" s="13">
        <v>0</v>
      </c>
      <c r="C19" s="11">
        <v>1145</v>
      </c>
      <c r="D19" s="11">
        <v>1182</v>
      </c>
      <c r="E19" s="20">
        <v>0</v>
      </c>
      <c r="F19" s="21">
        <f t="shared" si="2"/>
        <v>0</v>
      </c>
      <c r="G19" s="21">
        <f t="shared" si="0"/>
        <v>0</v>
      </c>
      <c r="H19" s="16">
        <f t="shared" si="6"/>
        <v>99780.757430459547</v>
      </c>
      <c r="I19" s="16">
        <f t="shared" si="3"/>
        <v>0</v>
      </c>
      <c r="J19" s="16">
        <f t="shared" si="1"/>
        <v>99780.757430459547</v>
      </c>
      <c r="K19" s="16">
        <f t="shared" si="4"/>
        <v>7073960.5353764649</v>
      </c>
      <c r="L19" s="23">
        <f t="shared" si="5"/>
        <v>70.895037455558878</v>
      </c>
    </row>
    <row r="20" spans="1:12" x14ac:dyDescent="0.2">
      <c r="A20" s="19">
        <v>11</v>
      </c>
      <c r="B20" s="13">
        <v>0</v>
      </c>
      <c r="C20" s="11">
        <v>1151</v>
      </c>
      <c r="D20" s="11">
        <v>1134</v>
      </c>
      <c r="E20" s="20">
        <v>0</v>
      </c>
      <c r="F20" s="21">
        <f t="shared" si="2"/>
        <v>0</v>
      </c>
      <c r="G20" s="21">
        <f t="shared" si="0"/>
        <v>0</v>
      </c>
      <c r="H20" s="16">
        <f t="shared" si="6"/>
        <v>99780.757430459547</v>
      </c>
      <c r="I20" s="16">
        <f t="shared" si="3"/>
        <v>0</v>
      </c>
      <c r="J20" s="16">
        <f t="shared" si="1"/>
        <v>99780.757430459547</v>
      </c>
      <c r="K20" s="16">
        <f t="shared" si="4"/>
        <v>6974179.7779460056</v>
      </c>
      <c r="L20" s="23">
        <f t="shared" si="5"/>
        <v>69.895037455558878</v>
      </c>
    </row>
    <row r="21" spans="1:12" x14ac:dyDescent="0.2">
      <c r="A21" s="19">
        <v>12</v>
      </c>
      <c r="B21" s="13">
        <v>0</v>
      </c>
      <c r="C21" s="11">
        <v>1212</v>
      </c>
      <c r="D21" s="11">
        <v>1128</v>
      </c>
      <c r="E21" s="20">
        <v>0</v>
      </c>
      <c r="F21" s="21">
        <f t="shared" si="2"/>
        <v>0</v>
      </c>
      <c r="G21" s="21">
        <f t="shared" si="0"/>
        <v>0</v>
      </c>
      <c r="H21" s="16">
        <f t="shared" si="6"/>
        <v>99780.757430459547</v>
      </c>
      <c r="I21" s="16">
        <f t="shared" si="3"/>
        <v>0</v>
      </c>
      <c r="J21" s="16">
        <f t="shared" si="1"/>
        <v>99780.757430459547</v>
      </c>
      <c r="K21" s="16">
        <f t="shared" si="4"/>
        <v>6874399.0205155462</v>
      </c>
      <c r="L21" s="23">
        <f t="shared" si="5"/>
        <v>68.895037455558892</v>
      </c>
    </row>
    <row r="22" spans="1:12" x14ac:dyDescent="0.2">
      <c r="A22" s="19">
        <v>13</v>
      </c>
      <c r="B22" s="13">
        <v>0</v>
      </c>
      <c r="C22" s="11">
        <v>1099</v>
      </c>
      <c r="D22" s="11">
        <v>1178</v>
      </c>
      <c r="E22" s="20">
        <v>0</v>
      </c>
      <c r="F22" s="21">
        <f t="shared" si="2"/>
        <v>0</v>
      </c>
      <c r="G22" s="21">
        <f t="shared" si="0"/>
        <v>0</v>
      </c>
      <c r="H22" s="16">
        <f t="shared" si="6"/>
        <v>99780.757430459547</v>
      </c>
      <c r="I22" s="16">
        <f t="shared" si="3"/>
        <v>0</v>
      </c>
      <c r="J22" s="16">
        <f t="shared" si="1"/>
        <v>99780.757430459547</v>
      </c>
      <c r="K22" s="16">
        <f t="shared" si="4"/>
        <v>6774618.2630850868</v>
      </c>
      <c r="L22" s="23">
        <f t="shared" si="5"/>
        <v>67.895037455558892</v>
      </c>
    </row>
    <row r="23" spans="1:12" x14ac:dyDescent="0.2">
      <c r="A23" s="19">
        <v>14</v>
      </c>
      <c r="B23" s="13">
        <v>0</v>
      </c>
      <c r="C23" s="11">
        <v>1048</v>
      </c>
      <c r="D23" s="11">
        <v>1098</v>
      </c>
      <c r="E23" s="20">
        <v>0</v>
      </c>
      <c r="F23" s="21">
        <f t="shared" si="2"/>
        <v>0</v>
      </c>
      <c r="G23" s="21">
        <f t="shared" si="0"/>
        <v>0</v>
      </c>
      <c r="H23" s="16">
        <f t="shared" si="6"/>
        <v>99780.757430459547</v>
      </c>
      <c r="I23" s="16">
        <f t="shared" si="3"/>
        <v>0</v>
      </c>
      <c r="J23" s="16">
        <f t="shared" si="1"/>
        <v>99780.757430459547</v>
      </c>
      <c r="K23" s="16">
        <f t="shared" si="4"/>
        <v>6674837.5056546275</v>
      </c>
      <c r="L23" s="23">
        <f t="shared" si="5"/>
        <v>66.895037455558892</v>
      </c>
    </row>
    <row r="24" spans="1:12" x14ac:dyDescent="0.2">
      <c r="A24" s="19">
        <v>15</v>
      </c>
      <c r="B24" s="13">
        <v>0</v>
      </c>
      <c r="C24" s="11">
        <v>1018</v>
      </c>
      <c r="D24" s="11">
        <v>1033</v>
      </c>
      <c r="E24" s="20">
        <v>0</v>
      </c>
      <c r="F24" s="21">
        <f t="shared" si="2"/>
        <v>0</v>
      </c>
      <c r="G24" s="21">
        <f t="shared" si="0"/>
        <v>0</v>
      </c>
      <c r="H24" s="16">
        <f t="shared" si="6"/>
        <v>99780.757430459547</v>
      </c>
      <c r="I24" s="16">
        <f t="shared" si="3"/>
        <v>0</v>
      </c>
      <c r="J24" s="16">
        <f t="shared" si="1"/>
        <v>99780.757430459547</v>
      </c>
      <c r="K24" s="16">
        <f t="shared" si="4"/>
        <v>6575056.7482241681</v>
      </c>
      <c r="L24" s="23">
        <f t="shared" si="5"/>
        <v>65.895037455558892</v>
      </c>
    </row>
    <row r="25" spans="1:12" x14ac:dyDescent="0.2">
      <c r="A25" s="19">
        <v>16</v>
      </c>
      <c r="B25" s="13">
        <v>0</v>
      </c>
      <c r="C25" s="11">
        <v>958</v>
      </c>
      <c r="D25" s="11">
        <v>1014</v>
      </c>
      <c r="E25" s="20">
        <v>0</v>
      </c>
      <c r="F25" s="21">
        <f t="shared" si="2"/>
        <v>0</v>
      </c>
      <c r="G25" s="21">
        <f t="shared" si="0"/>
        <v>0</v>
      </c>
      <c r="H25" s="16">
        <f t="shared" si="6"/>
        <v>99780.757430459547</v>
      </c>
      <c r="I25" s="16">
        <f t="shared" si="3"/>
        <v>0</v>
      </c>
      <c r="J25" s="16">
        <f t="shared" si="1"/>
        <v>99780.757430459547</v>
      </c>
      <c r="K25" s="16">
        <f t="shared" si="4"/>
        <v>6475275.9907937087</v>
      </c>
      <c r="L25" s="23">
        <f t="shared" si="5"/>
        <v>64.895037455558892</v>
      </c>
    </row>
    <row r="26" spans="1:12" x14ac:dyDescent="0.2">
      <c r="A26" s="19">
        <v>17</v>
      </c>
      <c r="B26" s="13">
        <v>0</v>
      </c>
      <c r="C26" s="11">
        <v>945</v>
      </c>
      <c r="D26" s="11">
        <v>947</v>
      </c>
      <c r="E26" s="20">
        <v>0</v>
      </c>
      <c r="F26" s="21">
        <f t="shared" si="2"/>
        <v>0</v>
      </c>
      <c r="G26" s="21">
        <f t="shared" si="0"/>
        <v>0</v>
      </c>
      <c r="H26" s="16">
        <f t="shared" si="6"/>
        <v>99780.757430459547</v>
      </c>
      <c r="I26" s="16">
        <f t="shared" si="3"/>
        <v>0</v>
      </c>
      <c r="J26" s="16">
        <f t="shared" si="1"/>
        <v>99780.757430459547</v>
      </c>
      <c r="K26" s="16">
        <f t="shared" si="4"/>
        <v>6375495.2333632493</v>
      </c>
      <c r="L26" s="23">
        <f t="shared" si="5"/>
        <v>63.895037455558892</v>
      </c>
    </row>
    <row r="27" spans="1:12" x14ac:dyDescent="0.2">
      <c r="A27" s="19">
        <v>18</v>
      </c>
      <c r="B27" s="13">
        <v>0</v>
      </c>
      <c r="C27" s="11">
        <v>972</v>
      </c>
      <c r="D27" s="11">
        <v>950</v>
      </c>
      <c r="E27" s="20">
        <v>0</v>
      </c>
      <c r="F27" s="21">
        <f t="shared" si="2"/>
        <v>0</v>
      </c>
      <c r="G27" s="21">
        <f t="shared" si="0"/>
        <v>0</v>
      </c>
      <c r="H27" s="16">
        <f t="shared" si="6"/>
        <v>99780.757430459547</v>
      </c>
      <c r="I27" s="16">
        <f t="shared" si="3"/>
        <v>0</v>
      </c>
      <c r="J27" s="16">
        <f t="shared" si="1"/>
        <v>99780.757430459547</v>
      </c>
      <c r="K27" s="16">
        <f t="shared" si="4"/>
        <v>6275714.47593279</v>
      </c>
      <c r="L27" s="23">
        <f t="shared" si="5"/>
        <v>62.895037455558899</v>
      </c>
    </row>
    <row r="28" spans="1:12" x14ac:dyDescent="0.2">
      <c r="A28" s="19">
        <v>19</v>
      </c>
      <c r="B28" s="13">
        <v>0</v>
      </c>
      <c r="C28" s="11">
        <v>1003</v>
      </c>
      <c r="D28" s="11">
        <v>987</v>
      </c>
      <c r="E28" s="20">
        <v>0</v>
      </c>
      <c r="F28" s="21">
        <f t="shared" si="2"/>
        <v>0</v>
      </c>
      <c r="G28" s="21">
        <f t="shared" si="0"/>
        <v>0</v>
      </c>
      <c r="H28" s="16">
        <f t="shared" si="6"/>
        <v>99780.757430459547</v>
      </c>
      <c r="I28" s="16">
        <f t="shared" si="3"/>
        <v>0</v>
      </c>
      <c r="J28" s="16">
        <f t="shared" si="1"/>
        <v>99780.757430459547</v>
      </c>
      <c r="K28" s="16">
        <f t="shared" si="4"/>
        <v>6175933.7185023306</v>
      </c>
      <c r="L28" s="23">
        <f t="shared" si="5"/>
        <v>61.895037455558899</v>
      </c>
    </row>
    <row r="29" spans="1:12" x14ac:dyDescent="0.2">
      <c r="A29" s="19">
        <v>20</v>
      </c>
      <c r="B29" s="13">
        <v>0</v>
      </c>
      <c r="C29" s="11">
        <v>1035</v>
      </c>
      <c r="D29" s="11">
        <v>1017</v>
      </c>
      <c r="E29" s="20">
        <v>0</v>
      </c>
      <c r="F29" s="21">
        <f t="shared" si="2"/>
        <v>0</v>
      </c>
      <c r="G29" s="21">
        <f t="shared" si="0"/>
        <v>0</v>
      </c>
      <c r="H29" s="16">
        <f t="shared" si="6"/>
        <v>99780.757430459547</v>
      </c>
      <c r="I29" s="16">
        <f t="shared" si="3"/>
        <v>0</v>
      </c>
      <c r="J29" s="16">
        <f t="shared" si="1"/>
        <v>99780.757430459547</v>
      </c>
      <c r="K29" s="16">
        <f t="shared" si="4"/>
        <v>6076152.9610718712</v>
      </c>
      <c r="L29" s="23">
        <f t="shared" si="5"/>
        <v>60.895037455558899</v>
      </c>
    </row>
    <row r="30" spans="1:12" x14ac:dyDescent="0.2">
      <c r="A30" s="19">
        <v>21</v>
      </c>
      <c r="B30" s="13">
        <v>0</v>
      </c>
      <c r="C30" s="11">
        <v>1093</v>
      </c>
      <c r="D30" s="11">
        <v>1038</v>
      </c>
      <c r="E30" s="20">
        <v>0</v>
      </c>
      <c r="F30" s="21">
        <f t="shared" si="2"/>
        <v>0</v>
      </c>
      <c r="G30" s="21">
        <f t="shared" si="0"/>
        <v>0</v>
      </c>
      <c r="H30" s="16">
        <f t="shared" si="6"/>
        <v>99780.757430459547</v>
      </c>
      <c r="I30" s="16">
        <f t="shared" si="3"/>
        <v>0</v>
      </c>
      <c r="J30" s="16">
        <f t="shared" si="1"/>
        <v>99780.757430459547</v>
      </c>
      <c r="K30" s="16">
        <f t="shared" si="4"/>
        <v>5976372.2036414118</v>
      </c>
      <c r="L30" s="23">
        <f t="shared" si="5"/>
        <v>59.895037455558899</v>
      </c>
    </row>
    <row r="31" spans="1:12" x14ac:dyDescent="0.2">
      <c r="A31" s="19">
        <v>22</v>
      </c>
      <c r="B31" s="11">
        <v>1</v>
      </c>
      <c r="C31" s="11">
        <v>1115</v>
      </c>
      <c r="D31" s="11">
        <v>1091</v>
      </c>
      <c r="E31" s="20">
        <v>0.1123</v>
      </c>
      <c r="F31" s="21">
        <f t="shared" si="2"/>
        <v>9.0661831368993653E-4</v>
      </c>
      <c r="G31" s="21">
        <f t="shared" si="0"/>
        <v>9.0588924942274472E-4</v>
      </c>
      <c r="H31" s="16">
        <f t="shared" si="6"/>
        <v>99780.757430459547</v>
      </c>
      <c r="I31" s="16">
        <f t="shared" si="3"/>
        <v>90.390315455511953</v>
      </c>
      <c r="J31" s="16">
        <f t="shared" si="1"/>
        <v>99700.517947429689</v>
      </c>
      <c r="K31" s="16">
        <f t="shared" si="4"/>
        <v>5876591.4462109525</v>
      </c>
      <c r="L31" s="23">
        <f t="shared" si="5"/>
        <v>58.895037455558906</v>
      </c>
    </row>
    <row r="32" spans="1:12" x14ac:dyDescent="0.2">
      <c r="A32" s="19">
        <v>23</v>
      </c>
      <c r="B32" s="11">
        <v>1</v>
      </c>
      <c r="C32" s="11">
        <v>1228</v>
      </c>
      <c r="D32" s="11">
        <v>1113</v>
      </c>
      <c r="E32" s="20">
        <v>0.37809999999999999</v>
      </c>
      <c r="F32" s="21">
        <f t="shared" si="2"/>
        <v>8.5433575395130288E-4</v>
      </c>
      <c r="G32" s="21">
        <f t="shared" si="0"/>
        <v>8.5388207666511928E-4</v>
      </c>
      <c r="H32" s="16">
        <f t="shared" si="6"/>
        <v>99690.367115004032</v>
      </c>
      <c r="I32" s="16">
        <f t="shared" si="3"/>
        <v>85.123817695667753</v>
      </c>
      <c r="J32" s="16">
        <f t="shared" si="1"/>
        <v>99637.428612779098</v>
      </c>
      <c r="K32" s="16">
        <f t="shared" si="4"/>
        <v>5776890.9282635227</v>
      </c>
      <c r="L32" s="23">
        <f t="shared" si="5"/>
        <v>57.948336388401806</v>
      </c>
    </row>
    <row r="33" spans="1:12" x14ac:dyDescent="0.2">
      <c r="A33" s="19">
        <v>24</v>
      </c>
      <c r="B33" s="13">
        <v>0</v>
      </c>
      <c r="C33" s="11">
        <v>1264</v>
      </c>
      <c r="D33" s="11">
        <v>1234</v>
      </c>
      <c r="E33" s="20">
        <v>0</v>
      </c>
      <c r="F33" s="21">
        <f t="shared" si="2"/>
        <v>0</v>
      </c>
      <c r="G33" s="21">
        <f t="shared" si="0"/>
        <v>0</v>
      </c>
      <c r="H33" s="16">
        <f t="shared" si="6"/>
        <v>99605.243297308363</v>
      </c>
      <c r="I33" s="16">
        <f t="shared" si="3"/>
        <v>0</v>
      </c>
      <c r="J33" s="16">
        <f t="shared" si="1"/>
        <v>99605.243297308363</v>
      </c>
      <c r="K33" s="16">
        <f t="shared" si="4"/>
        <v>5677253.4996507438</v>
      </c>
      <c r="L33" s="23">
        <f t="shared" si="5"/>
        <v>56.997536592575749</v>
      </c>
    </row>
    <row r="34" spans="1:12" x14ac:dyDescent="0.2">
      <c r="A34" s="19">
        <v>25</v>
      </c>
      <c r="B34" s="13">
        <v>0</v>
      </c>
      <c r="C34" s="11">
        <v>1378</v>
      </c>
      <c r="D34" s="11">
        <v>1255</v>
      </c>
      <c r="E34" s="20">
        <v>0</v>
      </c>
      <c r="F34" s="21">
        <f t="shared" si="2"/>
        <v>0</v>
      </c>
      <c r="G34" s="21">
        <f t="shared" si="0"/>
        <v>0</v>
      </c>
      <c r="H34" s="16">
        <f t="shared" si="6"/>
        <v>99605.243297308363</v>
      </c>
      <c r="I34" s="16">
        <f t="shared" si="3"/>
        <v>0</v>
      </c>
      <c r="J34" s="16">
        <f t="shared" si="1"/>
        <v>99605.243297308363</v>
      </c>
      <c r="K34" s="16">
        <f t="shared" si="4"/>
        <v>5577648.2563534351</v>
      </c>
      <c r="L34" s="23">
        <f t="shared" si="5"/>
        <v>55.997536592575749</v>
      </c>
    </row>
    <row r="35" spans="1:12" x14ac:dyDescent="0.2">
      <c r="A35" s="19">
        <v>26</v>
      </c>
      <c r="B35" s="13">
        <v>0</v>
      </c>
      <c r="C35" s="11">
        <v>1497</v>
      </c>
      <c r="D35" s="11">
        <v>1318</v>
      </c>
      <c r="E35" s="20">
        <v>0</v>
      </c>
      <c r="F35" s="21">
        <f t="shared" si="2"/>
        <v>0</v>
      </c>
      <c r="G35" s="21">
        <f t="shared" si="0"/>
        <v>0</v>
      </c>
      <c r="H35" s="16">
        <f t="shared" si="6"/>
        <v>99605.243297308363</v>
      </c>
      <c r="I35" s="16">
        <f t="shared" si="3"/>
        <v>0</v>
      </c>
      <c r="J35" s="16">
        <f t="shared" si="1"/>
        <v>99605.243297308363</v>
      </c>
      <c r="K35" s="16">
        <f t="shared" si="4"/>
        <v>5478043.0130561264</v>
      </c>
      <c r="L35" s="23">
        <f t="shared" si="5"/>
        <v>54.997536592575742</v>
      </c>
    </row>
    <row r="36" spans="1:12" x14ac:dyDescent="0.2">
      <c r="A36" s="19">
        <v>27</v>
      </c>
      <c r="B36" s="13">
        <v>0</v>
      </c>
      <c r="C36" s="11">
        <v>1471</v>
      </c>
      <c r="D36" s="11">
        <v>1454</v>
      </c>
      <c r="E36" s="20">
        <v>0</v>
      </c>
      <c r="F36" s="21">
        <f t="shared" si="2"/>
        <v>0</v>
      </c>
      <c r="G36" s="21">
        <f t="shared" si="0"/>
        <v>0</v>
      </c>
      <c r="H36" s="16">
        <f t="shared" si="6"/>
        <v>99605.243297308363</v>
      </c>
      <c r="I36" s="16">
        <f t="shared" si="3"/>
        <v>0</v>
      </c>
      <c r="J36" s="16">
        <f t="shared" si="1"/>
        <v>99605.243297308363</v>
      </c>
      <c r="K36" s="16">
        <f t="shared" si="4"/>
        <v>5378437.7697588177</v>
      </c>
      <c r="L36" s="23">
        <f t="shared" si="5"/>
        <v>53.997536592575742</v>
      </c>
    </row>
    <row r="37" spans="1:12" x14ac:dyDescent="0.2">
      <c r="A37" s="19">
        <v>28</v>
      </c>
      <c r="B37" s="13">
        <v>0</v>
      </c>
      <c r="C37" s="11">
        <v>1569</v>
      </c>
      <c r="D37" s="11">
        <v>1447</v>
      </c>
      <c r="E37" s="20">
        <v>0</v>
      </c>
      <c r="F37" s="21">
        <f t="shared" si="2"/>
        <v>0</v>
      </c>
      <c r="G37" s="21">
        <f t="shared" si="0"/>
        <v>0</v>
      </c>
      <c r="H37" s="16">
        <f t="shared" si="6"/>
        <v>99605.243297308363</v>
      </c>
      <c r="I37" s="16">
        <f t="shared" si="3"/>
        <v>0</v>
      </c>
      <c r="J37" s="16">
        <f t="shared" si="1"/>
        <v>99605.243297308363</v>
      </c>
      <c r="K37" s="16">
        <f t="shared" si="4"/>
        <v>5278832.5264615091</v>
      </c>
      <c r="L37" s="23">
        <f t="shared" si="5"/>
        <v>52.997536592575734</v>
      </c>
    </row>
    <row r="38" spans="1:12" x14ac:dyDescent="0.2">
      <c r="A38" s="19">
        <v>29</v>
      </c>
      <c r="B38" s="11">
        <v>1</v>
      </c>
      <c r="C38" s="11">
        <v>1661</v>
      </c>
      <c r="D38" s="11">
        <v>1500</v>
      </c>
      <c r="E38" s="20">
        <v>0.63560000000000005</v>
      </c>
      <c r="F38" s="21">
        <f t="shared" si="2"/>
        <v>6.3271116735210374E-4</v>
      </c>
      <c r="G38" s="21">
        <f t="shared" si="0"/>
        <v>6.3256532312322303E-4</v>
      </c>
      <c r="H38" s="16">
        <f t="shared" si="6"/>
        <v>99605.243297308363</v>
      </c>
      <c r="I38" s="16">
        <f t="shared" si="3"/>
        <v>63.006822911129106</v>
      </c>
      <c r="J38" s="16">
        <f t="shared" si="1"/>
        <v>99582.283611039544</v>
      </c>
      <c r="K38" s="16">
        <f t="shared" si="4"/>
        <v>5179227.2831642004</v>
      </c>
      <c r="L38" s="23">
        <f t="shared" si="5"/>
        <v>51.997536592575734</v>
      </c>
    </row>
    <row r="39" spans="1:12" x14ac:dyDescent="0.2">
      <c r="A39" s="19">
        <v>30</v>
      </c>
      <c r="B39" s="13">
        <v>0</v>
      </c>
      <c r="C39" s="11">
        <v>1629</v>
      </c>
      <c r="D39" s="11">
        <v>1658</v>
      </c>
      <c r="E39" s="20">
        <v>0</v>
      </c>
      <c r="F39" s="21">
        <f t="shared" si="2"/>
        <v>0</v>
      </c>
      <c r="G39" s="21">
        <f t="shared" si="0"/>
        <v>0</v>
      </c>
      <c r="H39" s="16">
        <f t="shared" si="6"/>
        <v>99542.236474397228</v>
      </c>
      <c r="I39" s="16">
        <f t="shared" si="3"/>
        <v>0</v>
      </c>
      <c r="J39" s="16">
        <f t="shared" si="1"/>
        <v>99542.236474397228</v>
      </c>
      <c r="K39" s="16">
        <f t="shared" si="4"/>
        <v>5079644.9995531607</v>
      </c>
      <c r="L39" s="23">
        <f t="shared" si="5"/>
        <v>51.030046937509503</v>
      </c>
    </row>
    <row r="40" spans="1:12" x14ac:dyDescent="0.2">
      <c r="A40" s="19">
        <v>31</v>
      </c>
      <c r="B40" s="11">
        <v>3</v>
      </c>
      <c r="C40" s="11">
        <v>1762</v>
      </c>
      <c r="D40" s="11">
        <v>1596</v>
      </c>
      <c r="E40" s="20">
        <v>0.48039999999999999</v>
      </c>
      <c r="F40" s="21">
        <f t="shared" si="2"/>
        <v>1.7867778439547349E-3</v>
      </c>
      <c r="G40" s="21">
        <f t="shared" si="0"/>
        <v>1.7851205206268295E-3</v>
      </c>
      <c r="H40" s="16">
        <f t="shared" si="6"/>
        <v>99542.236474397228</v>
      </c>
      <c r="I40" s="16">
        <f t="shared" si="3"/>
        <v>177.69488899953495</v>
      </c>
      <c r="J40" s="16">
        <f t="shared" si="1"/>
        <v>99449.906210073066</v>
      </c>
      <c r="K40" s="16">
        <f t="shared" si="4"/>
        <v>4980102.7630787631</v>
      </c>
      <c r="L40" s="23">
        <f t="shared" si="5"/>
        <v>50.030046937509496</v>
      </c>
    </row>
    <row r="41" spans="1:12" x14ac:dyDescent="0.2">
      <c r="A41" s="19">
        <v>32</v>
      </c>
      <c r="B41" s="13">
        <v>0</v>
      </c>
      <c r="C41" s="11">
        <v>1739</v>
      </c>
      <c r="D41" s="11">
        <v>1711</v>
      </c>
      <c r="E41" s="20">
        <v>0</v>
      </c>
      <c r="F41" s="21">
        <f t="shared" si="2"/>
        <v>0</v>
      </c>
      <c r="G41" s="21">
        <f t="shared" si="0"/>
        <v>0</v>
      </c>
      <c r="H41" s="16">
        <f t="shared" si="6"/>
        <v>99364.541585397688</v>
      </c>
      <c r="I41" s="16">
        <f t="shared" si="3"/>
        <v>0</v>
      </c>
      <c r="J41" s="16">
        <f t="shared" si="1"/>
        <v>99364.541585397688</v>
      </c>
      <c r="K41" s="16">
        <f t="shared" si="4"/>
        <v>4880652.8568686899</v>
      </c>
      <c r="L41" s="23">
        <f t="shared" si="5"/>
        <v>49.118657209061546</v>
      </c>
    </row>
    <row r="42" spans="1:12" x14ac:dyDescent="0.2">
      <c r="A42" s="19">
        <v>33</v>
      </c>
      <c r="B42" s="11">
        <v>1</v>
      </c>
      <c r="C42" s="11">
        <v>1792</v>
      </c>
      <c r="D42" s="11">
        <v>1699</v>
      </c>
      <c r="E42" s="20">
        <v>0.35620000000000002</v>
      </c>
      <c r="F42" s="21">
        <f t="shared" si="2"/>
        <v>5.7290174735032942E-4</v>
      </c>
      <c r="G42" s="21">
        <f t="shared" si="0"/>
        <v>5.7269051953224008E-4</v>
      </c>
      <c r="H42" s="16">
        <f t="shared" si="6"/>
        <v>99364.541585397688</v>
      </c>
      <c r="I42" s="16">
        <f t="shared" si="3"/>
        <v>56.905130943624279</v>
      </c>
      <c r="J42" s="16">
        <f t="shared" si="1"/>
        <v>99327.906062096183</v>
      </c>
      <c r="K42" s="16">
        <f t="shared" si="4"/>
        <v>4781288.315283292</v>
      </c>
      <c r="L42" s="23">
        <f t="shared" si="5"/>
        <v>48.118657209061546</v>
      </c>
    </row>
    <row r="43" spans="1:12" x14ac:dyDescent="0.2">
      <c r="A43" s="19">
        <v>34</v>
      </c>
      <c r="B43" s="13">
        <v>0</v>
      </c>
      <c r="C43" s="11">
        <v>1817</v>
      </c>
      <c r="D43" s="11">
        <v>1753</v>
      </c>
      <c r="E43" s="20">
        <v>0</v>
      </c>
      <c r="F43" s="21">
        <f t="shared" si="2"/>
        <v>0</v>
      </c>
      <c r="G43" s="21">
        <f t="shared" si="0"/>
        <v>0</v>
      </c>
      <c r="H43" s="16">
        <f t="shared" si="6"/>
        <v>99307.63645445407</v>
      </c>
      <c r="I43" s="16">
        <f t="shared" si="3"/>
        <v>0</v>
      </c>
      <c r="J43" s="16">
        <f t="shared" si="1"/>
        <v>99307.63645445407</v>
      </c>
      <c r="K43" s="16">
        <f t="shared" si="4"/>
        <v>4681960.4092211956</v>
      </c>
      <c r="L43" s="23">
        <f t="shared" si="5"/>
        <v>47.146025989335726</v>
      </c>
    </row>
    <row r="44" spans="1:12" x14ac:dyDescent="0.2">
      <c r="A44" s="19">
        <v>35</v>
      </c>
      <c r="B44" s="11">
        <v>2</v>
      </c>
      <c r="C44" s="11">
        <v>1905</v>
      </c>
      <c r="D44" s="11">
        <v>1804</v>
      </c>
      <c r="E44" s="20">
        <v>0.40550000000000003</v>
      </c>
      <c r="F44" s="21">
        <f t="shared" si="2"/>
        <v>1.0784578053383662E-3</v>
      </c>
      <c r="G44" s="21">
        <f t="shared" si="0"/>
        <v>1.0777668025191722E-3</v>
      </c>
      <c r="H44" s="16">
        <f t="shared" si="6"/>
        <v>99307.63645445407</v>
      </c>
      <c r="I44" s="16">
        <f t="shared" si="3"/>
        <v>107.03047380725334</v>
      </c>
      <c r="J44" s="16">
        <f t="shared" si="1"/>
        <v>99244.006837775654</v>
      </c>
      <c r="K44" s="16">
        <f t="shared" si="4"/>
        <v>4582652.7727667419</v>
      </c>
      <c r="L44" s="23">
        <f t="shared" si="5"/>
        <v>46.146025989335733</v>
      </c>
    </row>
    <row r="45" spans="1:12" x14ac:dyDescent="0.2">
      <c r="A45" s="19">
        <v>36</v>
      </c>
      <c r="B45" s="13">
        <v>0</v>
      </c>
      <c r="C45" s="11">
        <v>1848</v>
      </c>
      <c r="D45" s="11">
        <v>1889</v>
      </c>
      <c r="E45" s="20">
        <v>0</v>
      </c>
      <c r="F45" s="21">
        <f t="shared" si="2"/>
        <v>0</v>
      </c>
      <c r="G45" s="21">
        <f t="shared" si="0"/>
        <v>0</v>
      </c>
      <c r="H45" s="16">
        <f t="shared" si="6"/>
        <v>99200.605980646811</v>
      </c>
      <c r="I45" s="16">
        <f t="shared" si="3"/>
        <v>0</v>
      </c>
      <c r="J45" s="16">
        <f t="shared" si="1"/>
        <v>99200.605980646811</v>
      </c>
      <c r="K45" s="16">
        <f t="shared" si="4"/>
        <v>4483408.765928966</v>
      </c>
      <c r="L45" s="23">
        <f t="shared" si="5"/>
        <v>45.195376798440535</v>
      </c>
    </row>
    <row r="46" spans="1:12" x14ac:dyDescent="0.2">
      <c r="A46" s="19">
        <v>37</v>
      </c>
      <c r="B46" s="11">
        <v>1</v>
      </c>
      <c r="C46" s="11">
        <v>1872</v>
      </c>
      <c r="D46" s="11">
        <v>1826</v>
      </c>
      <c r="E46" s="20">
        <v>0.64659999999999995</v>
      </c>
      <c r="F46" s="21">
        <f t="shared" si="2"/>
        <v>5.4083288263926451E-4</v>
      </c>
      <c r="G46" s="21">
        <f t="shared" si="0"/>
        <v>5.4072953281941684E-4</v>
      </c>
      <c r="H46" s="16">
        <f t="shared" si="6"/>
        <v>99200.605980646811</v>
      </c>
      <c r="I46" s="16">
        <f t="shared" si="3"/>
        <v>53.6406973273182</v>
      </c>
      <c r="J46" s="16">
        <f t="shared" si="1"/>
        <v>99181.649358211347</v>
      </c>
      <c r="K46" s="16">
        <f t="shared" si="4"/>
        <v>4384208.1599483192</v>
      </c>
      <c r="L46" s="23">
        <f t="shared" si="5"/>
        <v>44.195376798440535</v>
      </c>
    </row>
    <row r="47" spans="1:12" x14ac:dyDescent="0.2">
      <c r="A47" s="19">
        <v>38</v>
      </c>
      <c r="B47" s="11">
        <v>3</v>
      </c>
      <c r="C47" s="11">
        <v>1837</v>
      </c>
      <c r="D47" s="11">
        <v>1822</v>
      </c>
      <c r="E47" s="20">
        <v>0.38900000000000001</v>
      </c>
      <c r="F47" s="21">
        <f t="shared" si="2"/>
        <v>1.6397922929762231E-3</v>
      </c>
      <c r="G47" s="21">
        <f t="shared" si="0"/>
        <v>1.638151008036223E-3</v>
      </c>
      <c r="H47" s="16">
        <f t="shared" si="6"/>
        <v>99146.9652833195</v>
      </c>
      <c r="I47" s="16">
        <f t="shared" si="3"/>
        <v>162.41770112260224</v>
      </c>
      <c r="J47" s="16">
        <f t="shared" si="1"/>
        <v>99047.728067933596</v>
      </c>
      <c r="K47" s="16">
        <f t="shared" si="4"/>
        <v>4285026.5105901081</v>
      </c>
      <c r="L47" s="23">
        <f t="shared" si="5"/>
        <v>43.218937648220901</v>
      </c>
    </row>
    <row r="48" spans="1:12" x14ac:dyDescent="0.2">
      <c r="A48" s="19">
        <v>39</v>
      </c>
      <c r="B48" s="11">
        <v>2</v>
      </c>
      <c r="C48" s="11">
        <v>1738</v>
      </c>
      <c r="D48" s="11">
        <v>1814</v>
      </c>
      <c r="E48" s="20">
        <v>0.32329999999999998</v>
      </c>
      <c r="F48" s="21">
        <f t="shared" si="2"/>
        <v>1.1261261261261261E-3</v>
      </c>
      <c r="G48" s="21">
        <f t="shared" si="0"/>
        <v>1.1252686156844216E-3</v>
      </c>
      <c r="H48" s="16">
        <f t="shared" si="6"/>
        <v>98984.547582196901</v>
      </c>
      <c r="I48" s="16">
        <f t="shared" si="3"/>
        <v>111.38420483196747</v>
      </c>
      <c r="J48" s="16">
        <f t="shared" si="1"/>
        <v>98909.173890787119</v>
      </c>
      <c r="K48" s="16">
        <f t="shared" si="4"/>
        <v>4185978.7825221745</v>
      </c>
      <c r="L48" s="23">
        <f t="shared" si="5"/>
        <v>42.289214678140873</v>
      </c>
    </row>
    <row r="49" spans="1:12" x14ac:dyDescent="0.2">
      <c r="A49" s="19">
        <v>40</v>
      </c>
      <c r="B49" s="11">
        <v>4</v>
      </c>
      <c r="C49" s="11">
        <v>1676</v>
      </c>
      <c r="D49" s="11">
        <v>1698</v>
      </c>
      <c r="E49" s="20">
        <v>0.61029999999999995</v>
      </c>
      <c r="F49" s="21">
        <f t="shared" si="2"/>
        <v>2.3710729104919974E-3</v>
      </c>
      <c r="G49" s="21">
        <f t="shared" si="0"/>
        <v>2.3688840447842262E-3</v>
      </c>
      <c r="H49" s="16">
        <f t="shared" si="6"/>
        <v>98873.163377364937</v>
      </c>
      <c r="I49" s="16">
        <f t="shared" si="3"/>
        <v>234.21905918198388</v>
      </c>
      <c r="J49" s="16">
        <f t="shared" si="1"/>
        <v>98781.888210001722</v>
      </c>
      <c r="K49" s="16">
        <f t="shared" si="4"/>
        <v>4087069.6086313874</v>
      </c>
      <c r="L49" s="23">
        <f t="shared" si="5"/>
        <v>41.336490803196469</v>
      </c>
    </row>
    <row r="50" spans="1:12" x14ac:dyDescent="0.2">
      <c r="A50" s="19">
        <v>41</v>
      </c>
      <c r="B50" s="11">
        <v>1</v>
      </c>
      <c r="C50" s="11">
        <v>1790</v>
      </c>
      <c r="D50" s="11">
        <v>1624</v>
      </c>
      <c r="E50" s="20">
        <v>0.80820000000000003</v>
      </c>
      <c r="F50" s="21">
        <f t="shared" si="2"/>
        <v>5.8582308142940832E-4</v>
      </c>
      <c r="G50" s="21">
        <f t="shared" si="0"/>
        <v>5.8575726523522431E-4</v>
      </c>
      <c r="H50" s="16">
        <f t="shared" si="6"/>
        <v>98638.944318182956</v>
      </c>
      <c r="I50" s="16">
        <f t="shared" si="3"/>
        <v>57.778478269508419</v>
      </c>
      <c r="J50" s="16">
        <f t="shared" si="1"/>
        <v>98627.862406050859</v>
      </c>
      <c r="K50" s="16">
        <f t="shared" si="4"/>
        <v>3988287.7204213855</v>
      </c>
      <c r="L50" s="23">
        <f t="shared" si="5"/>
        <v>40.433195509029694</v>
      </c>
    </row>
    <row r="51" spans="1:12" x14ac:dyDescent="0.2">
      <c r="A51" s="19">
        <v>42</v>
      </c>
      <c r="B51" s="11">
        <v>1</v>
      </c>
      <c r="C51" s="11">
        <v>1757</v>
      </c>
      <c r="D51" s="11">
        <v>1764</v>
      </c>
      <c r="E51" s="20">
        <v>0.40550000000000003</v>
      </c>
      <c r="F51" s="21">
        <f t="shared" si="2"/>
        <v>5.6802044873615449E-4</v>
      </c>
      <c r="G51" s="21">
        <f t="shared" si="0"/>
        <v>5.6782869970918657E-4</v>
      </c>
      <c r="H51" s="16">
        <f t="shared" si="6"/>
        <v>98581.165839913447</v>
      </c>
      <c r="I51" s="16">
        <f t="shared" si="3"/>
        <v>55.977215214693736</v>
      </c>
      <c r="J51" s="16">
        <f t="shared" si="1"/>
        <v>98547.887385468319</v>
      </c>
      <c r="K51" s="16">
        <f t="shared" si="4"/>
        <v>3889659.8580153347</v>
      </c>
      <c r="L51" s="23">
        <f t="shared" si="5"/>
        <v>39.456419741797099</v>
      </c>
    </row>
    <row r="52" spans="1:12" x14ac:dyDescent="0.2">
      <c r="A52" s="19">
        <v>43</v>
      </c>
      <c r="B52" s="11">
        <v>1</v>
      </c>
      <c r="C52" s="11">
        <v>1706</v>
      </c>
      <c r="D52" s="11">
        <v>1716</v>
      </c>
      <c r="E52" s="20">
        <v>0.47399999999999998</v>
      </c>
      <c r="F52" s="21">
        <f t="shared" si="2"/>
        <v>5.8445353594389242E-4</v>
      </c>
      <c r="G52" s="21">
        <f t="shared" si="0"/>
        <v>5.8427391696065385E-4</v>
      </c>
      <c r="H52" s="16">
        <f t="shared" si="6"/>
        <v>98525.188624698756</v>
      </c>
      <c r="I52" s="16">
        <f t="shared" si="3"/>
        <v>57.565697877039995</v>
      </c>
      <c r="J52" s="16">
        <f t="shared" si="1"/>
        <v>98494.90906761543</v>
      </c>
      <c r="K52" s="16">
        <f t="shared" si="4"/>
        <v>3791111.9706298662</v>
      </c>
      <c r="L52" s="23">
        <f t="shared" si="5"/>
        <v>38.478606573096094</v>
      </c>
    </row>
    <row r="53" spans="1:12" x14ac:dyDescent="0.2">
      <c r="A53" s="19">
        <v>44</v>
      </c>
      <c r="B53" s="11">
        <v>3</v>
      </c>
      <c r="C53" s="11">
        <v>1677</v>
      </c>
      <c r="D53" s="11">
        <v>1701</v>
      </c>
      <c r="E53" s="20">
        <v>0.61829999999999996</v>
      </c>
      <c r="F53" s="21">
        <f t="shared" si="2"/>
        <v>1.7761989342806395E-3</v>
      </c>
      <c r="G53" s="21">
        <f t="shared" si="0"/>
        <v>1.7749955314487497E-3</v>
      </c>
      <c r="H53" s="16">
        <f t="shared" si="6"/>
        <v>98467.622926821714</v>
      </c>
      <c r="I53" s="16">
        <f t="shared" si="3"/>
        <v>174.77959068748899</v>
      </c>
      <c r="J53" s="16">
        <f t="shared" si="1"/>
        <v>98400.909557056293</v>
      </c>
      <c r="K53" s="16">
        <f t="shared" si="4"/>
        <v>3692617.0615622508</v>
      </c>
      <c r="L53" s="23">
        <f t="shared" si="5"/>
        <v>37.500824654886785</v>
      </c>
    </row>
    <row r="54" spans="1:12" x14ac:dyDescent="0.2">
      <c r="A54" s="19">
        <v>45</v>
      </c>
      <c r="B54" s="11">
        <v>1</v>
      </c>
      <c r="C54" s="11">
        <v>1646</v>
      </c>
      <c r="D54" s="11">
        <v>1661</v>
      </c>
      <c r="E54" s="20">
        <v>0.65210000000000001</v>
      </c>
      <c r="F54" s="21">
        <f t="shared" si="2"/>
        <v>6.0477774417901423E-4</v>
      </c>
      <c r="G54" s="21">
        <f t="shared" si="0"/>
        <v>6.0465052439223708E-4</v>
      </c>
      <c r="H54" s="16">
        <f t="shared" si="6"/>
        <v>98292.843336134218</v>
      </c>
      <c r="I54" s="16">
        <f t="shared" si="3"/>
        <v>59.432819267197559</v>
      </c>
      <c r="J54" s="16">
        <f t="shared" si="1"/>
        <v>98272.166658311166</v>
      </c>
      <c r="K54" s="16">
        <f t="shared" si="4"/>
        <v>3594216.1520051947</v>
      </c>
      <c r="L54" s="23">
        <f t="shared" si="5"/>
        <v>36.566407380382458</v>
      </c>
    </row>
    <row r="55" spans="1:12" x14ac:dyDescent="0.2">
      <c r="A55" s="19">
        <v>46</v>
      </c>
      <c r="B55" s="11">
        <v>8</v>
      </c>
      <c r="C55" s="11">
        <v>1698</v>
      </c>
      <c r="D55" s="11">
        <v>1637</v>
      </c>
      <c r="E55" s="20">
        <v>0.59660000000000002</v>
      </c>
      <c r="F55" s="21">
        <f t="shared" si="2"/>
        <v>4.7976011994002995E-3</v>
      </c>
      <c r="G55" s="21">
        <f t="shared" si="0"/>
        <v>4.7883340858998402E-3</v>
      </c>
      <c r="H55" s="16">
        <f t="shared" si="6"/>
        <v>98233.410516867021</v>
      </c>
      <c r="I55" s="16">
        <f t="shared" si="3"/>
        <v>470.37438795210619</v>
      </c>
      <c r="J55" s="16">
        <f t="shared" si="1"/>
        <v>98043.661488767146</v>
      </c>
      <c r="K55" s="16">
        <f t="shared" si="4"/>
        <v>3495943.9853468835</v>
      </c>
      <c r="L55" s="23">
        <f t="shared" si="5"/>
        <v>35.588136123469091</v>
      </c>
    </row>
    <row r="56" spans="1:12" x14ac:dyDescent="0.2">
      <c r="A56" s="19">
        <v>47</v>
      </c>
      <c r="B56" s="13">
        <v>0</v>
      </c>
      <c r="C56" s="11">
        <v>1580</v>
      </c>
      <c r="D56" s="11">
        <v>1686</v>
      </c>
      <c r="E56" s="20">
        <v>0</v>
      </c>
      <c r="F56" s="21">
        <f t="shared" si="2"/>
        <v>0</v>
      </c>
      <c r="G56" s="21">
        <f t="shared" si="0"/>
        <v>0</v>
      </c>
      <c r="H56" s="16">
        <f t="shared" si="6"/>
        <v>97763.036128914915</v>
      </c>
      <c r="I56" s="16">
        <f t="shared" si="3"/>
        <v>0</v>
      </c>
      <c r="J56" s="16">
        <f t="shared" si="1"/>
        <v>97763.036128914915</v>
      </c>
      <c r="K56" s="16">
        <f t="shared" si="4"/>
        <v>3397900.3238581163</v>
      </c>
      <c r="L56" s="23">
        <f t="shared" si="5"/>
        <v>34.756493439682927</v>
      </c>
    </row>
    <row r="57" spans="1:12" x14ac:dyDescent="0.2">
      <c r="A57" s="19">
        <v>48</v>
      </c>
      <c r="B57" s="11">
        <v>1</v>
      </c>
      <c r="C57" s="11">
        <v>1520</v>
      </c>
      <c r="D57" s="11">
        <v>1568</v>
      </c>
      <c r="E57" s="20">
        <v>0.97529999999999994</v>
      </c>
      <c r="F57" s="21">
        <f t="shared" si="2"/>
        <v>6.4766839378238344E-4</v>
      </c>
      <c r="G57" s="21">
        <f t="shared" si="0"/>
        <v>6.4765803293172718E-4</v>
      </c>
      <c r="H57" s="16">
        <f t="shared" si="6"/>
        <v>97763.036128914915</v>
      </c>
      <c r="I57" s="16">
        <f t="shared" si="3"/>
        <v>63.317015672686409</v>
      </c>
      <c r="J57" s="16">
        <f t="shared" si="1"/>
        <v>97761.472198627802</v>
      </c>
      <c r="K57" s="16">
        <f t="shared" si="4"/>
        <v>3300137.2877292014</v>
      </c>
      <c r="L57" s="23">
        <f t="shared" si="5"/>
        <v>33.756493439682927</v>
      </c>
    </row>
    <row r="58" spans="1:12" x14ac:dyDescent="0.2">
      <c r="A58" s="19">
        <v>49</v>
      </c>
      <c r="B58" s="11">
        <v>7</v>
      </c>
      <c r="C58" s="11">
        <v>1523</v>
      </c>
      <c r="D58" s="11">
        <v>1511</v>
      </c>
      <c r="E58" s="20">
        <v>0.63990000000000002</v>
      </c>
      <c r="F58" s="21">
        <f t="shared" si="2"/>
        <v>4.6143704680290049E-3</v>
      </c>
      <c r="G58" s="21">
        <f t="shared" si="0"/>
        <v>4.6067157887352246E-3</v>
      </c>
      <c r="H58" s="16">
        <f t="shared" si="6"/>
        <v>97699.71911324223</v>
      </c>
      <c r="I58" s="16">
        <f t="shared" si="3"/>
        <v>450.07483859396956</v>
      </c>
      <c r="J58" s="16">
        <f t="shared" si="1"/>
        <v>97537.647163864545</v>
      </c>
      <c r="K58" s="16">
        <f t="shared" si="4"/>
        <v>3202375.8155305735</v>
      </c>
      <c r="L58" s="23">
        <f t="shared" si="5"/>
        <v>32.777738202284382</v>
      </c>
    </row>
    <row r="59" spans="1:12" x14ac:dyDescent="0.2">
      <c r="A59" s="19">
        <v>50</v>
      </c>
      <c r="B59" s="11">
        <v>3</v>
      </c>
      <c r="C59" s="11">
        <v>1394</v>
      </c>
      <c r="D59" s="11">
        <v>1497</v>
      </c>
      <c r="E59" s="20">
        <v>0.33150000000000002</v>
      </c>
      <c r="F59" s="21">
        <f t="shared" si="2"/>
        <v>2.0754064337599448E-3</v>
      </c>
      <c r="G59" s="21">
        <f t="shared" si="0"/>
        <v>2.0725309852017834E-3</v>
      </c>
      <c r="H59" s="16">
        <f t="shared" si="6"/>
        <v>97249.644274648264</v>
      </c>
      <c r="I59" s="16">
        <f t="shared" si="3"/>
        <v>201.55290105905974</v>
      </c>
      <c r="J59" s="16">
        <f t="shared" si="1"/>
        <v>97114.906160290295</v>
      </c>
      <c r="K59" s="16">
        <f t="shared" si="4"/>
        <v>3104838.1683667088</v>
      </c>
      <c r="L59" s="23">
        <f t="shared" si="5"/>
        <v>31.926473269127424</v>
      </c>
    </row>
    <row r="60" spans="1:12" x14ac:dyDescent="0.2">
      <c r="A60" s="19">
        <v>51</v>
      </c>
      <c r="B60" s="11">
        <v>4</v>
      </c>
      <c r="C60" s="11">
        <v>1330</v>
      </c>
      <c r="D60" s="11">
        <v>1367</v>
      </c>
      <c r="E60" s="20">
        <v>0.61850000000000005</v>
      </c>
      <c r="F60" s="21">
        <f t="shared" si="2"/>
        <v>2.9662588060808304E-3</v>
      </c>
      <c r="G60" s="21">
        <f t="shared" si="0"/>
        <v>2.9629058995900817E-3</v>
      </c>
      <c r="H60" s="16">
        <f t="shared" si="6"/>
        <v>97048.09137358921</v>
      </c>
      <c r="I60" s="16">
        <f t="shared" si="3"/>
        <v>287.5443624747648</v>
      </c>
      <c r="J60" s="16">
        <f t="shared" si="1"/>
        <v>96938.393199305079</v>
      </c>
      <c r="K60" s="16">
        <f t="shared" si="4"/>
        <v>3007723.2622064184</v>
      </c>
      <c r="L60" s="23">
        <f t="shared" si="5"/>
        <v>30.992090824621247</v>
      </c>
    </row>
    <row r="61" spans="1:12" x14ac:dyDescent="0.2">
      <c r="A61" s="19">
        <v>52</v>
      </c>
      <c r="B61" s="11">
        <v>2</v>
      </c>
      <c r="C61" s="11">
        <v>1342</v>
      </c>
      <c r="D61" s="11">
        <v>1319</v>
      </c>
      <c r="E61" s="20">
        <v>0.626</v>
      </c>
      <c r="F61" s="21">
        <f t="shared" si="2"/>
        <v>1.5031942878617061E-3</v>
      </c>
      <c r="G61" s="21">
        <f t="shared" si="0"/>
        <v>1.5023496748915303E-3</v>
      </c>
      <c r="H61" s="16">
        <f t="shared" si="6"/>
        <v>96760.547011114439</v>
      </c>
      <c r="I61" s="16">
        <f t="shared" si="3"/>
        <v>145.36817634447442</v>
      </c>
      <c r="J61" s="16">
        <f t="shared" si="1"/>
        <v>96706.1793131616</v>
      </c>
      <c r="K61" s="16">
        <f t="shared" si="4"/>
        <v>2910784.8690071134</v>
      </c>
      <c r="L61" s="23">
        <f t="shared" si="5"/>
        <v>30.082352352480655</v>
      </c>
    </row>
    <row r="62" spans="1:12" x14ac:dyDescent="0.2">
      <c r="A62" s="19">
        <v>53</v>
      </c>
      <c r="B62" s="11">
        <v>4</v>
      </c>
      <c r="C62" s="11">
        <v>1368</v>
      </c>
      <c r="D62" s="11">
        <v>1322</v>
      </c>
      <c r="E62" s="20">
        <v>0.73560000000000003</v>
      </c>
      <c r="F62" s="21">
        <f t="shared" si="2"/>
        <v>2.9739776951672862E-3</v>
      </c>
      <c r="G62" s="21">
        <f t="shared" si="0"/>
        <v>2.9716410352721907E-3</v>
      </c>
      <c r="H62" s="16">
        <f t="shared" si="6"/>
        <v>96615.178834769962</v>
      </c>
      <c r="I62" s="16">
        <f t="shared" si="3"/>
        <v>287.10563005556367</v>
      </c>
      <c r="J62" s="16">
        <f t="shared" si="1"/>
        <v>96539.26810618327</v>
      </c>
      <c r="K62" s="16">
        <f t="shared" si="4"/>
        <v>2814078.689693952</v>
      </c>
      <c r="L62" s="23">
        <f t="shared" si="5"/>
        <v>29.126672678488266</v>
      </c>
    </row>
    <row r="63" spans="1:12" x14ac:dyDescent="0.2">
      <c r="A63" s="19">
        <v>54</v>
      </c>
      <c r="B63" s="11">
        <v>4</v>
      </c>
      <c r="C63" s="11">
        <v>1453</v>
      </c>
      <c r="D63" s="11">
        <v>1362</v>
      </c>
      <c r="E63" s="20">
        <v>0.42530000000000001</v>
      </c>
      <c r="F63" s="21">
        <f t="shared" si="2"/>
        <v>2.8419182948490229E-3</v>
      </c>
      <c r="G63" s="21">
        <f t="shared" si="0"/>
        <v>2.8372842990077732E-3</v>
      </c>
      <c r="H63" s="16">
        <f t="shared" si="6"/>
        <v>96328.073204714397</v>
      </c>
      <c r="I63" s="16">
        <f t="shared" si="3"/>
        <v>273.31012965740757</v>
      </c>
      <c r="J63" s="16">
        <f t="shared" si="1"/>
        <v>96171.001873200294</v>
      </c>
      <c r="K63" s="16">
        <f t="shared" si="4"/>
        <v>2717539.4215877689</v>
      </c>
      <c r="L63" s="23">
        <f t="shared" si="5"/>
        <v>28.21129221397911</v>
      </c>
    </row>
    <row r="64" spans="1:12" x14ac:dyDescent="0.2">
      <c r="A64" s="19">
        <v>55</v>
      </c>
      <c r="B64" s="11">
        <v>6</v>
      </c>
      <c r="C64" s="11">
        <v>1448</v>
      </c>
      <c r="D64" s="11">
        <v>1432</v>
      </c>
      <c r="E64" s="20">
        <v>0.79630000000000001</v>
      </c>
      <c r="F64" s="21">
        <f t="shared" si="2"/>
        <v>4.1666666666666666E-3</v>
      </c>
      <c r="G64" s="21">
        <f t="shared" si="0"/>
        <v>4.1631332073569218E-3</v>
      </c>
      <c r="H64" s="16">
        <f t="shared" si="6"/>
        <v>96054.763075056995</v>
      </c>
      <c r="I64" s="16">
        <f t="shared" si="3"/>
        <v>399.88877388257123</v>
      </c>
      <c r="J64" s="16">
        <f t="shared" si="1"/>
        <v>95973.30573181712</v>
      </c>
      <c r="K64" s="16">
        <f t="shared" si="4"/>
        <v>2621368.4197145686</v>
      </c>
      <c r="L64" s="23">
        <f t="shared" si="5"/>
        <v>27.290353292176015</v>
      </c>
    </row>
    <row r="65" spans="1:12" x14ac:dyDescent="0.2">
      <c r="A65" s="19">
        <v>56</v>
      </c>
      <c r="B65" s="11">
        <v>8</v>
      </c>
      <c r="C65" s="11">
        <v>1616</v>
      </c>
      <c r="D65" s="11">
        <v>1414</v>
      </c>
      <c r="E65" s="20">
        <v>0.68899999999999995</v>
      </c>
      <c r="F65" s="21">
        <f t="shared" si="2"/>
        <v>5.2805280528052806E-3</v>
      </c>
      <c r="G65" s="21">
        <f t="shared" si="0"/>
        <v>5.2718703541642506E-3</v>
      </c>
      <c r="H65" s="16">
        <f t="shared" si="6"/>
        <v>95654.874301174423</v>
      </c>
      <c r="I65" s="16">
        <f t="shared" si="3"/>
        <v>504.28009605966929</v>
      </c>
      <c r="J65" s="16">
        <f t="shared" si="1"/>
        <v>95498.043191299876</v>
      </c>
      <c r="K65" s="16">
        <f t="shared" si="4"/>
        <v>2525395.1139827515</v>
      </c>
      <c r="L65" s="23">
        <f t="shared" si="5"/>
        <v>26.401112671283343</v>
      </c>
    </row>
    <row r="66" spans="1:12" x14ac:dyDescent="0.2">
      <c r="A66" s="19">
        <v>57</v>
      </c>
      <c r="B66" s="11">
        <v>12</v>
      </c>
      <c r="C66" s="11">
        <v>1553</v>
      </c>
      <c r="D66" s="11">
        <v>1584</v>
      </c>
      <c r="E66" s="20">
        <v>0.49059999999999998</v>
      </c>
      <c r="F66" s="21">
        <f t="shared" si="2"/>
        <v>7.6506216130060563E-3</v>
      </c>
      <c r="G66" s="21">
        <f t="shared" si="0"/>
        <v>7.6209211559819653E-3</v>
      </c>
      <c r="H66" s="16">
        <f t="shared" si="6"/>
        <v>95150.594205114758</v>
      </c>
      <c r="I66" s="16">
        <f t="shared" si="3"/>
        <v>725.13517638201404</v>
      </c>
      <c r="J66" s="16">
        <f t="shared" si="1"/>
        <v>94781.210346265754</v>
      </c>
      <c r="K66" s="16">
        <f t="shared" si="4"/>
        <v>2429897.0707914517</v>
      </c>
      <c r="L66" s="23">
        <f t="shared" si="5"/>
        <v>25.537381989999535</v>
      </c>
    </row>
    <row r="67" spans="1:12" x14ac:dyDescent="0.2">
      <c r="A67" s="19">
        <v>58</v>
      </c>
      <c r="B67" s="11">
        <v>8</v>
      </c>
      <c r="C67" s="11">
        <v>1580</v>
      </c>
      <c r="D67" s="11">
        <v>1533</v>
      </c>
      <c r="E67" s="20">
        <v>0.40860000000000002</v>
      </c>
      <c r="F67" s="21">
        <f t="shared" si="2"/>
        <v>5.1397365884998398E-3</v>
      </c>
      <c r="G67" s="21">
        <f t="shared" si="0"/>
        <v>5.1241609826910978E-3</v>
      </c>
      <c r="H67" s="16">
        <f t="shared" si="6"/>
        <v>94425.459028732745</v>
      </c>
      <c r="I67" s="16">
        <f t="shared" si="3"/>
        <v>483.85125292772915</v>
      </c>
      <c r="J67" s="16">
        <f t="shared" si="1"/>
        <v>94139.309397751276</v>
      </c>
      <c r="K67" s="16">
        <f t="shared" si="4"/>
        <v>2335115.860445186</v>
      </c>
      <c r="L67" s="23">
        <f t="shared" si="5"/>
        <v>24.729727389883625</v>
      </c>
    </row>
    <row r="68" spans="1:12" x14ac:dyDescent="0.2">
      <c r="A68" s="19">
        <v>59</v>
      </c>
      <c r="B68" s="11">
        <v>11</v>
      </c>
      <c r="C68" s="11">
        <v>1562</v>
      </c>
      <c r="D68" s="11">
        <v>1560</v>
      </c>
      <c r="E68" s="20">
        <v>0.52100000000000002</v>
      </c>
      <c r="F68" s="21">
        <f t="shared" si="2"/>
        <v>7.0467648942985264E-3</v>
      </c>
      <c r="G68" s="21">
        <f t="shared" si="0"/>
        <v>7.0230592573817148E-3</v>
      </c>
      <c r="H68" s="16">
        <f t="shared" si="6"/>
        <v>93941.607775805009</v>
      </c>
      <c r="I68" s="16">
        <f t="shared" si="3"/>
        <v>659.75747814318947</v>
      </c>
      <c r="J68" s="16">
        <f t="shared" si="1"/>
        <v>93625.583943774414</v>
      </c>
      <c r="K68" s="16">
        <f t="shared" si="4"/>
        <v>2240976.5510474346</v>
      </c>
      <c r="L68" s="23">
        <f t="shared" si="5"/>
        <v>23.854994651524432</v>
      </c>
    </row>
    <row r="69" spans="1:12" x14ac:dyDescent="0.2">
      <c r="A69" s="19">
        <v>60</v>
      </c>
      <c r="B69" s="11">
        <v>11</v>
      </c>
      <c r="C69" s="11">
        <v>1510</v>
      </c>
      <c r="D69" s="11">
        <v>1533</v>
      </c>
      <c r="E69" s="20">
        <v>0.47549999999999998</v>
      </c>
      <c r="F69" s="21">
        <f t="shared" si="2"/>
        <v>7.229707525468288E-3</v>
      </c>
      <c r="G69" s="21">
        <f t="shared" si="0"/>
        <v>7.2023961717300059E-3</v>
      </c>
      <c r="H69" s="16">
        <f t="shared" si="6"/>
        <v>93281.850297661818</v>
      </c>
      <c r="I69" s="16">
        <f t="shared" si="3"/>
        <v>671.85284147577102</v>
      </c>
      <c r="J69" s="16">
        <f t="shared" si="1"/>
        <v>92929.463482307779</v>
      </c>
      <c r="K69" s="16">
        <f t="shared" si="4"/>
        <v>2147350.9671036601</v>
      </c>
      <c r="L69" s="23">
        <f t="shared" si="5"/>
        <v>23.020029729807849</v>
      </c>
    </row>
    <row r="70" spans="1:12" x14ac:dyDescent="0.2">
      <c r="A70" s="19">
        <v>61</v>
      </c>
      <c r="B70" s="11">
        <v>14</v>
      </c>
      <c r="C70" s="11">
        <v>1467</v>
      </c>
      <c r="D70" s="11">
        <v>1489</v>
      </c>
      <c r="E70" s="20">
        <v>0.39750000000000002</v>
      </c>
      <c r="F70" s="21">
        <f t="shared" si="2"/>
        <v>9.4722598105548041E-3</v>
      </c>
      <c r="G70" s="21">
        <f t="shared" si="0"/>
        <v>9.4185080410512396E-3</v>
      </c>
      <c r="H70" s="16">
        <f t="shared" si="6"/>
        <v>92609.997456186044</v>
      </c>
      <c r="I70" s="16">
        <f t="shared" si="3"/>
        <v>872.24800572282311</v>
      </c>
      <c r="J70" s="16">
        <f t="shared" si="1"/>
        <v>92084.468032738048</v>
      </c>
      <c r="K70" s="16">
        <f t="shared" si="4"/>
        <v>2054421.5036213521</v>
      </c>
      <c r="L70" s="23">
        <f t="shared" si="5"/>
        <v>22.183582335085397</v>
      </c>
    </row>
    <row r="71" spans="1:12" x14ac:dyDescent="0.2">
      <c r="A71" s="19">
        <v>62</v>
      </c>
      <c r="B71" s="11">
        <v>6</v>
      </c>
      <c r="C71" s="11">
        <v>1156</v>
      </c>
      <c r="D71" s="11">
        <v>1444</v>
      </c>
      <c r="E71" s="20">
        <v>0.32829999999999998</v>
      </c>
      <c r="F71" s="21">
        <f t="shared" si="2"/>
        <v>4.6153846153846158E-3</v>
      </c>
      <c r="G71" s="21">
        <f t="shared" si="0"/>
        <v>4.6011204341739938E-3</v>
      </c>
      <c r="H71" s="16">
        <f t="shared" si="6"/>
        <v>91737.74945046322</v>
      </c>
      <c r="I71" s="16">
        <f t="shared" si="3"/>
        <v>422.09643358166039</v>
      </c>
      <c r="J71" s="16">
        <f t="shared" si="1"/>
        <v>91454.227276026431</v>
      </c>
      <c r="K71" s="16">
        <f t="shared" si="4"/>
        <v>1962337.0355886142</v>
      </c>
      <c r="L71" s="23">
        <f t="shared" si="5"/>
        <v>21.390725708267368</v>
      </c>
    </row>
    <row r="72" spans="1:12" x14ac:dyDescent="0.2">
      <c r="A72" s="19">
        <v>63</v>
      </c>
      <c r="B72" s="11">
        <v>15</v>
      </c>
      <c r="C72" s="11">
        <v>1028</v>
      </c>
      <c r="D72" s="11">
        <v>1138</v>
      </c>
      <c r="E72" s="20">
        <v>0.55779999999999996</v>
      </c>
      <c r="F72" s="21">
        <f t="shared" si="2"/>
        <v>1.3850415512465374E-2</v>
      </c>
      <c r="G72" s="21">
        <f t="shared" si="0"/>
        <v>1.3766102898865947E-2</v>
      </c>
      <c r="H72" s="16">
        <f t="shared" si="6"/>
        <v>91315.653016881566</v>
      </c>
      <c r="I72" s="16">
        <f t="shared" si="3"/>
        <v>1257.0606757075304</v>
      </c>
      <c r="J72" s="16">
        <f t="shared" si="1"/>
        <v>90759.780786083691</v>
      </c>
      <c r="K72" s="16">
        <f t="shared" si="4"/>
        <v>1870882.8083125877</v>
      </c>
      <c r="L72" s="23">
        <f t="shared" si="5"/>
        <v>20.488084424766878</v>
      </c>
    </row>
    <row r="73" spans="1:12" x14ac:dyDescent="0.2">
      <c r="A73" s="19">
        <v>64</v>
      </c>
      <c r="B73" s="11">
        <v>13</v>
      </c>
      <c r="C73" s="11">
        <v>915</v>
      </c>
      <c r="D73" s="11">
        <v>1005</v>
      </c>
      <c r="E73" s="20">
        <v>0.55030000000000001</v>
      </c>
      <c r="F73" s="21">
        <f t="shared" si="2"/>
        <v>1.3541666666666667E-2</v>
      </c>
      <c r="G73" s="21">
        <f t="shared" ref="G73:G108" si="7">F73/((1+(1-E73)*F73))</f>
        <v>1.3459701291955312E-2</v>
      </c>
      <c r="H73" s="16">
        <f t="shared" si="6"/>
        <v>90058.592341174037</v>
      </c>
      <c r="I73" s="16">
        <f t="shared" si="3"/>
        <v>1212.161751686177</v>
      </c>
      <c r="J73" s="16">
        <f t="shared" ref="J73:J109" si="8">H74+I73*E73</f>
        <v>89513.483201440773</v>
      </c>
      <c r="K73" s="16">
        <f t="shared" si="4"/>
        <v>1780123.0275265039</v>
      </c>
      <c r="L73" s="23">
        <f t="shared" si="5"/>
        <v>19.766276390183442</v>
      </c>
    </row>
    <row r="74" spans="1:12" x14ac:dyDescent="0.2">
      <c r="A74" s="19">
        <v>65</v>
      </c>
      <c r="B74" s="11">
        <v>9</v>
      </c>
      <c r="C74" s="11">
        <v>807</v>
      </c>
      <c r="D74" s="11">
        <v>904</v>
      </c>
      <c r="E74" s="20">
        <v>0.52359999999999995</v>
      </c>
      <c r="F74" s="21">
        <f t="shared" ref="F74:F108" si="9">B74/((C74+D74)/2)</f>
        <v>1.0520163646990065E-2</v>
      </c>
      <c r="G74" s="21">
        <f t="shared" si="7"/>
        <v>1.0467701557919653E-2</v>
      </c>
      <c r="H74" s="16">
        <f t="shared" si="6"/>
        <v>88846.430589487863</v>
      </c>
      <c r="I74" s="16">
        <f t="shared" ref="I74:I108" si="10">H74*G74</f>
        <v>930.01791989718242</v>
      </c>
      <c r="J74" s="16">
        <f t="shared" si="8"/>
        <v>88403.370052448838</v>
      </c>
      <c r="K74" s="16">
        <f t="shared" ref="K74:K97" si="11">K75+J74</f>
        <v>1690609.544325063</v>
      </c>
      <c r="L74" s="23">
        <f t="shared" ref="L74:L108" si="12">K74/H74</f>
        <v>19.028446422754687</v>
      </c>
    </row>
    <row r="75" spans="1:12" x14ac:dyDescent="0.2">
      <c r="A75" s="19">
        <v>66</v>
      </c>
      <c r="B75" s="11">
        <v>11</v>
      </c>
      <c r="C75" s="11">
        <v>694</v>
      </c>
      <c r="D75" s="11">
        <v>792</v>
      </c>
      <c r="E75" s="20">
        <v>0.31309999999999999</v>
      </c>
      <c r="F75" s="21">
        <f t="shared" si="9"/>
        <v>1.4804845222072678E-2</v>
      </c>
      <c r="G75" s="21">
        <f t="shared" si="7"/>
        <v>1.4655803784901299E-2</v>
      </c>
      <c r="H75" s="16">
        <f t="shared" ref="H75:H108" si="13">H74-I74</f>
        <v>87916.412669590674</v>
      </c>
      <c r="I75" s="16">
        <f t="shared" si="10"/>
        <v>1288.4856935579314</v>
      </c>
      <c r="J75" s="16">
        <f t="shared" si="8"/>
        <v>87031.351846685735</v>
      </c>
      <c r="K75" s="16">
        <f t="shared" si="11"/>
        <v>1602206.1742726141</v>
      </c>
      <c r="L75" s="23">
        <f t="shared" si="12"/>
        <v>18.224198708994862</v>
      </c>
    </row>
    <row r="76" spans="1:12" x14ac:dyDescent="0.2">
      <c r="A76" s="19">
        <v>67</v>
      </c>
      <c r="B76" s="11">
        <v>8</v>
      </c>
      <c r="C76" s="11">
        <v>578</v>
      </c>
      <c r="D76" s="11">
        <v>675</v>
      </c>
      <c r="E76" s="20">
        <v>0.3483</v>
      </c>
      <c r="F76" s="21">
        <f t="shared" si="9"/>
        <v>1.2769353551476457E-2</v>
      </c>
      <c r="G76" s="21">
        <f t="shared" si="7"/>
        <v>1.2663966708964317E-2</v>
      </c>
      <c r="H76" s="16">
        <f t="shared" si="13"/>
        <v>86627.926976032744</v>
      </c>
      <c r="I76" s="16">
        <f t="shared" si="10"/>
        <v>1097.0531832910706</v>
      </c>
      <c r="J76" s="16">
        <f t="shared" si="8"/>
        <v>85912.977416481954</v>
      </c>
      <c r="K76" s="16">
        <f t="shared" si="11"/>
        <v>1515174.8224259284</v>
      </c>
      <c r="L76" s="23">
        <f t="shared" si="12"/>
        <v>17.490604650451004</v>
      </c>
    </row>
    <row r="77" spans="1:12" x14ac:dyDescent="0.2">
      <c r="A77" s="19">
        <v>68</v>
      </c>
      <c r="B77" s="11">
        <v>7</v>
      </c>
      <c r="C77" s="11">
        <v>536</v>
      </c>
      <c r="D77" s="11">
        <v>573</v>
      </c>
      <c r="E77" s="20">
        <v>0.42899999999999999</v>
      </c>
      <c r="F77" s="21">
        <f t="shared" si="9"/>
        <v>1.2623985572587917E-2</v>
      </c>
      <c r="G77" s="21">
        <f t="shared" si="7"/>
        <v>1.2533639392870508E-2</v>
      </c>
      <c r="H77" s="16">
        <f t="shared" si="13"/>
        <v>85530.873792741681</v>
      </c>
      <c r="I77" s="16">
        <f t="shared" si="10"/>
        <v>1072.0131290753429</v>
      </c>
      <c r="J77" s="16">
        <f t="shared" si="8"/>
        <v>84918.754296039653</v>
      </c>
      <c r="K77" s="16">
        <f t="shared" si="11"/>
        <v>1429261.8450094464</v>
      </c>
      <c r="L77" s="23">
        <f t="shared" si="12"/>
        <v>16.710478703547821</v>
      </c>
    </row>
    <row r="78" spans="1:12" x14ac:dyDescent="0.2">
      <c r="A78" s="19">
        <v>69</v>
      </c>
      <c r="B78" s="11">
        <v>6</v>
      </c>
      <c r="C78" s="11">
        <v>495</v>
      </c>
      <c r="D78" s="11">
        <v>535</v>
      </c>
      <c r="E78" s="20">
        <v>0.6744</v>
      </c>
      <c r="F78" s="21">
        <f t="shared" si="9"/>
        <v>1.1650485436893204E-2</v>
      </c>
      <c r="G78" s="21">
        <f t="shared" si="7"/>
        <v>1.1606457523460519E-2</v>
      </c>
      <c r="H78" s="16">
        <f t="shared" si="13"/>
        <v>84458.860663666332</v>
      </c>
      <c r="I78" s="16">
        <f t="shared" si="10"/>
        <v>980.26817877271378</v>
      </c>
      <c r="J78" s="16">
        <f t="shared" si="8"/>
        <v>84139.685344657933</v>
      </c>
      <c r="K78" s="16">
        <f t="shared" si="11"/>
        <v>1344343.0907134067</v>
      </c>
      <c r="L78" s="23">
        <f t="shared" si="12"/>
        <v>15.9171350424306</v>
      </c>
    </row>
    <row r="79" spans="1:12" x14ac:dyDescent="0.2">
      <c r="A79" s="19">
        <v>70</v>
      </c>
      <c r="B79" s="11">
        <v>4</v>
      </c>
      <c r="C79" s="11">
        <v>435</v>
      </c>
      <c r="D79" s="11">
        <v>494</v>
      </c>
      <c r="E79" s="20">
        <v>0.53080000000000005</v>
      </c>
      <c r="F79" s="21">
        <f t="shared" si="9"/>
        <v>8.6114101184068884E-3</v>
      </c>
      <c r="G79" s="21">
        <f t="shared" si="7"/>
        <v>8.5767559621319055E-3</v>
      </c>
      <c r="H79" s="16">
        <f t="shared" si="13"/>
        <v>83478.592484893612</v>
      </c>
      <c r="I79" s="16">
        <f t="shared" si="10"/>
        <v>715.97551580519098</v>
      </c>
      <c r="J79" s="16">
        <f t="shared" si="8"/>
        <v>83142.656772877817</v>
      </c>
      <c r="K79" s="16">
        <f t="shared" si="11"/>
        <v>1260203.4053687488</v>
      </c>
      <c r="L79" s="23">
        <f t="shared" si="12"/>
        <v>15.096126657823044</v>
      </c>
    </row>
    <row r="80" spans="1:12" x14ac:dyDescent="0.2">
      <c r="A80" s="19">
        <v>71</v>
      </c>
      <c r="B80" s="11">
        <v>8</v>
      </c>
      <c r="C80" s="11">
        <v>299</v>
      </c>
      <c r="D80" s="11">
        <v>429</v>
      </c>
      <c r="E80" s="20">
        <v>0.32769999999999999</v>
      </c>
      <c r="F80" s="21">
        <f t="shared" si="9"/>
        <v>2.197802197802198E-2</v>
      </c>
      <c r="G80" s="21">
        <f t="shared" si="7"/>
        <v>2.1658007073505112E-2</v>
      </c>
      <c r="H80" s="16">
        <f t="shared" si="13"/>
        <v>82762.616969088427</v>
      </c>
      <c r="I80" s="16">
        <f t="shared" si="10"/>
        <v>1792.4733437383113</v>
      </c>
      <c r="J80" s="16">
        <f t="shared" si="8"/>
        <v>81557.537140093162</v>
      </c>
      <c r="K80" s="16">
        <f t="shared" si="11"/>
        <v>1177060.748595871</v>
      </c>
      <c r="L80" s="23">
        <f t="shared" si="12"/>
        <v>14.222130615269204</v>
      </c>
    </row>
    <row r="81" spans="1:12" x14ac:dyDescent="0.2">
      <c r="A81" s="19">
        <v>72</v>
      </c>
      <c r="B81" s="11">
        <v>9</v>
      </c>
      <c r="C81" s="11">
        <v>280</v>
      </c>
      <c r="D81" s="11">
        <v>289</v>
      </c>
      <c r="E81" s="20">
        <v>0.52749999999999997</v>
      </c>
      <c r="F81" s="21">
        <f t="shared" si="9"/>
        <v>3.163444639718805E-2</v>
      </c>
      <c r="G81" s="21">
        <f t="shared" si="7"/>
        <v>3.1168561311157479E-2</v>
      </c>
      <c r="H81" s="16">
        <f t="shared" si="13"/>
        <v>80970.143625350116</v>
      </c>
      <c r="I81" s="16">
        <f t="shared" si="10"/>
        <v>2523.7228859599522</v>
      </c>
      <c r="J81" s="16">
        <f t="shared" si="8"/>
        <v>79777.68456173403</v>
      </c>
      <c r="K81" s="16">
        <f t="shared" si="11"/>
        <v>1095503.2114557778</v>
      </c>
      <c r="L81" s="23">
        <f t="shared" si="12"/>
        <v>13.529718022048781</v>
      </c>
    </row>
    <row r="82" spans="1:12" x14ac:dyDescent="0.2">
      <c r="A82" s="19">
        <v>73</v>
      </c>
      <c r="B82" s="11">
        <v>12</v>
      </c>
      <c r="C82" s="11">
        <v>351</v>
      </c>
      <c r="D82" s="11">
        <v>267</v>
      </c>
      <c r="E82" s="20">
        <v>0.57050000000000001</v>
      </c>
      <c r="F82" s="21">
        <f t="shared" si="9"/>
        <v>3.8834951456310676E-2</v>
      </c>
      <c r="G82" s="21">
        <f t="shared" si="7"/>
        <v>3.8197826543669662E-2</v>
      </c>
      <c r="H82" s="16">
        <f t="shared" si="13"/>
        <v>78446.42073939016</v>
      </c>
      <c r="I82" s="16">
        <f t="shared" si="10"/>
        <v>2996.4827723749559</v>
      </c>
      <c r="J82" s="16">
        <f t="shared" si="8"/>
        <v>77159.43138865511</v>
      </c>
      <c r="K82" s="16">
        <f t="shared" si="11"/>
        <v>1015725.5268940438</v>
      </c>
      <c r="L82" s="23">
        <f t="shared" si="12"/>
        <v>12.948016204186349</v>
      </c>
    </row>
    <row r="83" spans="1:12" x14ac:dyDescent="0.2">
      <c r="A83" s="19">
        <v>74</v>
      </c>
      <c r="B83" s="11">
        <v>4</v>
      </c>
      <c r="C83" s="11">
        <v>195</v>
      </c>
      <c r="D83" s="11">
        <v>335</v>
      </c>
      <c r="E83" s="20">
        <v>0.376</v>
      </c>
      <c r="F83" s="21">
        <f t="shared" si="9"/>
        <v>1.509433962264151E-2</v>
      </c>
      <c r="G83" s="21">
        <f t="shared" si="7"/>
        <v>1.4953494631695426E-2</v>
      </c>
      <c r="H83" s="16">
        <f t="shared" si="13"/>
        <v>75449.937967015198</v>
      </c>
      <c r="I83" s="16">
        <f t="shared" si="10"/>
        <v>1128.2402423515148</v>
      </c>
      <c r="J83" s="16">
        <f t="shared" si="8"/>
        <v>74745.916055787849</v>
      </c>
      <c r="K83" s="16">
        <f t="shared" si="11"/>
        <v>938566.09550538869</v>
      </c>
      <c r="L83" s="23">
        <f t="shared" si="12"/>
        <v>12.439587371373401</v>
      </c>
    </row>
    <row r="84" spans="1:12" x14ac:dyDescent="0.2">
      <c r="A84" s="19">
        <v>75</v>
      </c>
      <c r="B84" s="11">
        <v>6</v>
      </c>
      <c r="C84" s="11">
        <v>222</v>
      </c>
      <c r="D84" s="11">
        <v>187</v>
      </c>
      <c r="E84" s="20">
        <v>0.38219999999999998</v>
      </c>
      <c r="F84" s="21">
        <f t="shared" si="9"/>
        <v>2.9339853300733496E-2</v>
      </c>
      <c r="G84" s="21">
        <f t="shared" si="7"/>
        <v>2.8817502598378151E-2</v>
      </c>
      <c r="H84" s="16">
        <f t="shared" si="13"/>
        <v>74321.697724663682</v>
      </c>
      <c r="I84" s="16">
        <f t="shared" si="10"/>
        <v>2141.7657172963713</v>
      </c>
      <c r="J84" s="16">
        <f t="shared" si="8"/>
        <v>72998.514864517987</v>
      </c>
      <c r="K84" s="16">
        <f t="shared" si="11"/>
        <v>863820.17944960087</v>
      </c>
      <c r="L84" s="23">
        <f t="shared" si="12"/>
        <v>11.622718612399806</v>
      </c>
    </row>
    <row r="85" spans="1:12" x14ac:dyDescent="0.2">
      <c r="A85" s="19">
        <v>76</v>
      </c>
      <c r="B85" s="11">
        <v>7</v>
      </c>
      <c r="C85" s="11">
        <v>217</v>
      </c>
      <c r="D85" s="11">
        <v>215</v>
      </c>
      <c r="E85" s="20">
        <v>0.67400000000000004</v>
      </c>
      <c r="F85" s="21">
        <f t="shared" si="9"/>
        <v>3.2407407407407406E-2</v>
      </c>
      <c r="G85" s="21">
        <f t="shared" si="7"/>
        <v>3.2068608497265005E-2</v>
      </c>
      <c r="H85" s="16">
        <f t="shared" si="13"/>
        <v>72179.932007367315</v>
      </c>
      <c r="I85" s="16">
        <f t="shared" si="10"/>
        <v>2314.7099809034698</v>
      </c>
      <c r="J85" s="16">
        <f t="shared" si="8"/>
        <v>71425.336553592788</v>
      </c>
      <c r="K85" s="16">
        <f t="shared" si="11"/>
        <v>790821.66458508291</v>
      </c>
      <c r="L85" s="23">
        <f t="shared" si="12"/>
        <v>10.956253941945592</v>
      </c>
    </row>
    <row r="86" spans="1:12" x14ac:dyDescent="0.2">
      <c r="A86" s="19">
        <v>77</v>
      </c>
      <c r="B86" s="11">
        <v>13</v>
      </c>
      <c r="C86" s="11">
        <v>239</v>
      </c>
      <c r="D86" s="11">
        <v>208</v>
      </c>
      <c r="E86" s="20">
        <v>0.51700000000000002</v>
      </c>
      <c r="F86" s="21">
        <f t="shared" si="9"/>
        <v>5.8165548098434001E-2</v>
      </c>
      <c r="G86" s="21">
        <f t="shared" si="7"/>
        <v>5.6576101384373675E-2</v>
      </c>
      <c r="H86" s="16">
        <f t="shared" si="13"/>
        <v>69865.222026463845</v>
      </c>
      <c r="I86" s="16">
        <f t="shared" si="10"/>
        <v>3952.7018846109954</v>
      </c>
      <c r="J86" s="16">
        <f t="shared" si="8"/>
        <v>67956.067016196728</v>
      </c>
      <c r="K86" s="16">
        <f t="shared" si="11"/>
        <v>719396.32803149009</v>
      </c>
      <c r="L86" s="23">
        <f t="shared" si="12"/>
        <v>10.296916078775132</v>
      </c>
    </row>
    <row r="87" spans="1:12" x14ac:dyDescent="0.2">
      <c r="A87" s="19">
        <v>78</v>
      </c>
      <c r="B87" s="11">
        <v>10</v>
      </c>
      <c r="C87" s="11">
        <v>219</v>
      </c>
      <c r="D87" s="11">
        <v>227</v>
      </c>
      <c r="E87" s="20">
        <v>0.37230000000000002</v>
      </c>
      <c r="F87" s="21">
        <f t="shared" si="9"/>
        <v>4.4843049327354258E-2</v>
      </c>
      <c r="G87" s="21">
        <f t="shared" si="7"/>
        <v>4.3615364820719038E-2</v>
      </c>
      <c r="H87" s="16">
        <f t="shared" si="13"/>
        <v>65912.520141852845</v>
      </c>
      <c r="I87" s="16">
        <f t="shared" si="10"/>
        <v>2874.7986122399034</v>
      </c>
      <c r="J87" s="16">
        <f t="shared" si="8"/>
        <v>64108.009052949863</v>
      </c>
      <c r="K87" s="16">
        <f t="shared" si="11"/>
        <v>651440.26101529342</v>
      </c>
      <c r="L87" s="23">
        <f t="shared" si="12"/>
        <v>9.8834069705316079</v>
      </c>
    </row>
    <row r="88" spans="1:12" x14ac:dyDescent="0.2">
      <c r="A88" s="19">
        <v>79</v>
      </c>
      <c r="B88" s="11">
        <v>9</v>
      </c>
      <c r="C88" s="11">
        <v>189</v>
      </c>
      <c r="D88" s="11">
        <v>213</v>
      </c>
      <c r="E88" s="20">
        <v>0.59509999999999996</v>
      </c>
      <c r="F88" s="21">
        <f t="shared" si="9"/>
        <v>4.4776119402985072E-2</v>
      </c>
      <c r="G88" s="21">
        <f t="shared" si="7"/>
        <v>4.3978790495303795E-2</v>
      </c>
      <c r="H88" s="16">
        <f t="shared" si="13"/>
        <v>63037.721529612943</v>
      </c>
      <c r="I88" s="16">
        <f t="shared" si="10"/>
        <v>2772.322748452149</v>
      </c>
      <c r="J88" s="16">
        <f t="shared" si="8"/>
        <v>61915.208048764667</v>
      </c>
      <c r="K88" s="16">
        <f t="shared" si="11"/>
        <v>587332.25196234358</v>
      </c>
      <c r="L88" s="23">
        <f t="shared" si="12"/>
        <v>9.3171554699424721</v>
      </c>
    </row>
    <row r="89" spans="1:12" x14ac:dyDescent="0.2">
      <c r="A89" s="19">
        <v>80</v>
      </c>
      <c r="B89" s="11">
        <v>6</v>
      </c>
      <c r="C89" s="11">
        <v>164</v>
      </c>
      <c r="D89" s="11">
        <v>184</v>
      </c>
      <c r="E89" s="20">
        <v>0.74199999999999999</v>
      </c>
      <c r="F89" s="21">
        <f t="shared" si="9"/>
        <v>3.4482758620689655E-2</v>
      </c>
      <c r="G89" s="21">
        <f t="shared" si="7"/>
        <v>3.4178686171303575E-2</v>
      </c>
      <c r="H89" s="16">
        <f t="shared" si="13"/>
        <v>60265.398781160795</v>
      </c>
      <c r="I89" s="16">
        <f t="shared" si="10"/>
        <v>2059.7921519297556</v>
      </c>
      <c r="J89" s="16">
        <f t="shared" si="8"/>
        <v>59733.972405962922</v>
      </c>
      <c r="K89" s="16">
        <f t="shared" si="11"/>
        <v>525417.04391357896</v>
      </c>
      <c r="L89" s="23">
        <f t="shared" si="12"/>
        <v>8.7183865790302608</v>
      </c>
    </row>
    <row r="90" spans="1:12" x14ac:dyDescent="0.2">
      <c r="A90" s="19">
        <v>81</v>
      </c>
      <c r="B90" s="11">
        <v>11</v>
      </c>
      <c r="C90" s="11">
        <v>161</v>
      </c>
      <c r="D90" s="11">
        <v>151</v>
      </c>
      <c r="E90" s="20">
        <v>0.3649</v>
      </c>
      <c r="F90" s="21">
        <f t="shared" si="9"/>
        <v>7.0512820512820512E-2</v>
      </c>
      <c r="G90" s="21">
        <f t="shared" si="7"/>
        <v>6.7490417894532098E-2</v>
      </c>
      <c r="H90" s="16">
        <f t="shared" si="13"/>
        <v>58205.606629231042</v>
      </c>
      <c r="I90" s="16">
        <f t="shared" si="10"/>
        <v>3928.320715211551</v>
      </c>
      <c r="J90" s="16">
        <f t="shared" si="8"/>
        <v>55710.73014300019</v>
      </c>
      <c r="K90" s="16">
        <f t="shared" si="11"/>
        <v>465683.07150761609</v>
      </c>
      <c r="L90" s="23">
        <f t="shared" si="12"/>
        <v>8.0006566115530973</v>
      </c>
    </row>
    <row r="91" spans="1:12" x14ac:dyDescent="0.2">
      <c r="A91" s="19">
        <v>82</v>
      </c>
      <c r="B91" s="11">
        <v>9</v>
      </c>
      <c r="C91" s="11">
        <v>150</v>
      </c>
      <c r="D91" s="11">
        <v>151</v>
      </c>
      <c r="E91" s="20">
        <v>0.4612</v>
      </c>
      <c r="F91" s="21">
        <f t="shared" si="9"/>
        <v>5.9800664451827246E-2</v>
      </c>
      <c r="G91" s="21">
        <f t="shared" si="7"/>
        <v>5.7933996441565196E-2</v>
      </c>
      <c r="H91" s="16">
        <f t="shared" si="13"/>
        <v>54277.285914019492</v>
      </c>
      <c r="I91" s="16">
        <f t="shared" si="10"/>
        <v>3144.5000890006222</v>
      </c>
      <c r="J91" s="16">
        <f t="shared" si="8"/>
        <v>52583.029266065962</v>
      </c>
      <c r="K91" s="16">
        <f t="shared" si="11"/>
        <v>409972.34136461589</v>
      </c>
      <c r="L91" s="23">
        <f t="shared" si="12"/>
        <v>7.5532947983812608</v>
      </c>
    </row>
    <row r="92" spans="1:12" x14ac:dyDescent="0.2">
      <c r="A92" s="19">
        <v>83</v>
      </c>
      <c r="B92" s="11">
        <v>15</v>
      </c>
      <c r="C92" s="11">
        <v>148</v>
      </c>
      <c r="D92" s="11">
        <v>138</v>
      </c>
      <c r="E92" s="20">
        <v>0.39200000000000002</v>
      </c>
      <c r="F92" s="21">
        <f t="shared" si="9"/>
        <v>0.1048951048951049</v>
      </c>
      <c r="G92" s="21">
        <f t="shared" si="7"/>
        <v>9.8606363397317903E-2</v>
      </c>
      <c r="H92" s="16">
        <f t="shared" si="13"/>
        <v>51132.785825018873</v>
      </c>
      <c r="I92" s="16">
        <f t="shared" si="10"/>
        <v>5042.0180605790365</v>
      </c>
      <c r="J92" s="16">
        <f t="shared" si="8"/>
        <v>48067.238844186817</v>
      </c>
      <c r="K92" s="16">
        <f t="shared" si="11"/>
        <v>357389.31209854991</v>
      </c>
      <c r="L92" s="23">
        <f t="shared" si="12"/>
        <v>6.9894355711728524</v>
      </c>
    </row>
    <row r="93" spans="1:12" x14ac:dyDescent="0.2">
      <c r="A93" s="19">
        <v>84</v>
      </c>
      <c r="B93" s="11">
        <v>13</v>
      </c>
      <c r="C93" s="11">
        <v>119</v>
      </c>
      <c r="D93" s="11">
        <v>139</v>
      </c>
      <c r="E93" s="20">
        <v>0.57299999999999995</v>
      </c>
      <c r="F93" s="21">
        <f t="shared" si="9"/>
        <v>0.10077519379844961</v>
      </c>
      <c r="G93" s="21">
        <f t="shared" si="7"/>
        <v>9.6617639408105471E-2</v>
      </c>
      <c r="H93" s="16">
        <f t="shared" si="13"/>
        <v>46090.767764439835</v>
      </c>
      <c r="I93" s="16">
        <f t="shared" si="10"/>
        <v>4453.1811799073794</v>
      </c>
      <c r="J93" s="16">
        <f t="shared" si="8"/>
        <v>44189.25940061939</v>
      </c>
      <c r="K93" s="16">
        <f t="shared" si="11"/>
        <v>309322.07325436309</v>
      </c>
      <c r="L93" s="23">
        <f t="shared" si="12"/>
        <v>6.711150372570116</v>
      </c>
    </row>
    <row r="94" spans="1:12" x14ac:dyDescent="0.2">
      <c r="A94" s="19">
        <v>85</v>
      </c>
      <c r="B94" s="11">
        <v>14</v>
      </c>
      <c r="C94" s="11">
        <v>121</v>
      </c>
      <c r="D94" s="11">
        <v>102</v>
      </c>
      <c r="E94" s="20">
        <v>0.40100000000000002</v>
      </c>
      <c r="F94" s="21">
        <f t="shared" si="9"/>
        <v>0.12556053811659193</v>
      </c>
      <c r="G94" s="21">
        <f t="shared" si="7"/>
        <v>0.11677760539178887</v>
      </c>
      <c r="H94" s="16">
        <f t="shared" si="13"/>
        <v>41637.586584532459</v>
      </c>
      <c r="I94" s="16">
        <f t="shared" si="10"/>
        <v>4862.337655634974</v>
      </c>
      <c r="J94" s="16">
        <f t="shared" si="8"/>
        <v>38725.046328807104</v>
      </c>
      <c r="K94" s="16">
        <f t="shared" si="11"/>
        <v>265132.81385374372</v>
      </c>
      <c r="L94" s="23">
        <f t="shared" si="12"/>
        <v>6.3676316425178046</v>
      </c>
    </row>
    <row r="95" spans="1:12" x14ac:dyDescent="0.2">
      <c r="A95" s="19">
        <v>86</v>
      </c>
      <c r="B95" s="11">
        <v>8</v>
      </c>
      <c r="C95" s="11">
        <v>86</v>
      </c>
      <c r="D95" s="11">
        <v>113</v>
      </c>
      <c r="E95" s="20">
        <v>0.4582</v>
      </c>
      <c r="F95" s="21">
        <f t="shared" si="9"/>
        <v>8.0402010050251257E-2</v>
      </c>
      <c r="G95" s="21">
        <f t="shared" si="7"/>
        <v>7.7045757475364615E-2</v>
      </c>
      <c r="H95" s="16">
        <f t="shared" si="13"/>
        <v>36775.248928897483</v>
      </c>
      <c r="I95" s="16">
        <f t="shared" si="10"/>
        <v>2833.3769100719978</v>
      </c>
      <c r="J95" s="16">
        <f t="shared" si="8"/>
        <v>35240.125319020481</v>
      </c>
      <c r="K95" s="16">
        <f t="shared" si="11"/>
        <v>226407.76752493661</v>
      </c>
      <c r="L95" s="23">
        <f t="shared" si="12"/>
        <v>6.156525764453181</v>
      </c>
    </row>
    <row r="96" spans="1:12" x14ac:dyDescent="0.2">
      <c r="A96" s="19">
        <v>87</v>
      </c>
      <c r="B96" s="11">
        <v>7</v>
      </c>
      <c r="C96" s="11">
        <v>98</v>
      </c>
      <c r="D96" s="11">
        <v>75</v>
      </c>
      <c r="E96" s="20">
        <v>0.4708</v>
      </c>
      <c r="F96" s="21">
        <f t="shared" si="9"/>
        <v>8.0924855491329481E-2</v>
      </c>
      <c r="G96" s="21">
        <f t="shared" si="7"/>
        <v>7.760153606697677E-2</v>
      </c>
      <c r="H96" s="16">
        <f t="shared" si="13"/>
        <v>33941.872018825488</v>
      </c>
      <c r="I96" s="16">
        <f t="shared" si="10"/>
        <v>2633.9414056495957</v>
      </c>
      <c r="J96" s="16">
        <f t="shared" si="8"/>
        <v>32547.990226955724</v>
      </c>
      <c r="K96" s="16">
        <f t="shared" si="11"/>
        <v>191167.64220591614</v>
      </c>
      <c r="L96" s="23">
        <f t="shared" si="12"/>
        <v>5.6322067946012844</v>
      </c>
    </row>
    <row r="97" spans="1:12" x14ac:dyDescent="0.2">
      <c r="A97" s="19">
        <v>88</v>
      </c>
      <c r="B97" s="11">
        <v>6</v>
      </c>
      <c r="C97" s="11">
        <v>61</v>
      </c>
      <c r="D97" s="11">
        <v>84</v>
      </c>
      <c r="E97" s="20">
        <v>0.4521</v>
      </c>
      <c r="F97" s="21">
        <f t="shared" si="9"/>
        <v>8.2758620689655171E-2</v>
      </c>
      <c r="G97" s="21">
        <f t="shared" si="7"/>
        <v>7.9168832813897819E-2</v>
      </c>
      <c r="H97" s="16">
        <f t="shared" si="13"/>
        <v>31307.930613175893</v>
      </c>
      <c r="I97" s="16">
        <f t="shared" si="10"/>
        <v>2478.6123244636356</v>
      </c>
      <c r="J97" s="16">
        <f t="shared" si="8"/>
        <v>29949.898920602267</v>
      </c>
      <c r="K97" s="16">
        <f t="shared" si="11"/>
        <v>158619.65197896041</v>
      </c>
      <c r="L97" s="23">
        <f t="shared" si="12"/>
        <v>5.0664368060214615</v>
      </c>
    </row>
    <row r="98" spans="1:12" x14ac:dyDescent="0.2">
      <c r="A98" s="19">
        <v>89</v>
      </c>
      <c r="B98" s="11">
        <v>11</v>
      </c>
      <c r="C98" s="11">
        <v>51</v>
      </c>
      <c r="D98" s="11">
        <v>54</v>
      </c>
      <c r="E98" s="20">
        <v>0.48970000000000002</v>
      </c>
      <c r="F98" s="21">
        <f t="shared" si="9"/>
        <v>0.20952380952380953</v>
      </c>
      <c r="G98" s="21">
        <f t="shared" si="7"/>
        <v>0.18928541314982975</v>
      </c>
      <c r="H98" s="16">
        <f t="shared" si="13"/>
        <v>28829.318288712257</v>
      </c>
      <c r="I98" s="16">
        <f t="shared" si="10"/>
        <v>5456.9694231068424</v>
      </c>
      <c r="J98" s="16">
        <f t="shared" si="8"/>
        <v>26044.626792100837</v>
      </c>
      <c r="K98" s="16">
        <f>K99+J98</f>
        <v>128669.75305835814</v>
      </c>
      <c r="L98" s="23">
        <f t="shared" si="12"/>
        <v>4.4631562831208917</v>
      </c>
    </row>
    <row r="99" spans="1:12" x14ac:dyDescent="0.2">
      <c r="A99" s="19">
        <v>90</v>
      </c>
      <c r="B99" s="11">
        <v>11</v>
      </c>
      <c r="C99" s="11">
        <v>37</v>
      </c>
      <c r="D99" s="11">
        <v>42</v>
      </c>
      <c r="E99" s="24">
        <v>0.56240000000000001</v>
      </c>
      <c r="F99" s="25">
        <f t="shared" si="9"/>
        <v>0.27848101265822783</v>
      </c>
      <c r="G99" s="25">
        <f t="shared" si="7"/>
        <v>0.24823079145002885</v>
      </c>
      <c r="H99" s="26">
        <f t="shared" si="13"/>
        <v>23372.348865605414</v>
      </c>
      <c r="I99" s="26">
        <f t="shared" si="10"/>
        <v>5801.736656955416</v>
      </c>
      <c r="J99" s="26">
        <f t="shared" si="8"/>
        <v>20833.508904521721</v>
      </c>
      <c r="K99" s="26">
        <f t="shared" ref="K99:K108" si="14">K100+J99</f>
        <v>102625.1262662573</v>
      </c>
      <c r="L99" s="27">
        <f t="shared" si="12"/>
        <v>4.3908777357537963</v>
      </c>
    </row>
    <row r="100" spans="1:12" x14ac:dyDescent="0.2">
      <c r="A100" s="19">
        <v>91</v>
      </c>
      <c r="B100" s="11">
        <v>1</v>
      </c>
      <c r="C100" s="11">
        <v>27</v>
      </c>
      <c r="D100" s="11">
        <v>31</v>
      </c>
      <c r="E100" s="24">
        <v>0.1973</v>
      </c>
      <c r="F100" s="25">
        <f t="shared" si="9"/>
        <v>3.4482758620689655E-2</v>
      </c>
      <c r="G100" s="25">
        <f t="shared" si="7"/>
        <v>3.3554006851728199E-2</v>
      </c>
      <c r="H100" s="26">
        <f t="shared" si="13"/>
        <v>17570.612208649996</v>
      </c>
      <c r="I100" s="26">
        <f t="shared" si="10"/>
        <v>589.56444243810108</v>
      </c>
      <c r="J100" s="26">
        <f t="shared" si="8"/>
        <v>17097.368830704931</v>
      </c>
      <c r="K100" s="26">
        <f t="shared" si="14"/>
        <v>81791.617361735582</v>
      </c>
      <c r="L100" s="27">
        <f t="shared" si="12"/>
        <v>4.6550237630006794</v>
      </c>
    </row>
    <row r="101" spans="1:12" x14ac:dyDescent="0.2">
      <c r="A101" s="19">
        <v>92</v>
      </c>
      <c r="B101" s="11">
        <v>2</v>
      </c>
      <c r="C101" s="11">
        <v>20</v>
      </c>
      <c r="D101" s="11">
        <v>23</v>
      </c>
      <c r="E101" s="24">
        <v>0.52049999999999996</v>
      </c>
      <c r="F101" s="25">
        <f t="shared" si="9"/>
        <v>9.3023255813953487E-2</v>
      </c>
      <c r="G101" s="25">
        <f t="shared" si="7"/>
        <v>8.905115989135759E-2</v>
      </c>
      <c r="H101" s="26">
        <f t="shared" si="13"/>
        <v>16981.047766211894</v>
      </c>
      <c r="I101" s="26">
        <f t="shared" si="10"/>
        <v>1512.1819997517159</v>
      </c>
      <c r="J101" s="26">
        <f t="shared" si="8"/>
        <v>16255.956497330946</v>
      </c>
      <c r="K101" s="26">
        <f t="shared" si="14"/>
        <v>64694.248531030651</v>
      </c>
      <c r="L101" s="27">
        <f t="shared" si="12"/>
        <v>3.8097913286455909</v>
      </c>
    </row>
    <row r="102" spans="1:12" x14ac:dyDescent="0.2">
      <c r="A102" s="19">
        <v>93</v>
      </c>
      <c r="B102" s="11">
        <v>8</v>
      </c>
      <c r="C102" s="11">
        <v>19</v>
      </c>
      <c r="D102" s="11">
        <v>14</v>
      </c>
      <c r="E102" s="24">
        <v>0.46710000000000002</v>
      </c>
      <c r="F102" s="25">
        <f t="shared" si="9"/>
        <v>0.48484848484848486</v>
      </c>
      <c r="G102" s="25">
        <f t="shared" si="7"/>
        <v>0.38529706403637209</v>
      </c>
      <c r="H102" s="26">
        <f t="shared" si="13"/>
        <v>15468.865766460178</v>
      </c>
      <c r="I102" s="26">
        <f t="shared" si="10"/>
        <v>5960.1085637898514</v>
      </c>
      <c r="J102" s="26">
        <f t="shared" si="8"/>
        <v>12292.723912816567</v>
      </c>
      <c r="K102" s="26">
        <f t="shared" si="14"/>
        <v>48438.292033699705</v>
      </c>
      <c r="L102" s="27">
        <f t="shared" si="12"/>
        <v>3.1313408988734213</v>
      </c>
    </row>
    <row r="103" spans="1:12" x14ac:dyDescent="0.2">
      <c r="A103" s="19">
        <v>94</v>
      </c>
      <c r="B103" s="11">
        <v>2</v>
      </c>
      <c r="C103" s="11">
        <v>8</v>
      </c>
      <c r="D103" s="11">
        <v>15</v>
      </c>
      <c r="E103" s="24">
        <v>0.4178</v>
      </c>
      <c r="F103" s="25">
        <f t="shared" si="9"/>
        <v>0.17391304347826086</v>
      </c>
      <c r="G103" s="25">
        <f t="shared" si="7"/>
        <v>0.15792299674678628</v>
      </c>
      <c r="H103" s="26">
        <f t="shared" si="13"/>
        <v>9508.7572026703274</v>
      </c>
      <c r="I103" s="26">
        <f t="shared" si="10"/>
        <v>1501.6514327832867</v>
      </c>
      <c r="J103" s="26">
        <f t="shared" si="8"/>
        <v>8634.4957385038979</v>
      </c>
      <c r="K103" s="26">
        <f t="shared" si="14"/>
        <v>36145.568120883137</v>
      </c>
      <c r="L103" s="27">
        <f t="shared" si="12"/>
        <v>3.8012925717287684</v>
      </c>
    </row>
    <row r="104" spans="1:12" x14ac:dyDescent="0.2">
      <c r="A104" s="19">
        <v>95</v>
      </c>
      <c r="B104" s="11">
        <v>2</v>
      </c>
      <c r="C104" s="11">
        <v>8</v>
      </c>
      <c r="D104" s="11">
        <v>5</v>
      </c>
      <c r="E104" s="24">
        <v>0.44519999999999998</v>
      </c>
      <c r="F104" s="25">
        <f t="shared" si="9"/>
        <v>0.30769230769230771</v>
      </c>
      <c r="G104" s="25">
        <f t="shared" si="7"/>
        <v>0.26282590412111023</v>
      </c>
      <c r="H104" s="26">
        <f t="shared" si="13"/>
        <v>8007.1057698870409</v>
      </c>
      <c r="I104" s="26">
        <f t="shared" si="10"/>
        <v>2104.47481336392</v>
      </c>
      <c r="J104" s="26">
        <f t="shared" si="8"/>
        <v>6839.5431434327375</v>
      </c>
      <c r="K104" s="26">
        <f t="shared" si="14"/>
        <v>27511.07238237924</v>
      </c>
      <c r="L104" s="27">
        <f t="shared" si="12"/>
        <v>3.4358322686135003</v>
      </c>
    </row>
    <row r="105" spans="1:12" x14ac:dyDescent="0.2">
      <c r="A105" s="19">
        <v>96</v>
      </c>
      <c r="B105" s="11">
        <v>1</v>
      </c>
      <c r="C105" s="11">
        <v>9</v>
      </c>
      <c r="D105" s="11">
        <v>7</v>
      </c>
      <c r="E105" s="24">
        <v>0.1288</v>
      </c>
      <c r="F105" s="25">
        <f t="shared" si="9"/>
        <v>0.125</v>
      </c>
      <c r="G105" s="25">
        <f t="shared" si="7"/>
        <v>0.11272432139958517</v>
      </c>
      <c r="H105" s="26">
        <f t="shared" si="13"/>
        <v>5902.6309565231204</v>
      </c>
      <c r="I105" s="26">
        <f t="shared" si="10"/>
        <v>665.37006904625309</v>
      </c>
      <c r="J105" s="26">
        <f t="shared" si="8"/>
        <v>5322.9605523700247</v>
      </c>
      <c r="K105" s="26">
        <f t="shared" si="14"/>
        <v>20671.529238946503</v>
      </c>
      <c r="L105" s="27">
        <f t="shared" si="12"/>
        <v>3.5020873558259584</v>
      </c>
    </row>
    <row r="106" spans="1:12" x14ac:dyDescent="0.2">
      <c r="A106" s="19">
        <v>97</v>
      </c>
      <c r="B106" s="13">
        <v>0</v>
      </c>
      <c r="C106" s="11">
        <v>2</v>
      </c>
      <c r="D106" s="11">
        <v>9</v>
      </c>
      <c r="E106" s="24">
        <v>0</v>
      </c>
      <c r="F106" s="25">
        <f t="shared" si="9"/>
        <v>0</v>
      </c>
      <c r="G106" s="25">
        <f t="shared" si="7"/>
        <v>0</v>
      </c>
      <c r="H106" s="26">
        <f t="shared" si="13"/>
        <v>5237.2608874768675</v>
      </c>
      <c r="I106" s="26">
        <f t="shared" si="10"/>
        <v>0</v>
      </c>
      <c r="J106" s="26">
        <f t="shared" si="8"/>
        <v>5237.2608874768675</v>
      </c>
      <c r="K106" s="26">
        <f t="shared" si="14"/>
        <v>15348.568686576476</v>
      </c>
      <c r="L106" s="27">
        <f t="shared" si="12"/>
        <v>2.9306481033391654</v>
      </c>
    </row>
    <row r="107" spans="1:12" x14ac:dyDescent="0.2">
      <c r="A107" s="19">
        <v>98</v>
      </c>
      <c r="B107" s="13">
        <v>0</v>
      </c>
      <c r="C107" s="11">
        <v>4</v>
      </c>
      <c r="D107" s="11">
        <v>2</v>
      </c>
      <c r="E107" s="24">
        <v>0</v>
      </c>
      <c r="F107" s="25">
        <f t="shared" si="9"/>
        <v>0</v>
      </c>
      <c r="G107" s="25">
        <f t="shared" si="7"/>
        <v>0</v>
      </c>
      <c r="H107" s="26">
        <f t="shared" si="13"/>
        <v>5237.2608874768675</v>
      </c>
      <c r="I107" s="26">
        <f t="shared" si="10"/>
        <v>0</v>
      </c>
      <c r="J107" s="26">
        <f t="shared" si="8"/>
        <v>5237.2608874768675</v>
      </c>
      <c r="K107" s="26">
        <f t="shared" si="14"/>
        <v>10111.30779909961</v>
      </c>
      <c r="L107" s="27">
        <f t="shared" si="12"/>
        <v>1.9306481033391656</v>
      </c>
    </row>
    <row r="108" spans="1:12" x14ac:dyDescent="0.2">
      <c r="A108" s="19">
        <v>99</v>
      </c>
      <c r="B108" s="11">
        <v>1</v>
      </c>
      <c r="C108" s="11">
        <v>2</v>
      </c>
      <c r="D108" s="11">
        <v>3</v>
      </c>
      <c r="E108" s="24">
        <v>0.81369999999999998</v>
      </c>
      <c r="F108" s="25">
        <f t="shared" si="9"/>
        <v>0.4</v>
      </c>
      <c r="G108" s="25">
        <f t="shared" si="7"/>
        <v>0.37225924133566618</v>
      </c>
      <c r="H108" s="26">
        <f t="shared" si="13"/>
        <v>5237.2608874768675</v>
      </c>
      <c r="I108" s="26">
        <f t="shared" si="10"/>
        <v>1949.6187646490964</v>
      </c>
      <c r="J108" s="26">
        <f t="shared" si="8"/>
        <v>4874.0469116227414</v>
      </c>
      <c r="K108" s="26">
        <f t="shared" si="14"/>
        <v>4874.0469116227414</v>
      </c>
      <c r="L108" s="27">
        <f t="shared" si="12"/>
        <v>0.93064810333916548</v>
      </c>
    </row>
    <row r="109" spans="1:12" x14ac:dyDescent="0.2">
      <c r="A109" s="19" t="s">
        <v>24</v>
      </c>
      <c r="B109" s="26">
        <v>0</v>
      </c>
      <c r="C109" s="26">
        <v>6</v>
      </c>
      <c r="D109" s="14">
        <v>7</v>
      </c>
      <c r="E109" s="24">
        <v>0.5</v>
      </c>
      <c r="F109" s="25">
        <f>B109/((C109+D109)/2)</f>
        <v>0</v>
      </c>
      <c r="G109" s="25">
        <v>1</v>
      </c>
      <c r="H109" s="26">
        <f>H108-I108</f>
        <v>3287.6421228277713</v>
      </c>
      <c r="I109" s="26">
        <f>H109*G109</f>
        <v>3287.6421228277713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5</v>
      </c>
      <c r="C9" s="11">
        <v>927</v>
      </c>
      <c r="D9" s="11">
        <v>900</v>
      </c>
      <c r="E9" s="20">
        <v>0.5</v>
      </c>
      <c r="F9" s="21">
        <f>B9/((C9+D9)/2)</f>
        <v>5.4734537493158182E-3</v>
      </c>
      <c r="G9" s="21">
        <f t="shared" ref="G9:G72" si="0">F9/((1+(1-E9)*F9))</f>
        <v>5.4585152838427953E-3</v>
      </c>
      <c r="H9" s="16">
        <v>100000</v>
      </c>
      <c r="I9" s="16">
        <f>H9*G9</f>
        <v>545.8515283842795</v>
      </c>
      <c r="J9" s="16">
        <f t="shared" ref="J9:J72" si="1">H10+I9*E9</f>
        <v>99727.074235807857</v>
      </c>
      <c r="K9" s="16">
        <f>K10+J9</f>
        <v>8067746.247900391</v>
      </c>
      <c r="L9" s="22">
        <f>K9/H9</f>
        <v>80.677462479003907</v>
      </c>
    </row>
    <row r="10" spans="1:13" x14ac:dyDescent="0.2">
      <c r="A10" s="19">
        <v>1</v>
      </c>
      <c r="B10" s="13">
        <v>0</v>
      </c>
      <c r="C10" s="11">
        <v>1128</v>
      </c>
      <c r="D10" s="11">
        <v>1025</v>
      </c>
      <c r="E10" s="20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99454.148471615714</v>
      </c>
      <c r="I10" s="16">
        <f t="shared" ref="I10:I73" si="3">H10*G10</f>
        <v>0</v>
      </c>
      <c r="J10" s="16">
        <f t="shared" si="1"/>
        <v>99454.148471615714</v>
      </c>
      <c r="K10" s="16">
        <f t="shared" ref="K10:K72" si="4">K11+J10</f>
        <v>7968019.1736645829</v>
      </c>
      <c r="L10" s="23">
        <f t="shared" ref="L10:L73" si="5">K10/H10</f>
        <v>80.117514413575833</v>
      </c>
    </row>
    <row r="11" spans="1:13" x14ac:dyDescent="0.2">
      <c r="A11" s="19">
        <v>2</v>
      </c>
      <c r="B11" s="13">
        <v>0</v>
      </c>
      <c r="C11" s="11">
        <v>1183</v>
      </c>
      <c r="D11" s="11">
        <v>1111</v>
      </c>
      <c r="E11" s="20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99454.148471615714</v>
      </c>
      <c r="I11" s="16">
        <f t="shared" si="3"/>
        <v>0</v>
      </c>
      <c r="J11" s="16">
        <f t="shared" si="1"/>
        <v>99454.148471615714</v>
      </c>
      <c r="K11" s="16">
        <f t="shared" si="4"/>
        <v>7868565.0251929676</v>
      </c>
      <c r="L11" s="23">
        <f t="shared" si="5"/>
        <v>79.117514413575833</v>
      </c>
    </row>
    <row r="12" spans="1:13" x14ac:dyDescent="0.2">
      <c r="A12" s="19">
        <v>3</v>
      </c>
      <c r="B12" s="13">
        <v>0</v>
      </c>
      <c r="C12" s="11">
        <v>1199</v>
      </c>
      <c r="D12" s="11">
        <v>1169</v>
      </c>
      <c r="E12" s="20">
        <v>0.5</v>
      </c>
      <c r="F12" s="21">
        <f t="shared" si="2"/>
        <v>0</v>
      </c>
      <c r="G12" s="21">
        <f t="shared" si="0"/>
        <v>0</v>
      </c>
      <c r="H12" s="16">
        <f t="shared" si="6"/>
        <v>99454.148471615714</v>
      </c>
      <c r="I12" s="16">
        <f t="shared" si="3"/>
        <v>0</v>
      </c>
      <c r="J12" s="16">
        <f t="shared" si="1"/>
        <v>99454.148471615714</v>
      </c>
      <c r="K12" s="16">
        <f t="shared" si="4"/>
        <v>7769110.8767213523</v>
      </c>
      <c r="L12" s="23">
        <f t="shared" si="5"/>
        <v>78.117514413575847</v>
      </c>
    </row>
    <row r="13" spans="1:13" x14ac:dyDescent="0.2">
      <c r="A13" s="19">
        <v>4</v>
      </c>
      <c r="B13" s="13">
        <v>0</v>
      </c>
      <c r="C13" s="11">
        <v>1273</v>
      </c>
      <c r="D13" s="11">
        <v>1196</v>
      </c>
      <c r="E13" s="20">
        <v>0.5</v>
      </c>
      <c r="F13" s="21">
        <f t="shared" si="2"/>
        <v>0</v>
      </c>
      <c r="G13" s="21">
        <f t="shared" si="0"/>
        <v>0</v>
      </c>
      <c r="H13" s="16">
        <f t="shared" si="6"/>
        <v>99454.148471615714</v>
      </c>
      <c r="I13" s="16">
        <f t="shared" si="3"/>
        <v>0</v>
      </c>
      <c r="J13" s="16">
        <f t="shared" si="1"/>
        <v>99454.148471615714</v>
      </c>
      <c r="K13" s="16">
        <f t="shared" si="4"/>
        <v>7669656.7282497371</v>
      </c>
      <c r="L13" s="23">
        <f t="shared" si="5"/>
        <v>77.117514413575847</v>
      </c>
    </row>
    <row r="14" spans="1:13" x14ac:dyDescent="0.2">
      <c r="A14" s="19">
        <v>5</v>
      </c>
      <c r="B14" s="13">
        <v>0</v>
      </c>
      <c r="C14" s="11">
        <v>1218</v>
      </c>
      <c r="D14" s="11">
        <v>1275</v>
      </c>
      <c r="E14" s="20">
        <v>0.5</v>
      </c>
      <c r="F14" s="21">
        <f t="shared" si="2"/>
        <v>0</v>
      </c>
      <c r="G14" s="21">
        <f t="shared" si="0"/>
        <v>0</v>
      </c>
      <c r="H14" s="16">
        <f t="shared" si="6"/>
        <v>99454.148471615714</v>
      </c>
      <c r="I14" s="16">
        <f t="shared" si="3"/>
        <v>0</v>
      </c>
      <c r="J14" s="16">
        <f t="shared" si="1"/>
        <v>99454.148471615714</v>
      </c>
      <c r="K14" s="16">
        <f t="shared" si="4"/>
        <v>7570202.5797781218</v>
      </c>
      <c r="L14" s="23">
        <f t="shared" si="5"/>
        <v>76.117514413575847</v>
      </c>
    </row>
    <row r="15" spans="1:13" x14ac:dyDescent="0.2">
      <c r="A15" s="19">
        <v>6</v>
      </c>
      <c r="B15" s="13">
        <v>0</v>
      </c>
      <c r="C15" s="11">
        <v>1191</v>
      </c>
      <c r="D15" s="11">
        <v>1194</v>
      </c>
      <c r="E15" s="20">
        <v>0.5</v>
      </c>
      <c r="F15" s="21">
        <f t="shared" si="2"/>
        <v>0</v>
      </c>
      <c r="G15" s="21">
        <f t="shared" si="0"/>
        <v>0</v>
      </c>
      <c r="H15" s="16">
        <f t="shared" si="6"/>
        <v>99454.148471615714</v>
      </c>
      <c r="I15" s="16">
        <f t="shared" si="3"/>
        <v>0</v>
      </c>
      <c r="J15" s="16">
        <f t="shared" si="1"/>
        <v>99454.148471615714</v>
      </c>
      <c r="K15" s="16">
        <f t="shared" si="4"/>
        <v>7470748.4313065065</v>
      </c>
      <c r="L15" s="23">
        <f t="shared" si="5"/>
        <v>75.117514413575861</v>
      </c>
    </row>
    <row r="16" spans="1:13" x14ac:dyDescent="0.2">
      <c r="A16" s="19">
        <v>7</v>
      </c>
      <c r="B16" s="13">
        <v>0</v>
      </c>
      <c r="C16" s="11">
        <v>1156</v>
      </c>
      <c r="D16" s="11">
        <v>1168</v>
      </c>
      <c r="E16" s="20">
        <v>0.5</v>
      </c>
      <c r="F16" s="21">
        <f t="shared" si="2"/>
        <v>0</v>
      </c>
      <c r="G16" s="21">
        <f t="shared" si="0"/>
        <v>0</v>
      </c>
      <c r="H16" s="16">
        <f t="shared" si="6"/>
        <v>99454.148471615714</v>
      </c>
      <c r="I16" s="16">
        <f t="shared" si="3"/>
        <v>0</v>
      </c>
      <c r="J16" s="16">
        <f t="shared" si="1"/>
        <v>99454.148471615714</v>
      </c>
      <c r="K16" s="16">
        <f t="shared" si="4"/>
        <v>7371294.2828348912</v>
      </c>
      <c r="L16" s="23">
        <f t="shared" si="5"/>
        <v>74.117514413575861</v>
      </c>
    </row>
    <row r="17" spans="1:12" x14ac:dyDescent="0.2">
      <c r="A17" s="19">
        <v>8</v>
      </c>
      <c r="B17" s="13">
        <v>0</v>
      </c>
      <c r="C17" s="11">
        <v>1212</v>
      </c>
      <c r="D17" s="11">
        <v>1156</v>
      </c>
      <c r="E17" s="20">
        <v>0.5</v>
      </c>
      <c r="F17" s="21">
        <f t="shared" si="2"/>
        <v>0</v>
      </c>
      <c r="G17" s="21">
        <f t="shared" si="0"/>
        <v>0</v>
      </c>
      <c r="H17" s="16">
        <f t="shared" si="6"/>
        <v>99454.148471615714</v>
      </c>
      <c r="I17" s="16">
        <f t="shared" si="3"/>
        <v>0</v>
      </c>
      <c r="J17" s="16">
        <f t="shared" si="1"/>
        <v>99454.148471615714</v>
      </c>
      <c r="K17" s="16">
        <f t="shared" si="4"/>
        <v>7271840.134363276</v>
      </c>
      <c r="L17" s="23">
        <f t="shared" si="5"/>
        <v>73.117514413575861</v>
      </c>
    </row>
    <row r="18" spans="1:12" x14ac:dyDescent="0.2">
      <c r="A18" s="19">
        <v>9</v>
      </c>
      <c r="B18" s="13">
        <v>0</v>
      </c>
      <c r="C18" s="11">
        <v>1161</v>
      </c>
      <c r="D18" s="11">
        <v>1189</v>
      </c>
      <c r="E18" s="20">
        <v>0.5</v>
      </c>
      <c r="F18" s="21">
        <f t="shared" si="2"/>
        <v>0</v>
      </c>
      <c r="G18" s="21">
        <f t="shared" si="0"/>
        <v>0</v>
      </c>
      <c r="H18" s="16">
        <f t="shared" si="6"/>
        <v>99454.148471615714</v>
      </c>
      <c r="I18" s="16">
        <f t="shared" si="3"/>
        <v>0</v>
      </c>
      <c r="J18" s="16">
        <f t="shared" si="1"/>
        <v>99454.148471615714</v>
      </c>
      <c r="K18" s="16">
        <f t="shared" si="4"/>
        <v>7172385.9858916607</v>
      </c>
      <c r="L18" s="23">
        <f t="shared" si="5"/>
        <v>72.117514413575861</v>
      </c>
    </row>
    <row r="19" spans="1:12" x14ac:dyDescent="0.2">
      <c r="A19" s="19">
        <v>10</v>
      </c>
      <c r="B19" s="13">
        <v>0</v>
      </c>
      <c r="C19" s="11">
        <v>1149</v>
      </c>
      <c r="D19" s="11">
        <v>1145</v>
      </c>
      <c r="E19" s="20">
        <v>0.5</v>
      </c>
      <c r="F19" s="21">
        <f t="shared" si="2"/>
        <v>0</v>
      </c>
      <c r="G19" s="21">
        <f t="shared" si="0"/>
        <v>0</v>
      </c>
      <c r="H19" s="16">
        <f t="shared" si="6"/>
        <v>99454.148471615714</v>
      </c>
      <c r="I19" s="16">
        <f t="shared" si="3"/>
        <v>0</v>
      </c>
      <c r="J19" s="16">
        <f t="shared" si="1"/>
        <v>99454.148471615714</v>
      </c>
      <c r="K19" s="16">
        <f t="shared" si="4"/>
        <v>7072931.8374200454</v>
      </c>
      <c r="L19" s="23">
        <f t="shared" si="5"/>
        <v>71.117514413575876</v>
      </c>
    </row>
    <row r="20" spans="1:12" x14ac:dyDescent="0.2">
      <c r="A20" s="19">
        <v>11</v>
      </c>
      <c r="B20" s="13">
        <v>0</v>
      </c>
      <c r="C20" s="11">
        <v>1238</v>
      </c>
      <c r="D20" s="11">
        <v>1151</v>
      </c>
      <c r="E20" s="20">
        <v>0.5</v>
      </c>
      <c r="F20" s="21">
        <f t="shared" si="2"/>
        <v>0</v>
      </c>
      <c r="G20" s="21">
        <f t="shared" si="0"/>
        <v>0</v>
      </c>
      <c r="H20" s="16">
        <f t="shared" si="6"/>
        <v>99454.148471615714</v>
      </c>
      <c r="I20" s="16">
        <f t="shared" si="3"/>
        <v>0</v>
      </c>
      <c r="J20" s="16">
        <f t="shared" si="1"/>
        <v>99454.148471615714</v>
      </c>
      <c r="K20" s="16">
        <f t="shared" si="4"/>
        <v>6973477.6889484301</v>
      </c>
      <c r="L20" s="23">
        <f t="shared" si="5"/>
        <v>70.117514413575876</v>
      </c>
    </row>
    <row r="21" spans="1:12" x14ac:dyDescent="0.2">
      <c r="A21" s="19">
        <v>12</v>
      </c>
      <c r="B21" s="13">
        <v>0</v>
      </c>
      <c r="C21" s="11">
        <v>1091</v>
      </c>
      <c r="D21" s="11">
        <v>1212</v>
      </c>
      <c r="E21" s="20">
        <v>0.5</v>
      </c>
      <c r="F21" s="21">
        <f t="shared" si="2"/>
        <v>0</v>
      </c>
      <c r="G21" s="21">
        <f t="shared" si="0"/>
        <v>0</v>
      </c>
      <c r="H21" s="16">
        <f t="shared" si="6"/>
        <v>99454.148471615714</v>
      </c>
      <c r="I21" s="16">
        <f t="shared" si="3"/>
        <v>0</v>
      </c>
      <c r="J21" s="16">
        <f t="shared" si="1"/>
        <v>99454.148471615714</v>
      </c>
      <c r="K21" s="16">
        <f t="shared" si="4"/>
        <v>6874023.5404768148</v>
      </c>
      <c r="L21" s="23">
        <f t="shared" si="5"/>
        <v>69.117514413575876</v>
      </c>
    </row>
    <row r="22" spans="1:12" x14ac:dyDescent="0.2">
      <c r="A22" s="19">
        <v>13</v>
      </c>
      <c r="B22" s="13">
        <v>0</v>
      </c>
      <c r="C22" s="11">
        <v>1073</v>
      </c>
      <c r="D22" s="11">
        <v>1099</v>
      </c>
      <c r="E22" s="20">
        <v>0.5</v>
      </c>
      <c r="F22" s="21">
        <f t="shared" si="2"/>
        <v>0</v>
      </c>
      <c r="G22" s="21">
        <f t="shared" si="0"/>
        <v>0</v>
      </c>
      <c r="H22" s="16">
        <f t="shared" si="6"/>
        <v>99454.148471615714</v>
      </c>
      <c r="I22" s="16">
        <f t="shared" si="3"/>
        <v>0</v>
      </c>
      <c r="J22" s="16">
        <f t="shared" si="1"/>
        <v>99454.148471615714</v>
      </c>
      <c r="K22" s="16">
        <f t="shared" si="4"/>
        <v>6774569.3920051996</v>
      </c>
      <c r="L22" s="23">
        <f t="shared" si="5"/>
        <v>68.11751441357589</v>
      </c>
    </row>
    <row r="23" spans="1:12" x14ac:dyDescent="0.2">
      <c r="A23" s="19">
        <v>14</v>
      </c>
      <c r="B23" s="13">
        <v>0</v>
      </c>
      <c r="C23" s="11">
        <v>1039</v>
      </c>
      <c r="D23" s="11">
        <v>1048</v>
      </c>
      <c r="E23" s="20">
        <v>0.5</v>
      </c>
      <c r="F23" s="21">
        <f t="shared" si="2"/>
        <v>0</v>
      </c>
      <c r="G23" s="21">
        <f t="shared" si="0"/>
        <v>0</v>
      </c>
      <c r="H23" s="16">
        <f t="shared" si="6"/>
        <v>99454.148471615714</v>
      </c>
      <c r="I23" s="16">
        <f t="shared" si="3"/>
        <v>0</v>
      </c>
      <c r="J23" s="16">
        <f t="shared" si="1"/>
        <v>99454.148471615714</v>
      </c>
      <c r="K23" s="16">
        <f t="shared" si="4"/>
        <v>6675115.2435335843</v>
      </c>
      <c r="L23" s="23">
        <f t="shared" si="5"/>
        <v>67.11751441357589</v>
      </c>
    </row>
    <row r="24" spans="1:12" x14ac:dyDescent="0.2">
      <c r="A24" s="19">
        <v>15</v>
      </c>
      <c r="B24" s="13">
        <v>0</v>
      </c>
      <c r="C24" s="11">
        <v>965</v>
      </c>
      <c r="D24" s="11">
        <v>1018</v>
      </c>
      <c r="E24" s="20">
        <v>0.5</v>
      </c>
      <c r="F24" s="21">
        <f t="shared" si="2"/>
        <v>0</v>
      </c>
      <c r="G24" s="21">
        <f t="shared" si="0"/>
        <v>0</v>
      </c>
      <c r="H24" s="16">
        <f t="shared" si="6"/>
        <v>99454.148471615714</v>
      </c>
      <c r="I24" s="16">
        <f t="shared" si="3"/>
        <v>0</v>
      </c>
      <c r="J24" s="16">
        <f t="shared" si="1"/>
        <v>99454.148471615714</v>
      </c>
      <c r="K24" s="16">
        <f t="shared" si="4"/>
        <v>6575661.095061969</v>
      </c>
      <c r="L24" s="23">
        <f t="shared" si="5"/>
        <v>66.11751441357589</v>
      </c>
    </row>
    <row r="25" spans="1:12" x14ac:dyDescent="0.2">
      <c r="A25" s="19">
        <v>16</v>
      </c>
      <c r="B25" s="13">
        <v>0</v>
      </c>
      <c r="C25" s="11">
        <v>956</v>
      </c>
      <c r="D25" s="11">
        <v>958</v>
      </c>
      <c r="E25" s="20">
        <v>0.5</v>
      </c>
      <c r="F25" s="21">
        <f t="shared" si="2"/>
        <v>0</v>
      </c>
      <c r="G25" s="21">
        <f t="shared" si="0"/>
        <v>0</v>
      </c>
      <c r="H25" s="16">
        <f t="shared" si="6"/>
        <v>99454.148471615714</v>
      </c>
      <c r="I25" s="16">
        <f t="shared" si="3"/>
        <v>0</v>
      </c>
      <c r="J25" s="16">
        <f t="shared" si="1"/>
        <v>99454.148471615714</v>
      </c>
      <c r="K25" s="16">
        <f t="shared" si="4"/>
        <v>6476206.9465903537</v>
      </c>
      <c r="L25" s="23">
        <f t="shared" si="5"/>
        <v>65.117514413575904</v>
      </c>
    </row>
    <row r="26" spans="1:12" x14ac:dyDescent="0.2">
      <c r="A26" s="19">
        <v>17</v>
      </c>
      <c r="B26" s="13">
        <v>0</v>
      </c>
      <c r="C26" s="11">
        <v>987</v>
      </c>
      <c r="D26" s="11">
        <v>945</v>
      </c>
      <c r="E26" s="20">
        <v>0.5</v>
      </c>
      <c r="F26" s="21">
        <f t="shared" si="2"/>
        <v>0</v>
      </c>
      <c r="G26" s="21">
        <f t="shared" si="0"/>
        <v>0</v>
      </c>
      <c r="H26" s="16">
        <f t="shared" si="6"/>
        <v>99454.148471615714</v>
      </c>
      <c r="I26" s="16">
        <f t="shared" si="3"/>
        <v>0</v>
      </c>
      <c r="J26" s="16">
        <f t="shared" si="1"/>
        <v>99454.148471615714</v>
      </c>
      <c r="K26" s="16">
        <f t="shared" si="4"/>
        <v>6376752.7981187385</v>
      </c>
      <c r="L26" s="23">
        <f t="shared" si="5"/>
        <v>64.117514413575904</v>
      </c>
    </row>
    <row r="27" spans="1:12" x14ac:dyDescent="0.2">
      <c r="A27" s="19">
        <v>18</v>
      </c>
      <c r="B27" s="13">
        <v>0</v>
      </c>
      <c r="C27" s="11">
        <v>1001</v>
      </c>
      <c r="D27" s="11">
        <v>972</v>
      </c>
      <c r="E27" s="20">
        <v>0.5</v>
      </c>
      <c r="F27" s="21">
        <f t="shared" si="2"/>
        <v>0</v>
      </c>
      <c r="G27" s="21">
        <f t="shared" si="0"/>
        <v>0</v>
      </c>
      <c r="H27" s="16">
        <f t="shared" si="6"/>
        <v>99454.148471615714</v>
      </c>
      <c r="I27" s="16">
        <f t="shared" si="3"/>
        <v>0</v>
      </c>
      <c r="J27" s="16">
        <f t="shared" si="1"/>
        <v>99454.148471615714</v>
      </c>
      <c r="K27" s="16">
        <f t="shared" si="4"/>
        <v>6277298.6496471232</v>
      </c>
      <c r="L27" s="23">
        <f t="shared" si="5"/>
        <v>63.117514413575911</v>
      </c>
    </row>
    <row r="28" spans="1:12" x14ac:dyDescent="0.2">
      <c r="A28" s="19">
        <v>19</v>
      </c>
      <c r="B28" s="13">
        <v>0</v>
      </c>
      <c r="C28" s="11">
        <v>1042</v>
      </c>
      <c r="D28" s="11">
        <v>1003</v>
      </c>
      <c r="E28" s="20">
        <v>0.5</v>
      </c>
      <c r="F28" s="21">
        <f t="shared" si="2"/>
        <v>0</v>
      </c>
      <c r="G28" s="21">
        <f t="shared" si="0"/>
        <v>0</v>
      </c>
      <c r="H28" s="16">
        <f t="shared" si="6"/>
        <v>99454.148471615714</v>
      </c>
      <c r="I28" s="16">
        <f t="shared" si="3"/>
        <v>0</v>
      </c>
      <c r="J28" s="16">
        <f t="shared" si="1"/>
        <v>99454.148471615714</v>
      </c>
      <c r="K28" s="16">
        <f t="shared" si="4"/>
        <v>6177844.5011755079</v>
      </c>
      <c r="L28" s="23">
        <f t="shared" si="5"/>
        <v>62.117514413575911</v>
      </c>
    </row>
    <row r="29" spans="1:12" x14ac:dyDescent="0.2">
      <c r="A29" s="19">
        <v>20</v>
      </c>
      <c r="B29" s="13">
        <v>0</v>
      </c>
      <c r="C29" s="11">
        <v>1110</v>
      </c>
      <c r="D29" s="11">
        <v>1035</v>
      </c>
      <c r="E29" s="20">
        <v>0.5</v>
      </c>
      <c r="F29" s="21">
        <f t="shared" si="2"/>
        <v>0</v>
      </c>
      <c r="G29" s="21">
        <f t="shared" si="0"/>
        <v>0</v>
      </c>
      <c r="H29" s="16">
        <f t="shared" si="6"/>
        <v>99454.148471615714</v>
      </c>
      <c r="I29" s="16">
        <f t="shared" si="3"/>
        <v>0</v>
      </c>
      <c r="J29" s="16">
        <f t="shared" si="1"/>
        <v>99454.148471615714</v>
      </c>
      <c r="K29" s="16">
        <f t="shared" si="4"/>
        <v>6078390.3527038926</v>
      </c>
      <c r="L29" s="23">
        <f t="shared" si="5"/>
        <v>61.117514413575918</v>
      </c>
    </row>
    <row r="30" spans="1:12" x14ac:dyDescent="0.2">
      <c r="A30" s="19">
        <v>21</v>
      </c>
      <c r="B30" s="13">
        <v>0</v>
      </c>
      <c r="C30" s="11">
        <v>1135</v>
      </c>
      <c r="D30" s="11">
        <v>1093</v>
      </c>
      <c r="E30" s="20">
        <v>0.5</v>
      </c>
      <c r="F30" s="21">
        <f t="shared" si="2"/>
        <v>0</v>
      </c>
      <c r="G30" s="21">
        <f t="shared" si="0"/>
        <v>0</v>
      </c>
      <c r="H30" s="16">
        <f t="shared" si="6"/>
        <v>99454.148471615714</v>
      </c>
      <c r="I30" s="16">
        <f t="shared" si="3"/>
        <v>0</v>
      </c>
      <c r="J30" s="16">
        <f t="shared" si="1"/>
        <v>99454.148471615714</v>
      </c>
      <c r="K30" s="16">
        <f t="shared" si="4"/>
        <v>5978936.2042322773</v>
      </c>
      <c r="L30" s="23">
        <f t="shared" si="5"/>
        <v>60.117514413575918</v>
      </c>
    </row>
    <row r="31" spans="1:12" x14ac:dyDescent="0.2">
      <c r="A31" s="19">
        <v>22</v>
      </c>
      <c r="B31" s="13">
        <v>0</v>
      </c>
      <c r="C31" s="11">
        <v>1234</v>
      </c>
      <c r="D31" s="11">
        <v>1115</v>
      </c>
      <c r="E31" s="20">
        <v>0.5</v>
      </c>
      <c r="F31" s="21">
        <f t="shared" si="2"/>
        <v>0</v>
      </c>
      <c r="G31" s="21">
        <f t="shared" si="0"/>
        <v>0</v>
      </c>
      <c r="H31" s="16">
        <f t="shared" si="6"/>
        <v>99454.148471615714</v>
      </c>
      <c r="I31" s="16">
        <f t="shared" si="3"/>
        <v>0</v>
      </c>
      <c r="J31" s="16">
        <f t="shared" si="1"/>
        <v>99454.148471615714</v>
      </c>
      <c r="K31" s="16">
        <f t="shared" si="4"/>
        <v>5879482.0557606621</v>
      </c>
      <c r="L31" s="23">
        <f t="shared" si="5"/>
        <v>59.117514413575925</v>
      </c>
    </row>
    <row r="32" spans="1:12" x14ac:dyDescent="0.2">
      <c r="A32" s="19">
        <v>23</v>
      </c>
      <c r="B32" s="13">
        <v>0</v>
      </c>
      <c r="C32" s="11">
        <v>1294</v>
      </c>
      <c r="D32" s="11">
        <v>1228</v>
      </c>
      <c r="E32" s="20">
        <v>0.5</v>
      </c>
      <c r="F32" s="21">
        <f t="shared" si="2"/>
        <v>0</v>
      </c>
      <c r="G32" s="21">
        <f t="shared" si="0"/>
        <v>0</v>
      </c>
      <c r="H32" s="16">
        <f t="shared" si="6"/>
        <v>99454.148471615714</v>
      </c>
      <c r="I32" s="16">
        <f t="shared" si="3"/>
        <v>0</v>
      </c>
      <c r="J32" s="16">
        <f t="shared" si="1"/>
        <v>99454.148471615714</v>
      </c>
      <c r="K32" s="16">
        <f t="shared" si="4"/>
        <v>5780027.9072890468</v>
      </c>
      <c r="L32" s="23">
        <f t="shared" si="5"/>
        <v>58.117514413575933</v>
      </c>
    </row>
    <row r="33" spans="1:12" x14ac:dyDescent="0.2">
      <c r="A33" s="19">
        <v>24</v>
      </c>
      <c r="B33" s="13">
        <v>0</v>
      </c>
      <c r="C33" s="11">
        <v>1395</v>
      </c>
      <c r="D33" s="11">
        <v>1264</v>
      </c>
      <c r="E33" s="20">
        <v>0.5</v>
      </c>
      <c r="F33" s="21">
        <f t="shared" si="2"/>
        <v>0</v>
      </c>
      <c r="G33" s="21">
        <f t="shared" si="0"/>
        <v>0</v>
      </c>
      <c r="H33" s="16">
        <f t="shared" si="6"/>
        <v>99454.148471615714</v>
      </c>
      <c r="I33" s="16">
        <f t="shared" si="3"/>
        <v>0</v>
      </c>
      <c r="J33" s="16">
        <f t="shared" si="1"/>
        <v>99454.148471615714</v>
      </c>
      <c r="K33" s="16">
        <f t="shared" si="4"/>
        <v>5680573.7588174315</v>
      </c>
      <c r="L33" s="23">
        <f t="shared" si="5"/>
        <v>57.117514413575933</v>
      </c>
    </row>
    <row r="34" spans="1:12" x14ac:dyDescent="0.2">
      <c r="A34" s="19">
        <v>25</v>
      </c>
      <c r="B34" s="11">
        <v>1</v>
      </c>
      <c r="C34" s="11">
        <v>1553</v>
      </c>
      <c r="D34" s="11">
        <v>1378</v>
      </c>
      <c r="E34" s="20">
        <v>0.5</v>
      </c>
      <c r="F34" s="21">
        <f t="shared" si="2"/>
        <v>6.8236096895257596E-4</v>
      </c>
      <c r="G34" s="21">
        <f t="shared" si="0"/>
        <v>6.8212824010914063E-4</v>
      </c>
      <c r="H34" s="16">
        <f t="shared" si="6"/>
        <v>99454.148471615714</v>
      </c>
      <c r="I34" s="16">
        <f t="shared" si="3"/>
        <v>67.840483268496399</v>
      </c>
      <c r="J34" s="16">
        <f t="shared" si="1"/>
        <v>99420.228229981469</v>
      </c>
      <c r="K34" s="16">
        <f t="shared" si="4"/>
        <v>5581119.6103458162</v>
      </c>
      <c r="L34" s="23">
        <f t="shared" si="5"/>
        <v>56.11751441357594</v>
      </c>
    </row>
    <row r="35" spans="1:12" x14ac:dyDescent="0.2">
      <c r="A35" s="19">
        <v>26</v>
      </c>
      <c r="B35" s="13">
        <v>0</v>
      </c>
      <c r="C35" s="11">
        <v>1543</v>
      </c>
      <c r="D35" s="11">
        <v>1497</v>
      </c>
      <c r="E35" s="20">
        <v>0.5</v>
      </c>
      <c r="F35" s="21">
        <f t="shared" si="2"/>
        <v>0</v>
      </c>
      <c r="G35" s="21">
        <f t="shared" si="0"/>
        <v>0</v>
      </c>
      <c r="H35" s="16">
        <f t="shared" si="6"/>
        <v>99386.307988347224</v>
      </c>
      <c r="I35" s="16">
        <f t="shared" si="3"/>
        <v>0</v>
      </c>
      <c r="J35" s="16">
        <f t="shared" si="1"/>
        <v>99386.307988347224</v>
      </c>
      <c r="K35" s="16">
        <f t="shared" si="4"/>
        <v>5481699.3821158344</v>
      </c>
      <c r="L35" s="23">
        <f t="shared" si="5"/>
        <v>55.155478587237077</v>
      </c>
    </row>
    <row r="36" spans="1:12" x14ac:dyDescent="0.2">
      <c r="A36" s="19">
        <v>27</v>
      </c>
      <c r="B36" s="13">
        <v>0</v>
      </c>
      <c r="C36" s="11">
        <v>1617</v>
      </c>
      <c r="D36" s="11">
        <v>1471</v>
      </c>
      <c r="E36" s="20">
        <v>0.5</v>
      </c>
      <c r="F36" s="21">
        <f t="shared" si="2"/>
        <v>0</v>
      </c>
      <c r="G36" s="21">
        <f t="shared" si="0"/>
        <v>0</v>
      </c>
      <c r="H36" s="16">
        <f t="shared" si="6"/>
        <v>99386.307988347224</v>
      </c>
      <c r="I36" s="16">
        <f t="shared" si="3"/>
        <v>0</v>
      </c>
      <c r="J36" s="16">
        <f t="shared" si="1"/>
        <v>99386.307988347224</v>
      </c>
      <c r="K36" s="16">
        <f t="shared" si="4"/>
        <v>5382313.0741274869</v>
      </c>
      <c r="L36" s="23">
        <f t="shared" si="5"/>
        <v>54.15547858723707</v>
      </c>
    </row>
    <row r="37" spans="1:12" x14ac:dyDescent="0.2">
      <c r="A37" s="19">
        <v>28</v>
      </c>
      <c r="B37" s="13">
        <v>0</v>
      </c>
      <c r="C37" s="11">
        <v>1723</v>
      </c>
      <c r="D37" s="11">
        <v>1569</v>
      </c>
      <c r="E37" s="20">
        <v>0.5</v>
      </c>
      <c r="F37" s="21">
        <f t="shared" si="2"/>
        <v>0</v>
      </c>
      <c r="G37" s="21">
        <f t="shared" si="0"/>
        <v>0</v>
      </c>
      <c r="H37" s="16">
        <f t="shared" si="6"/>
        <v>99386.307988347224</v>
      </c>
      <c r="I37" s="16">
        <f t="shared" si="3"/>
        <v>0</v>
      </c>
      <c r="J37" s="16">
        <f t="shared" si="1"/>
        <v>99386.307988347224</v>
      </c>
      <c r="K37" s="16">
        <f t="shared" si="4"/>
        <v>5282926.7661391394</v>
      </c>
      <c r="L37" s="23">
        <f t="shared" si="5"/>
        <v>53.15547858723707</v>
      </c>
    </row>
    <row r="38" spans="1:12" x14ac:dyDescent="0.2">
      <c r="A38" s="19">
        <v>29</v>
      </c>
      <c r="B38" s="11">
        <v>1</v>
      </c>
      <c r="C38" s="11">
        <v>1719</v>
      </c>
      <c r="D38" s="11">
        <v>1661</v>
      </c>
      <c r="E38" s="20">
        <v>0.5</v>
      </c>
      <c r="F38" s="21">
        <f t="shared" si="2"/>
        <v>5.9171597633136095E-4</v>
      </c>
      <c r="G38" s="21">
        <f t="shared" si="0"/>
        <v>5.9154096421177161E-4</v>
      </c>
      <c r="H38" s="16">
        <f t="shared" si="6"/>
        <v>99386.307988347224</v>
      </c>
      <c r="I38" s="16">
        <f t="shared" si="3"/>
        <v>58.791072456875014</v>
      </c>
      <c r="J38" s="16">
        <f t="shared" si="1"/>
        <v>99356.912452118777</v>
      </c>
      <c r="K38" s="16">
        <f t="shared" si="4"/>
        <v>5183540.4581507919</v>
      </c>
      <c r="L38" s="23">
        <f t="shared" si="5"/>
        <v>52.15547858723707</v>
      </c>
    </row>
    <row r="39" spans="1:12" x14ac:dyDescent="0.2">
      <c r="A39" s="19">
        <v>30</v>
      </c>
      <c r="B39" s="13">
        <v>0</v>
      </c>
      <c r="C39" s="11">
        <v>1820</v>
      </c>
      <c r="D39" s="11">
        <v>1629</v>
      </c>
      <c r="E39" s="20">
        <v>0.5</v>
      </c>
      <c r="F39" s="21">
        <f t="shared" si="2"/>
        <v>0</v>
      </c>
      <c r="G39" s="21">
        <f t="shared" si="0"/>
        <v>0</v>
      </c>
      <c r="H39" s="16">
        <f t="shared" si="6"/>
        <v>99327.516915890345</v>
      </c>
      <c r="I39" s="16">
        <f t="shared" si="3"/>
        <v>0</v>
      </c>
      <c r="J39" s="16">
        <f t="shared" si="1"/>
        <v>99327.516915890345</v>
      </c>
      <c r="K39" s="16">
        <f t="shared" si="4"/>
        <v>5084183.5456986735</v>
      </c>
      <c r="L39" s="23">
        <f t="shared" si="5"/>
        <v>51.186053004867873</v>
      </c>
    </row>
    <row r="40" spans="1:12" x14ac:dyDescent="0.2">
      <c r="A40" s="19">
        <v>31</v>
      </c>
      <c r="B40" s="13">
        <v>0</v>
      </c>
      <c r="C40" s="11">
        <v>1828</v>
      </c>
      <c r="D40" s="11">
        <v>1762</v>
      </c>
      <c r="E40" s="20">
        <v>0.5</v>
      </c>
      <c r="F40" s="21">
        <f t="shared" si="2"/>
        <v>0</v>
      </c>
      <c r="G40" s="21">
        <f t="shared" si="0"/>
        <v>0</v>
      </c>
      <c r="H40" s="16">
        <f t="shared" si="6"/>
        <v>99327.516915890345</v>
      </c>
      <c r="I40" s="16">
        <f t="shared" si="3"/>
        <v>0</v>
      </c>
      <c r="J40" s="16">
        <f t="shared" si="1"/>
        <v>99327.516915890345</v>
      </c>
      <c r="K40" s="16">
        <f t="shared" si="4"/>
        <v>4984856.0287827831</v>
      </c>
      <c r="L40" s="23">
        <f t="shared" si="5"/>
        <v>50.186053004867873</v>
      </c>
    </row>
    <row r="41" spans="1:12" x14ac:dyDescent="0.2">
      <c r="A41" s="19">
        <v>32</v>
      </c>
      <c r="B41" s="13">
        <v>0</v>
      </c>
      <c r="C41" s="11">
        <v>1822</v>
      </c>
      <c r="D41" s="11">
        <v>1739</v>
      </c>
      <c r="E41" s="20">
        <v>0.5</v>
      </c>
      <c r="F41" s="21">
        <f t="shared" si="2"/>
        <v>0</v>
      </c>
      <c r="G41" s="21">
        <f t="shared" si="0"/>
        <v>0</v>
      </c>
      <c r="H41" s="16">
        <f t="shared" si="6"/>
        <v>99327.516915890345</v>
      </c>
      <c r="I41" s="16">
        <f t="shared" si="3"/>
        <v>0</v>
      </c>
      <c r="J41" s="16">
        <f t="shared" si="1"/>
        <v>99327.516915890345</v>
      </c>
      <c r="K41" s="16">
        <f t="shared" si="4"/>
        <v>4885528.5118668927</v>
      </c>
      <c r="L41" s="23">
        <f t="shared" si="5"/>
        <v>49.186053004867873</v>
      </c>
    </row>
    <row r="42" spans="1:12" x14ac:dyDescent="0.2">
      <c r="A42" s="19">
        <v>33</v>
      </c>
      <c r="B42" s="11">
        <v>3</v>
      </c>
      <c r="C42" s="11">
        <v>1875</v>
      </c>
      <c r="D42" s="11">
        <v>1792</v>
      </c>
      <c r="E42" s="20">
        <v>0.5</v>
      </c>
      <c r="F42" s="21">
        <f t="shared" si="2"/>
        <v>1.636214889555495E-3</v>
      </c>
      <c r="G42" s="21">
        <f t="shared" si="0"/>
        <v>1.6348773841961854E-3</v>
      </c>
      <c r="H42" s="16">
        <f t="shared" si="6"/>
        <v>99327.516915890345</v>
      </c>
      <c r="I42" s="16">
        <f t="shared" si="3"/>
        <v>162.38831103415316</v>
      </c>
      <c r="J42" s="16">
        <f t="shared" si="1"/>
        <v>99246.322760373267</v>
      </c>
      <c r="K42" s="16">
        <f t="shared" si="4"/>
        <v>4786200.9949510023</v>
      </c>
      <c r="L42" s="23">
        <f t="shared" si="5"/>
        <v>48.186053004867873</v>
      </c>
    </row>
    <row r="43" spans="1:12" x14ac:dyDescent="0.2">
      <c r="A43" s="19">
        <v>34</v>
      </c>
      <c r="B43" s="11">
        <v>1</v>
      </c>
      <c r="C43" s="11">
        <v>1945</v>
      </c>
      <c r="D43" s="11">
        <v>1817</v>
      </c>
      <c r="E43" s="20">
        <v>0.5</v>
      </c>
      <c r="F43" s="21">
        <f t="shared" si="2"/>
        <v>5.3163211057947904E-4</v>
      </c>
      <c r="G43" s="21">
        <f t="shared" si="0"/>
        <v>5.3149083178315182E-4</v>
      </c>
      <c r="H43" s="16">
        <f t="shared" si="6"/>
        <v>99165.128604856189</v>
      </c>
      <c r="I43" s="16">
        <f t="shared" si="3"/>
        <v>52.70535668607824</v>
      </c>
      <c r="J43" s="16">
        <f t="shared" si="1"/>
        <v>99138.775926513146</v>
      </c>
      <c r="K43" s="16">
        <f t="shared" si="4"/>
        <v>4686954.6721906289</v>
      </c>
      <c r="L43" s="23">
        <f t="shared" si="5"/>
        <v>47.264141519613837</v>
      </c>
    </row>
    <row r="44" spans="1:12" x14ac:dyDescent="0.2">
      <c r="A44" s="19">
        <v>35</v>
      </c>
      <c r="B44" s="11">
        <v>1</v>
      </c>
      <c r="C44" s="11">
        <v>1904</v>
      </c>
      <c r="D44" s="11">
        <v>1905</v>
      </c>
      <c r="E44" s="20">
        <v>0.5</v>
      </c>
      <c r="F44" s="21">
        <f t="shared" si="2"/>
        <v>5.2507219742714626E-4</v>
      </c>
      <c r="G44" s="21">
        <f t="shared" si="0"/>
        <v>5.2493438320209973E-4</v>
      </c>
      <c r="H44" s="16">
        <f t="shared" si="6"/>
        <v>99112.423248170104</v>
      </c>
      <c r="I44" s="16">
        <f t="shared" si="3"/>
        <v>52.027518765443624</v>
      </c>
      <c r="J44" s="16">
        <f t="shared" si="1"/>
        <v>99086.40948878738</v>
      </c>
      <c r="K44" s="16">
        <f t="shared" si="4"/>
        <v>4587815.8962641153</v>
      </c>
      <c r="L44" s="23">
        <f t="shared" si="5"/>
        <v>46.289009449164283</v>
      </c>
    </row>
    <row r="45" spans="1:12" x14ac:dyDescent="0.2">
      <c r="A45" s="19">
        <v>36</v>
      </c>
      <c r="B45" s="11">
        <v>1</v>
      </c>
      <c r="C45" s="11">
        <v>1899</v>
      </c>
      <c r="D45" s="11">
        <v>1848</v>
      </c>
      <c r="E45" s="20">
        <v>0.5</v>
      </c>
      <c r="F45" s="21">
        <f t="shared" si="2"/>
        <v>5.3376034160661863E-4</v>
      </c>
      <c r="G45" s="21">
        <f t="shared" si="0"/>
        <v>5.3361792956243333E-4</v>
      </c>
      <c r="H45" s="16">
        <f t="shared" si="6"/>
        <v>99060.395729404656</v>
      </c>
      <c r="I45" s="16">
        <f t="shared" si="3"/>
        <v>52.860403270760223</v>
      </c>
      <c r="J45" s="16">
        <f t="shared" si="1"/>
        <v>99033.965527769265</v>
      </c>
      <c r="K45" s="16">
        <f t="shared" si="4"/>
        <v>4488729.4867753284</v>
      </c>
      <c r="L45" s="23">
        <f t="shared" si="5"/>
        <v>45.313058298664899</v>
      </c>
    </row>
    <row r="46" spans="1:12" x14ac:dyDescent="0.2">
      <c r="A46" s="19">
        <v>37</v>
      </c>
      <c r="B46" s="13">
        <v>0</v>
      </c>
      <c r="C46" s="11">
        <v>1869</v>
      </c>
      <c r="D46" s="11">
        <v>1872</v>
      </c>
      <c r="E46" s="20">
        <v>0.5</v>
      </c>
      <c r="F46" s="21">
        <f t="shared" si="2"/>
        <v>0</v>
      </c>
      <c r="G46" s="21">
        <f t="shared" si="0"/>
        <v>0</v>
      </c>
      <c r="H46" s="16">
        <f t="shared" si="6"/>
        <v>99007.53532613389</v>
      </c>
      <c r="I46" s="16">
        <f t="shared" si="3"/>
        <v>0</v>
      </c>
      <c r="J46" s="16">
        <f t="shared" si="1"/>
        <v>99007.53532613389</v>
      </c>
      <c r="K46" s="16">
        <f t="shared" si="4"/>
        <v>4389695.5212475592</v>
      </c>
      <c r="L46" s="23">
        <f t="shared" si="5"/>
        <v>44.336984117297398</v>
      </c>
    </row>
    <row r="47" spans="1:12" x14ac:dyDescent="0.2">
      <c r="A47" s="19">
        <v>38</v>
      </c>
      <c r="B47" s="11">
        <v>1</v>
      </c>
      <c r="C47" s="11">
        <v>1796</v>
      </c>
      <c r="D47" s="11">
        <v>1837</v>
      </c>
      <c r="E47" s="20">
        <v>0.5</v>
      </c>
      <c r="F47" s="21">
        <f t="shared" si="2"/>
        <v>5.5050922102945225E-4</v>
      </c>
      <c r="G47" s="21">
        <f t="shared" si="0"/>
        <v>5.5035773252614197E-4</v>
      </c>
      <c r="H47" s="16">
        <f t="shared" si="6"/>
        <v>99007.53532613389</v>
      </c>
      <c r="I47" s="16">
        <f t="shared" si="3"/>
        <v>54.489562645092946</v>
      </c>
      <c r="J47" s="16">
        <f t="shared" si="1"/>
        <v>98980.290544811345</v>
      </c>
      <c r="K47" s="16">
        <f t="shared" si="4"/>
        <v>4290687.9859214257</v>
      </c>
      <c r="L47" s="23">
        <f t="shared" si="5"/>
        <v>43.336984117297398</v>
      </c>
    </row>
    <row r="48" spans="1:12" x14ac:dyDescent="0.2">
      <c r="A48" s="19">
        <v>39</v>
      </c>
      <c r="B48" s="11">
        <v>1</v>
      </c>
      <c r="C48" s="11">
        <v>1727</v>
      </c>
      <c r="D48" s="11">
        <v>1738</v>
      </c>
      <c r="E48" s="20">
        <v>0.5</v>
      </c>
      <c r="F48" s="21">
        <f t="shared" si="2"/>
        <v>5.772005772005772E-4</v>
      </c>
      <c r="G48" s="21">
        <f t="shared" si="0"/>
        <v>5.7703404500865558E-4</v>
      </c>
      <c r="H48" s="16">
        <f t="shared" si="6"/>
        <v>98953.045763488801</v>
      </c>
      <c r="I48" s="16">
        <f t="shared" si="3"/>
        <v>57.099276262832554</v>
      </c>
      <c r="J48" s="16">
        <f t="shared" si="1"/>
        <v>98924.496125357386</v>
      </c>
      <c r="K48" s="16">
        <f t="shared" si="4"/>
        <v>4191707.6953766141</v>
      </c>
      <c r="L48" s="23">
        <f t="shared" si="5"/>
        <v>42.360572764939079</v>
      </c>
    </row>
    <row r="49" spans="1:12" x14ac:dyDescent="0.2">
      <c r="A49" s="19">
        <v>40</v>
      </c>
      <c r="B49" s="13">
        <v>0</v>
      </c>
      <c r="C49" s="11">
        <v>1826</v>
      </c>
      <c r="D49" s="11">
        <v>1676</v>
      </c>
      <c r="E49" s="20">
        <v>0.5</v>
      </c>
      <c r="F49" s="21">
        <f t="shared" si="2"/>
        <v>0</v>
      </c>
      <c r="G49" s="21">
        <f t="shared" si="0"/>
        <v>0</v>
      </c>
      <c r="H49" s="16">
        <f t="shared" si="6"/>
        <v>98895.94648722597</v>
      </c>
      <c r="I49" s="16">
        <f t="shared" si="3"/>
        <v>0</v>
      </c>
      <c r="J49" s="16">
        <f t="shared" si="1"/>
        <v>98895.94648722597</v>
      </c>
      <c r="K49" s="16">
        <f t="shared" si="4"/>
        <v>4092783.1992512569</v>
      </c>
      <c r="L49" s="23">
        <f t="shared" si="5"/>
        <v>41.384741686858789</v>
      </c>
    </row>
    <row r="50" spans="1:12" x14ac:dyDescent="0.2">
      <c r="A50" s="19">
        <v>41</v>
      </c>
      <c r="B50" s="13">
        <v>0</v>
      </c>
      <c r="C50" s="11">
        <v>1790</v>
      </c>
      <c r="D50" s="11">
        <v>1790</v>
      </c>
      <c r="E50" s="20">
        <v>0.5</v>
      </c>
      <c r="F50" s="21">
        <f t="shared" si="2"/>
        <v>0</v>
      </c>
      <c r="G50" s="21">
        <f t="shared" si="0"/>
        <v>0</v>
      </c>
      <c r="H50" s="16">
        <f t="shared" si="6"/>
        <v>98895.94648722597</v>
      </c>
      <c r="I50" s="16">
        <f t="shared" si="3"/>
        <v>0</v>
      </c>
      <c r="J50" s="16">
        <f t="shared" si="1"/>
        <v>98895.94648722597</v>
      </c>
      <c r="K50" s="16">
        <f t="shared" si="4"/>
        <v>3993887.2527640308</v>
      </c>
      <c r="L50" s="23">
        <f t="shared" si="5"/>
        <v>40.384741686858789</v>
      </c>
    </row>
    <row r="51" spans="1:12" x14ac:dyDescent="0.2">
      <c r="A51" s="19">
        <v>42</v>
      </c>
      <c r="B51" s="11">
        <v>4</v>
      </c>
      <c r="C51" s="11">
        <v>1723</v>
      </c>
      <c r="D51" s="11">
        <v>1757</v>
      </c>
      <c r="E51" s="20">
        <v>0.5</v>
      </c>
      <c r="F51" s="21">
        <f t="shared" si="2"/>
        <v>2.2988505747126436E-3</v>
      </c>
      <c r="G51" s="21">
        <f t="shared" si="0"/>
        <v>2.2962112514351321E-3</v>
      </c>
      <c r="H51" s="16">
        <f t="shared" si="6"/>
        <v>98895.94648722597</v>
      </c>
      <c r="I51" s="16">
        <f t="shared" si="3"/>
        <v>227.08598504529499</v>
      </c>
      <c r="J51" s="16">
        <f t="shared" si="1"/>
        <v>98782.403494703321</v>
      </c>
      <c r="K51" s="16">
        <f t="shared" si="4"/>
        <v>3894991.3062768048</v>
      </c>
      <c r="L51" s="23">
        <f t="shared" si="5"/>
        <v>39.384741686858789</v>
      </c>
    </row>
    <row r="52" spans="1:12" x14ac:dyDescent="0.2">
      <c r="A52" s="19">
        <v>43</v>
      </c>
      <c r="B52" s="13">
        <v>0</v>
      </c>
      <c r="C52" s="11">
        <v>1726</v>
      </c>
      <c r="D52" s="11">
        <v>1706</v>
      </c>
      <c r="E52" s="20">
        <v>0.5</v>
      </c>
      <c r="F52" s="21">
        <f t="shared" si="2"/>
        <v>0</v>
      </c>
      <c r="G52" s="21">
        <f t="shared" si="0"/>
        <v>0</v>
      </c>
      <c r="H52" s="16">
        <f t="shared" si="6"/>
        <v>98668.860502180672</v>
      </c>
      <c r="I52" s="16">
        <f t="shared" si="3"/>
        <v>0</v>
      </c>
      <c r="J52" s="16">
        <f t="shared" si="1"/>
        <v>98668.860502180672</v>
      </c>
      <c r="K52" s="16">
        <f t="shared" si="4"/>
        <v>3796208.9027821016</v>
      </c>
      <c r="L52" s="23">
        <f t="shared" si="5"/>
        <v>38.474234763238215</v>
      </c>
    </row>
    <row r="53" spans="1:12" x14ac:dyDescent="0.2">
      <c r="A53" s="19">
        <v>44</v>
      </c>
      <c r="B53" s="11">
        <v>3</v>
      </c>
      <c r="C53" s="11">
        <v>1699</v>
      </c>
      <c r="D53" s="11">
        <v>1677</v>
      </c>
      <c r="E53" s="20">
        <v>0.5</v>
      </c>
      <c r="F53" s="21">
        <f t="shared" si="2"/>
        <v>1.7772511848341231E-3</v>
      </c>
      <c r="G53" s="21">
        <f t="shared" si="0"/>
        <v>1.7756732761171944E-3</v>
      </c>
      <c r="H53" s="16">
        <f t="shared" si="6"/>
        <v>98668.860502180672</v>
      </c>
      <c r="I53" s="16">
        <f t="shared" si="3"/>
        <v>175.2036587786576</v>
      </c>
      <c r="J53" s="16">
        <f t="shared" si="1"/>
        <v>98581.258672791344</v>
      </c>
      <c r="K53" s="16">
        <f t="shared" si="4"/>
        <v>3697540.042279921</v>
      </c>
      <c r="L53" s="23">
        <f t="shared" si="5"/>
        <v>37.474234763238215</v>
      </c>
    </row>
    <row r="54" spans="1:12" x14ac:dyDescent="0.2">
      <c r="A54" s="19">
        <v>45</v>
      </c>
      <c r="B54" s="11">
        <v>2</v>
      </c>
      <c r="C54" s="11">
        <v>1708</v>
      </c>
      <c r="D54" s="11">
        <v>1646</v>
      </c>
      <c r="E54" s="20">
        <v>0.5</v>
      </c>
      <c r="F54" s="21">
        <f t="shared" si="2"/>
        <v>1.1926058437686344E-3</v>
      </c>
      <c r="G54" s="21">
        <f t="shared" si="0"/>
        <v>1.1918951132300357E-3</v>
      </c>
      <c r="H54" s="16">
        <f t="shared" si="6"/>
        <v>98493.656843402016</v>
      </c>
      <c r="I54" s="16">
        <f t="shared" si="3"/>
        <v>117.39410827580693</v>
      </c>
      <c r="J54" s="16">
        <f t="shared" si="1"/>
        <v>98434.959789264103</v>
      </c>
      <c r="K54" s="16">
        <f t="shared" si="4"/>
        <v>3598958.7836071295</v>
      </c>
      <c r="L54" s="23">
        <f t="shared" si="5"/>
        <v>36.5400057115274</v>
      </c>
    </row>
    <row r="55" spans="1:12" x14ac:dyDescent="0.2">
      <c r="A55" s="19">
        <v>46</v>
      </c>
      <c r="B55" s="11">
        <v>3</v>
      </c>
      <c r="C55" s="11">
        <v>1601</v>
      </c>
      <c r="D55" s="11">
        <v>1698</v>
      </c>
      <c r="E55" s="20">
        <v>0.5</v>
      </c>
      <c r="F55" s="21">
        <f t="shared" si="2"/>
        <v>1.8187329493785996E-3</v>
      </c>
      <c r="G55" s="21">
        <f t="shared" si="0"/>
        <v>1.8170805572380376E-3</v>
      </c>
      <c r="H55" s="16">
        <f t="shared" si="6"/>
        <v>98376.262735126205</v>
      </c>
      <c r="I55" s="16">
        <f t="shared" si="3"/>
        <v>178.75759430973872</v>
      </c>
      <c r="J55" s="16">
        <f t="shared" si="1"/>
        <v>98286.883937971346</v>
      </c>
      <c r="K55" s="16">
        <f t="shared" si="4"/>
        <v>3500523.8238178655</v>
      </c>
      <c r="L55" s="23">
        <f t="shared" si="5"/>
        <v>35.583012878247601</v>
      </c>
    </row>
    <row r="56" spans="1:12" x14ac:dyDescent="0.2">
      <c r="A56" s="19">
        <v>47</v>
      </c>
      <c r="B56" s="11">
        <v>2</v>
      </c>
      <c r="C56" s="11">
        <v>1546</v>
      </c>
      <c r="D56" s="11">
        <v>1580</v>
      </c>
      <c r="E56" s="20">
        <v>0.5</v>
      </c>
      <c r="F56" s="21">
        <f t="shared" si="2"/>
        <v>1.2795905310300703E-3</v>
      </c>
      <c r="G56" s="21">
        <f t="shared" si="0"/>
        <v>1.2787723785166239E-3</v>
      </c>
      <c r="H56" s="16">
        <f t="shared" si="6"/>
        <v>98197.505140816473</v>
      </c>
      <c r="I56" s="16">
        <f t="shared" si="3"/>
        <v>125.57225721332028</v>
      </c>
      <c r="J56" s="16">
        <f t="shared" si="1"/>
        <v>98134.719012209811</v>
      </c>
      <c r="K56" s="16">
        <f t="shared" si="4"/>
        <v>3402236.9398798943</v>
      </c>
      <c r="L56" s="23">
        <f t="shared" si="5"/>
        <v>34.646877586157032</v>
      </c>
    </row>
    <row r="57" spans="1:12" x14ac:dyDescent="0.2">
      <c r="A57" s="19">
        <v>48</v>
      </c>
      <c r="B57" s="11">
        <v>5</v>
      </c>
      <c r="C57" s="11">
        <v>1547</v>
      </c>
      <c r="D57" s="11">
        <v>1520</v>
      </c>
      <c r="E57" s="20">
        <v>0.5</v>
      </c>
      <c r="F57" s="21">
        <f t="shared" si="2"/>
        <v>3.2605151613955006E-3</v>
      </c>
      <c r="G57" s="21">
        <f t="shared" si="0"/>
        <v>3.2552083333333335E-3</v>
      </c>
      <c r="H57" s="16">
        <f t="shared" si="6"/>
        <v>98071.932883603149</v>
      </c>
      <c r="I57" s="16">
        <f t="shared" si="3"/>
        <v>319.24457318881235</v>
      </c>
      <c r="J57" s="16">
        <f t="shared" si="1"/>
        <v>97912.310597008734</v>
      </c>
      <c r="K57" s="16">
        <f t="shared" si="4"/>
        <v>3304102.2208676846</v>
      </c>
      <c r="L57" s="23">
        <f t="shared" si="5"/>
        <v>33.690599580505506</v>
      </c>
    </row>
    <row r="58" spans="1:12" x14ac:dyDescent="0.2">
      <c r="A58" s="19">
        <v>49</v>
      </c>
      <c r="B58" s="11">
        <v>4</v>
      </c>
      <c r="C58" s="11">
        <v>1411</v>
      </c>
      <c r="D58" s="11">
        <v>1523</v>
      </c>
      <c r="E58" s="20">
        <v>0.5</v>
      </c>
      <c r="F58" s="21">
        <f t="shared" si="2"/>
        <v>2.7266530334014998E-3</v>
      </c>
      <c r="G58" s="21">
        <f t="shared" si="0"/>
        <v>2.722940776038121E-3</v>
      </c>
      <c r="H58" s="16">
        <f t="shared" si="6"/>
        <v>97752.688310414334</v>
      </c>
      <c r="I58" s="16">
        <f t="shared" si="3"/>
        <v>266.17478096777216</v>
      </c>
      <c r="J58" s="16">
        <f t="shared" si="1"/>
        <v>97619.600919930439</v>
      </c>
      <c r="K58" s="16">
        <f t="shared" si="4"/>
        <v>3206189.910270676</v>
      </c>
      <c r="L58" s="23">
        <f t="shared" si="5"/>
        <v>32.798994745693314</v>
      </c>
    </row>
    <row r="59" spans="1:12" x14ac:dyDescent="0.2">
      <c r="A59" s="19">
        <v>50</v>
      </c>
      <c r="B59" s="11">
        <v>6</v>
      </c>
      <c r="C59" s="11">
        <v>1366</v>
      </c>
      <c r="D59" s="11">
        <v>1394</v>
      </c>
      <c r="E59" s="20">
        <v>0.5</v>
      </c>
      <c r="F59" s="21">
        <f t="shared" si="2"/>
        <v>4.3478260869565218E-3</v>
      </c>
      <c r="G59" s="21">
        <f t="shared" si="0"/>
        <v>4.3383947939262466E-3</v>
      </c>
      <c r="H59" s="16">
        <f t="shared" si="6"/>
        <v>97486.513529446558</v>
      </c>
      <c r="I59" s="16">
        <f t="shared" si="3"/>
        <v>422.93498277417154</v>
      </c>
      <c r="J59" s="16">
        <f t="shared" si="1"/>
        <v>97275.046038059474</v>
      </c>
      <c r="K59" s="16">
        <f t="shared" si="4"/>
        <v>3108570.3093507458</v>
      </c>
      <c r="L59" s="23">
        <f t="shared" si="5"/>
        <v>31.887183127251525</v>
      </c>
    </row>
    <row r="60" spans="1:12" x14ac:dyDescent="0.2">
      <c r="A60" s="19">
        <v>51</v>
      </c>
      <c r="B60" s="11">
        <v>3</v>
      </c>
      <c r="C60" s="11">
        <v>1374</v>
      </c>
      <c r="D60" s="11">
        <v>1330</v>
      </c>
      <c r="E60" s="20">
        <v>0.5</v>
      </c>
      <c r="F60" s="21">
        <f t="shared" si="2"/>
        <v>2.2189349112426036E-3</v>
      </c>
      <c r="G60" s="21">
        <f t="shared" si="0"/>
        <v>2.2164758034724785E-3</v>
      </c>
      <c r="H60" s="16">
        <f t="shared" si="6"/>
        <v>97063.57854667239</v>
      </c>
      <c r="I60" s="16">
        <f t="shared" si="3"/>
        <v>215.13907324714972</v>
      </c>
      <c r="J60" s="16">
        <f t="shared" si="1"/>
        <v>96956.009010048816</v>
      </c>
      <c r="K60" s="16">
        <f t="shared" si="4"/>
        <v>3011295.2633126862</v>
      </c>
      <c r="L60" s="23">
        <f t="shared" si="5"/>
        <v>31.023946452424731</v>
      </c>
    </row>
    <row r="61" spans="1:12" x14ac:dyDescent="0.2">
      <c r="A61" s="19">
        <v>52</v>
      </c>
      <c r="B61" s="11">
        <v>8</v>
      </c>
      <c r="C61" s="11">
        <v>1377</v>
      </c>
      <c r="D61" s="11">
        <v>1342</v>
      </c>
      <c r="E61" s="20">
        <v>0.5</v>
      </c>
      <c r="F61" s="21">
        <f t="shared" si="2"/>
        <v>5.884516366311144E-3</v>
      </c>
      <c r="G61" s="21">
        <f t="shared" si="0"/>
        <v>5.8672533920058681E-3</v>
      </c>
      <c r="H61" s="16">
        <f t="shared" si="6"/>
        <v>96848.439473425242</v>
      </c>
      <c r="I61" s="16">
        <f t="shared" si="3"/>
        <v>568.23433501092927</v>
      </c>
      <c r="J61" s="16">
        <f t="shared" si="1"/>
        <v>96564.322305919777</v>
      </c>
      <c r="K61" s="16">
        <f t="shared" si="4"/>
        <v>2914339.2543026377</v>
      </c>
      <c r="L61" s="23">
        <f t="shared" si="5"/>
        <v>30.091752331252778</v>
      </c>
    </row>
    <row r="62" spans="1:12" x14ac:dyDescent="0.2">
      <c r="A62" s="19">
        <v>53</v>
      </c>
      <c r="B62" s="11">
        <v>5</v>
      </c>
      <c r="C62" s="11">
        <v>1479</v>
      </c>
      <c r="D62" s="11">
        <v>1368</v>
      </c>
      <c r="E62" s="20">
        <v>0.5</v>
      </c>
      <c r="F62" s="21">
        <f t="shared" si="2"/>
        <v>3.5124692658939235E-3</v>
      </c>
      <c r="G62" s="21">
        <f t="shared" si="0"/>
        <v>3.5063113604488078E-3</v>
      </c>
      <c r="H62" s="16">
        <f t="shared" si="6"/>
        <v>96280.205138414312</v>
      </c>
      <c r="I62" s="16">
        <f t="shared" si="3"/>
        <v>337.58837706316376</v>
      </c>
      <c r="J62" s="16">
        <f t="shared" si="1"/>
        <v>96111.410949882731</v>
      </c>
      <c r="K62" s="16">
        <f t="shared" si="4"/>
        <v>2817774.931996718</v>
      </c>
      <c r="L62" s="23">
        <f t="shared" si="5"/>
        <v>29.266399338740808</v>
      </c>
    </row>
    <row r="63" spans="1:12" x14ac:dyDescent="0.2">
      <c r="A63" s="19">
        <v>54</v>
      </c>
      <c r="B63" s="11">
        <v>7</v>
      </c>
      <c r="C63" s="11">
        <v>1484</v>
      </c>
      <c r="D63" s="11">
        <v>1453</v>
      </c>
      <c r="E63" s="20">
        <v>0.5</v>
      </c>
      <c r="F63" s="21">
        <f t="shared" si="2"/>
        <v>4.7667688117126322E-3</v>
      </c>
      <c r="G63" s="21">
        <f t="shared" si="0"/>
        <v>4.755434782608696E-3</v>
      </c>
      <c r="H63" s="16">
        <f t="shared" si="6"/>
        <v>95942.61676135115</v>
      </c>
      <c r="I63" s="16">
        <f t="shared" si="3"/>
        <v>456.24885688142535</v>
      </c>
      <c r="J63" s="16">
        <f t="shared" si="1"/>
        <v>95714.492332910435</v>
      </c>
      <c r="K63" s="16">
        <f t="shared" si="4"/>
        <v>2721663.5210468355</v>
      </c>
      <c r="L63" s="23">
        <f t="shared" si="5"/>
        <v>28.367618196371847</v>
      </c>
    </row>
    <row r="64" spans="1:12" x14ac:dyDescent="0.2">
      <c r="A64" s="19">
        <v>55</v>
      </c>
      <c r="B64" s="11">
        <v>10</v>
      </c>
      <c r="C64" s="11">
        <v>1642</v>
      </c>
      <c r="D64" s="11">
        <v>1448</v>
      </c>
      <c r="E64" s="20">
        <v>0.5</v>
      </c>
      <c r="F64" s="21">
        <f t="shared" si="2"/>
        <v>6.4724919093851136E-3</v>
      </c>
      <c r="G64" s="21">
        <f t="shared" si="0"/>
        <v>6.4516129032258064E-3</v>
      </c>
      <c r="H64" s="16">
        <f t="shared" si="6"/>
        <v>95486.36790446972</v>
      </c>
      <c r="I64" s="16">
        <f t="shared" si="3"/>
        <v>616.04108325464335</v>
      </c>
      <c r="J64" s="16">
        <f t="shared" si="1"/>
        <v>95178.347362842396</v>
      </c>
      <c r="K64" s="16">
        <f t="shared" si="4"/>
        <v>2625949.0287139248</v>
      </c>
      <c r="L64" s="23">
        <f t="shared" si="5"/>
        <v>27.500774051235055</v>
      </c>
    </row>
    <row r="65" spans="1:12" x14ac:dyDescent="0.2">
      <c r="A65" s="19">
        <v>56</v>
      </c>
      <c r="B65" s="11">
        <v>8</v>
      </c>
      <c r="C65" s="11">
        <v>1586</v>
      </c>
      <c r="D65" s="11">
        <v>1616</v>
      </c>
      <c r="E65" s="20">
        <v>0.5</v>
      </c>
      <c r="F65" s="21">
        <f t="shared" si="2"/>
        <v>4.996876951905059E-3</v>
      </c>
      <c r="G65" s="21">
        <f t="shared" si="0"/>
        <v>4.9844236760124604E-3</v>
      </c>
      <c r="H65" s="16">
        <f t="shared" si="6"/>
        <v>94870.326821215072</v>
      </c>
      <c r="I65" s="16">
        <f t="shared" si="3"/>
        <v>472.87390315870437</v>
      </c>
      <c r="J65" s="16">
        <f t="shared" si="1"/>
        <v>94633.889869635721</v>
      </c>
      <c r="K65" s="16">
        <f t="shared" si="4"/>
        <v>2530770.6813510824</v>
      </c>
      <c r="L65" s="23">
        <f t="shared" si="5"/>
        <v>26.676103752866453</v>
      </c>
    </row>
    <row r="66" spans="1:12" x14ac:dyDescent="0.2">
      <c r="A66" s="19">
        <v>57</v>
      </c>
      <c r="B66" s="11">
        <v>9</v>
      </c>
      <c r="C66" s="11">
        <v>1613</v>
      </c>
      <c r="D66" s="11">
        <v>1553</v>
      </c>
      <c r="E66" s="20">
        <v>0.5</v>
      </c>
      <c r="F66" s="21">
        <f t="shared" si="2"/>
        <v>5.6854074542008843E-3</v>
      </c>
      <c r="G66" s="21">
        <f t="shared" si="0"/>
        <v>5.6692913385826774E-3</v>
      </c>
      <c r="H66" s="16">
        <f t="shared" si="6"/>
        <v>94397.45291805637</v>
      </c>
      <c r="I66" s="16">
        <f t="shared" si="3"/>
        <v>535.16666221260311</v>
      </c>
      <c r="J66" s="16">
        <f t="shared" si="1"/>
        <v>94129.869586950066</v>
      </c>
      <c r="K66" s="16">
        <f t="shared" si="4"/>
        <v>2436136.7914814465</v>
      </c>
      <c r="L66" s="23">
        <f t="shared" si="5"/>
        <v>25.807230133594651</v>
      </c>
    </row>
    <row r="67" spans="1:12" x14ac:dyDescent="0.2">
      <c r="A67" s="19">
        <v>58</v>
      </c>
      <c r="B67" s="11">
        <v>14</v>
      </c>
      <c r="C67" s="11">
        <v>1590</v>
      </c>
      <c r="D67" s="11">
        <v>1580</v>
      </c>
      <c r="E67" s="20">
        <v>0.5</v>
      </c>
      <c r="F67" s="21">
        <f t="shared" si="2"/>
        <v>8.8328075709779175E-3</v>
      </c>
      <c r="G67" s="21">
        <f t="shared" si="0"/>
        <v>8.7939698492462293E-3</v>
      </c>
      <c r="H67" s="16">
        <f t="shared" si="6"/>
        <v>93862.286255843763</v>
      </c>
      <c r="I67" s="16">
        <f t="shared" si="3"/>
        <v>825.42211531520877</v>
      </c>
      <c r="J67" s="16">
        <f t="shared" si="1"/>
        <v>93449.575198186169</v>
      </c>
      <c r="K67" s="16">
        <f t="shared" si="4"/>
        <v>2342006.9218944963</v>
      </c>
      <c r="L67" s="23">
        <f t="shared" si="5"/>
        <v>24.951522228116254</v>
      </c>
    </row>
    <row r="68" spans="1:12" x14ac:dyDescent="0.2">
      <c r="A68" s="19">
        <v>59</v>
      </c>
      <c r="B68" s="11">
        <v>12</v>
      </c>
      <c r="C68" s="11">
        <v>1537</v>
      </c>
      <c r="D68" s="11">
        <v>1562</v>
      </c>
      <c r="E68" s="20">
        <v>0.5</v>
      </c>
      <c r="F68" s="21">
        <f t="shared" si="2"/>
        <v>7.7444336882865443E-3</v>
      </c>
      <c r="G68" s="21">
        <f t="shared" si="0"/>
        <v>7.7145612343297986E-3</v>
      </c>
      <c r="H68" s="16">
        <f t="shared" si="6"/>
        <v>93036.86414052856</v>
      </c>
      <c r="I68" s="16">
        <f t="shared" si="3"/>
        <v>717.73858546212978</v>
      </c>
      <c r="J68" s="16">
        <f t="shared" si="1"/>
        <v>92677.994847797498</v>
      </c>
      <c r="K68" s="16">
        <f t="shared" si="4"/>
        <v>2248557.3466963102</v>
      </c>
      <c r="L68" s="23">
        <f t="shared" si="5"/>
        <v>24.168455885399919</v>
      </c>
    </row>
    <row r="69" spans="1:12" x14ac:dyDescent="0.2">
      <c r="A69" s="19">
        <v>60</v>
      </c>
      <c r="B69" s="11">
        <v>12</v>
      </c>
      <c r="C69" s="11">
        <v>1499</v>
      </c>
      <c r="D69" s="11">
        <v>1510</v>
      </c>
      <c r="E69" s="20">
        <v>0.5</v>
      </c>
      <c r="F69" s="21">
        <f t="shared" si="2"/>
        <v>7.9760717846460612E-3</v>
      </c>
      <c r="G69" s="21">
        <f t="shared" si="0"/>
        <v>7.9443892750744784E-3</v>
      </c>
      <c r="H69" s="16">
        <f t="shared" si="6"/>
        <v>92319.125555066435</v>
      </c>
      <c r="I69" s="16">
        <f t="shared" si="3"/>
        <v>733.419070943924</v>
      </c>
      <c r="J69" s="16">
        <f t="shared" si="1"/>
        <v>91952.416019594471</v>
      </c>
      <c r="K69" s="16">
        <f t="shared" si="4"/>
        <v>2155879.3518485129</v>
      </c>
      <c r="L69" s="23">
        <f t="shared" si="5"/>
        <v>23.352467204236849</v>
      </c>
    </row>
    <row r="70" spans="1:12" x14ac:dyDescent="0.2">
      <c r="A70" s="19">
        <v>61</v>
      </c>
      <c r="B70" s="11">
        <v>10</v>
      </c>
      <c r="C70" s="11">
        <v>1182</v>
      </c>
      <c r="D70" s="11">
        <v>1467</v>
      </c>
      <c r="E70" s="20">
        <v>0.5</v>
      </c>
      <c r="F70" s="21">
        <f t="shared" si="2"/>
        <v>7.5500188750471878E-3</v>
      </c>
      <c r="G70" s="21">
        <f t="shared" si="0"/>
        <v>7.5216246709289211E-3</v>
      </c>
      <c r="H70" s="16">
        <f t="shared" si="6"/>
        <v>91585.706484122507</v>
      </c>
      <c r="I70" s="16">
        <f t="shared" si="3"/>
        <v>688.87330939543074</v>
      </c>
      <c r="J70" s="16">
        <f t="shared" si="1"/>
        <v>91241.269829424782</v>
      </c>
      <c r="K70" s="16">
        <f t="shared" si="4"/>
        <v>2063926.9358289184</v>
      </c>
      <c r="L70" s="23">
        <f t="shared" si="5"/>
        <v>22.535469944611119</v>
      </c>
    </row>
    <row r="71" spans="1:12" x14ac:dyDescent="0.2">
      <c r="A71" s="19">
        <v>62</v>
      </c>
      <c r="B71" s="11">
        <v>9</v>
      </c>
      <c r="C71" s="11">
        <v>1055</v>
      </c>
      <c r="D71" s="11">
        <v>1156</v>
      </c>
      <c r="E71" s="20">
        <v>0.5</v>
      </c>
      <c r="F71" s="21">
        <f t="shared" si="2"/>
        <v>8.1411126187245584E-3</v>
      </c>
      <c r="G71" s="21">
        <f t="shared" si="0"/>
        <v>8.1081081081081068E-3</v>
      </c>
      <c r="H71" s="16">
        <f t="shared" si="6"/>
        <v>90896.833174727071</v>
      </c>
      <c r="I71" s="16">
        <f t="shared" si="3"/>
        <v>737.00135006535447</v>
      </c>
      <c r="J71" s="16">
        <f t="shared" si="1"/>
        <v>90528.332499694385</v>
      </c>
      <c r="K71" s="16">
        <f t="shared" si="4"/>
        <v>1972685.6659994936</v>
      </c>
      <c r="L71" s="23">
        <f t="shared" si="5"/>
        <v>21.702468580038261</v>
      </c>
    </row>
    <row r="72" spans="1:12" x14ac:dyDescent="0.2">
      <c r="A72" s="19">
        <v>63</v>
      </c>
      <c r="B72" s="11">
        <v>14</v>
      </c>
      <c r="C72" s="11">
        <v>940</v>
      </c>
      <c r="D72" s="11">
        <v>1028</v>
      </c>
      <c r="E72" s="20">
        <v>0.5</v>
      </c>
      <c r="F72" s="21">
        <f t="shared" si="2"/>
        <v>1.4227642276422764E-2</v>
      </c>
      <c r="G72" s="21">
        <f t="shared" si="0"/>
        <v>1.4127144298688193E-2</v>
      </c>
      <c r="H72" s="16">
        <f t="shared" si="6"/>
        <v>90159.831824661713</v>
      </c>
      <c r="I72" s="16">
        <f t="shared" si="3"/>
        <v>1273.700954132456</v>
      </c>
      <c r="J72" s="16">
        <f t="shared" si="1"/>
        <v>89522.981347595487</v>
      </c>
      <c r="K72" s="16">
        <f t="shared" si="4"/>
        <v>1882157.3334997992</v>
      </c>
      <c r="L72" s="23">
        <f t="shared" si="5"/>
        <v>20.875785761891436</v>
      </c>
    </row>
    <row r="73" spans="1:12" x14ac:dyDescent="0.2">
      <c r="A73" s="19">
        <v>64</v>
      </c>
      <c r="B73" s="11">
        <v>8</v>
      </c>
      <c r="C73" s="11">
        <v>821</v>
      </c>
      <c r="D73" s="11">
        <v>915</v>
      </c>
      <c r="E73" s="20">
        <v>0.5</v>
      </c>
      <c r="F73" s="21">
        <f t="shared" si="2"/>
        <v>9.2165898617511521E-3</v>
      </c>
      <c r="G73" s="21">
        <f t="shared" ref="G73:G108" si="7">F73/((1+(1-E73)*F73))</f>
        <v>9.1743119266055034E-3</v>
      </c>
      <c r="H73" s="16">
        <f t="shared" si="6"/>
        <v>88886.130870529261</v>
      </c>
      <c r="I73" s="16">
        <f t="shared" si="3"/>
        <v>815.46909055531421</v>
      </c>
      <c r="J73" s="16">
        <f t="shared" ref="J73:J108" si="8">H74+I73*E73</f>
        <v>88478.396325251597</v>
      </c>
      <c r="K73" s="16">
        <f t="shared" ref="K73:K97" si="9">K74+J73</f>
        <v>1792634.3521522037</v>
      </c>
      <c r="L73" s="23">
        <f t="shared" si="5"/>
        <v>20.167762221120174</v>
      </c>
    </row>
    <row r="74" spans="1:12" x14ac:dyDescent="0.2">
      <c r="A74" s="19">
        <v>65</v>
      </c>
      <c r="B74" s="11">
        <v>12</v>
      </c>
      <c r="C74" s="11">
        <v>717</v>
      </c>
      <c r="D74" s="11">
        <v>807</v>
      </c>
      <c r="E74" s="20">
        <v>0.5</v>
      </c>
      <c r="F74" s="21">
        <f t="shared" ref="F74:F108" si="10">B74/((C74+D74)/2)</f>
        <v>1.5748031496062992E-2</v>
      </c>
      <c r="G74" s="21">
        <f t="shared" si="7"/>
        <v>1.5625E-2</v>
      </c>
      <c r="H74" s="16">
        <f t="shared" si="6"/>
        <v>88070.661779973947</v>
      </c>
      <c r="I74" s="16">
        <f t="shared" ref="I74:I108" si="11">H74*G74</f>
        <v>1376.1040903120929</v>
      </c>
      <c r="J74" s="16">
        <f t="shared" si="8"/>
        <v>87382.609734817903</v>
      </c>
      <c r="K74" s="16">
        <f t="shared" si="9"/>
        <v>1704155.9558269521</v>
      </c>
      <c r="L74" s="23">
        <f t="shared" ref="L74:L108" si="12">K74/H74</f>
        <v>19.349871130574989</v>
      </c>
    </row>
    <row r="75" spans="1:12" x14ac:dyDescent="0.2">
      <c r="A75" s="19">
        <v>66</v>
      </c>
      <c r="B75" s="11">
        <v>8</v>
      </c>
      <c r="C75" s="11">
        <v>594</v>
      </c>
      <c r="D75" s="11">
        <v>694</v>
      </c>
      <c r="E75" s="20">
        <v>0.5</v>
      </c>
      <c r="F75" s="21">
        <f t="shared" si="10"/>
        <v>1.2422360248447204E-2</v>
      </c>
      <c r="G75" s="21">
        <f t="shared" si="7"/>
        <v>1.234567901234568E-2</v>
      </c>
      <c r="H75" s="16">
        <f t="shared" ref="H75:H108" si="13">H74-I74</f>
        <v>86694.557689661859</v>
      </c>
      <c r="I75" s="16">
        <f t="shared" si="11"/>
        <v>1070.3031813538503</v>
      </c>
      <c r="J75" s="16">
        <f t="shared" si="8"/>
        <v>86159.406098984924</v>
      </c>
      <c r="K75" s="16">
        <f t="shared" si="9"/>
        <v>1616773.3460921342</v>
      </c>
      <c r="L75" s="23">
        <f t="shared" si="12"/>
        <v>18.649075434234909</v>
      </c>
    </row>
    <row r="76" spans="1:12" x14ac:dyDescent="0.2">
      <c r="A76" s="19">
        <v>67</v>
      </c>
      <c r="B76" s="11">
        <v>9</v>
      </c>
      <c r="C76" s="11">
        <v>547</v>
      </c>
      <c r="D76" s="11">
        <v>578</v>
      </c>
      <c r="E76" s="20">
        <v>0.5</v>
      </c>
      <c r="F76" s="21">
        <f t="shared" si="10"/>
        <v>1.6E-2</v>
      </c>
      <c r="G76" s="21">
        <f t="shared" si="7"/>
        <v>1.5873015873015872E-2</v>
      </c>
      <c r="H76" s="16">
        <f t="shared" si="13"/>
        <v>85624.254508308004</v>
      </c>
      <c r="I76" s="16">
        <f t="shared" si="11"/>
        <v>1359.1151509255237</v>
      </c>
      <c r="J76" s="16">
        <f t="shared" si="8"/>
        <v>84944.69693284524</v>
      </c>
      <c r="K76" s="16">
        <f t="shared" si="9"/>
        <v>1530613.9399931494</v>
      </c>
      <c r="L76" s="23">
        <f t="shared" si="12"/>
        <v>17.875938877162849</v>
      </c>
    </row>
    <row r="77" spans="1:12" x14ac:dyDescent="0.2">
      <c r="A77" s="19">
        <v>68</v>
      </c>
      <c r="B77" s="11">
        <v>9</v>
      </c>
      <c r="C77" s="11">
        <v>510</v>
      </c>
      <c r="D77" s="11">
        <v>536</v>
      </c>
      <c r="E77" s="20">
        <v>0.5</v>
      </c>
      <c r="F77" s="21">
        <f t="shared" si="10"/>
        <v>1.7208413001912046E-2</v>
      </c>
      <c r="G77" s="21">
        <f t="shared" si="7"/>
        <v>1.7061611374407586E-2</v>
      </c>
      <c r="H77" s="16">
        <f t="shared" si="13"/>
        <v>84265.139357382475</v>
      </c>
      <c r="I77" s="16">
        <f t="shared" si="11"/>
        <v>1437.6990601259572</v>
      </c>
      <c r="J77" s="16">
        <f t="shared" si="8"/>
        <v>83546.289827319488</v>
      </c>
      <c r="K77" s="16">
        <f t="shared" si="9"/>
        <v>1445669.2430603041</v>
      </c>
      <c r="L77" s="23">
        <f t="shared" si="12"/>
        <v>17.156195955826767</v>
      </c>
    </row>
    <row r="78" spans="1:12" x14ac:dyDescent="0.2">
      <c r="A78" s="19">
        <v>69</v>
      </c>
      <c r="B78" s="11">
        <v>5</v>
      </c>
      <c r="C78" s="11">
        <v>443</v>
      </c>
      <c r="D78" s="11">
        <v>495</v>
      </c>
      <c r="E78" s="20">
        <v>0.5</v>
      </c>
      <c r="F78" s="21">
        <f t="shared" si="10"/>
        <v>1.0660980810234541E-2</v>
      </c>
      <c r="G78" s="21">
        <f t="shared" si="7"/>
        <v>1.0604453870625663E-2</v>
      </c>
      <c r="H78" s="16">
        <f t="shared" si="13"/>
        <v>82827.440297256515</v>
      </c>
      <c r="I78" s="16">
        <f t="shared" si="11"/>
        <v>878.33976985425795</v>
      </c>
      <c r="J78" s="16">
        <f t="shared" si="8"/>
        <v>82388.270412329395</v>
      </c>
      <c r="K78" s="16">
        <f t="shared" si="9"/>
        <v>1362122.9532329845</v>
      </c>
      <c r="L78" s="23">
        <f t="shared" si="12"/>
        <v>16.445310253999267</v>
      </c>
    </row>
    <row r="79" spans="1:12" x14ac:dyDescent="0.2">
      <c r="A79" s="19">
        <v>70</v>
      </c>
      <c r="B79" s="11">
        <v>5</v>
      </c>
      <c r="C79" s="11">
        <v>306</v>
      </c>
      <c r="D79" s="11">
        <v>435</v>
      </c>
      <c r="E79" s="20">
        <v>0.5</v>
      </c>
      <c r="F79" s="21">
        <f t="shared" si="10"/>
        <v>1.3495276653171391E-2</v>
      </c>
      <c r="G79" s="21">
        <f t="shared" si="7"/>
        <v>1.3404825737265418E-2</v>
      </c>
      <c r="H79" s="16">
        <f t="shared" si="13"/>
        <v>81949.100527402261</v>
      </c>
      <c r="I79" s="16">
        <f t="shared" si="11"/>
        <v>1098.5134118954729</v>
      </c>
      <c r="J79" s="16">
        <f t="shared" si="8"/>
        <v>81399.843821454517</v>
      </c>
      <c r="K79" s="16">
        <f t="shared" si="9"/>
        <v>1279734.6828206552</v>
      </c>
      <c r="L79" s="23">
        <f t="shared" si="12"/>
        <v>15.616213900880286</v>
      </c>
    </row>
    <row r="80" spans="1:12" x14ac:dyDescent="0.2">
      <c r="A80" s="19">
        <v>71</v>
      </c>
      <c r="B80" s="11">
        <v>4</v>
      </c>
      <c r="C80" s="11">
        <v>288</v>
      </c>
      <c r="D80" s="11">
        <v>299</v>
      </c>
      <c r="E80" s="20">
        <v>0.5</v>
      </c>
      <c r="F80" s="21">
        <f t="shared" si="10"/>
        <v>1.3628620102214651E-2</v>
      </c>
      <c r="G80" s="21">
        <f t="shared" si="7"/>
        <v>1.3536379018612521E-2</v>
      </c>
      <c r="H80" s="16">
        <f t="shared" si="13"/>
        <v>80850.587115506787</v>
      </c>
      <c r="I80" s="16">
        <f t="shared" si="11"/>
        <v>1094.4241910728499</v>
      </c>
      <c r="J80" s="16">
        <f t="shared" si="8"/>
        <v>80303.375019970365</v>
      </c>
      <c r="K80" s="16">
        <f t="shared" si="9"/>
        <v>1198334.8389992006</v>
      </c>
      <c r="L80" s="23">
        <f t="shared" si="12"/>
        <v>14.821597241924856</v>
      </c>
    </row>
    <row r="81" spans="1:12" x14ac:dyDescent="0.2">
      <c r="A81" s="19">
        <v>72</v>
      </c>
      <c r="B81" s="11">
        <v>5</v>
      </c>
      <c r="C81" s="11">
        <v>359</v>
      </c>
      <c r="D81" s="11">
        <v>280</v>
      </c>
      <c r="E81" s="20">
        <v>0.5</v>
      </c>
      <c r="F81" s="21">
        <f t="shared" si="10"/>
        <v>1.5649452269170579E-2</v>
      </c>
      <c r="G81" s="21">
        <f t="shared" si="7"/>
        <v>1.5527950310559008E-2</v>
      </c>
      <c r="H81" s="16">
        <f t="shared" si="13"/>
        <v>79756.162924433942</v>
      </c>
      <c r="I81" s="16">
        <f t="shared" si="11"/>
        <v>1238.4497348514587</v>
      </c>
      <c r="J81" s="16">
        <f t="shared" si="8"/>
        <v>79136.938057008214</v>
      </c>
      <c r="K81" s="16">
        <f t="shared" si="9"/>
        <v>1118031.4639792303</v>
      </c>
      <c r="L81" s="23">
        <f t="shared" si="12"/>
        <v>14.018120017114217</v>
      </c>
    </row>
    <row r="82" spans="1:12" x14ac:dyDescent="0.2">
      <c r="A82" s="19">
        <v>73</v>
      </c>
      <c r="B82" s="11">
        <v>9</v>
      </c>
      <c r="C82" s="11">
        <v>206</v>
      </c>
      <c r="D82" s="11">
        <v>351</v>
      </c>
      <c r="E82" s="20">
        <v>0.5</v>
      </c>
      <c r="F82" s="21">
        <f t="shared" si="10"/>
        <v>3.231597845601436E-2</v>
      </c>
      <c r="G82" s="21">
        <f t="shared" si="7"/>
        <v>3.1802120141342753E-2</v>
      </c>
      <c r="H82" s="16">
        <f t="shared" si="13"/>
        <v>78517.713189582486</v>
      </c>
      <c r="I82" s="16">
        <f t="shared" si="11"/>
        <v>2497.0297480785948</v>
      </c>
      <c r="J82" s="16">
        <f t="shared" si="8"/>
        <v>77269.198315543181</v>
      </c>
      <c r="K82" s="16">
        <f t="shared" si="9"/>
        <v>1038894.5259222221</v>
      </c>
      <c r="L82" s="23">
        <f t="shared" si="12"/>
        <v>13.23133957574378</v>
      </c>
    </row>
    <row r="83" spans="1:12" x14ac:dyDescent="0.2">
      <c r="A83" s="19">
        <v>74</v>
      </c>
      <c r="B83" s="11">
        <v>8</v>
      </c>
      <c r="C83" s="11">
        <v>237</v>
      </c>
      <c r="D83" s="11">
        <v>195</v>
      </c>
      <c r="E83" s="20">
        <v>0.5</v>
      </c>
      <c r="F83" s="21">
        <f t="shared" si="10"/>
        <v>3.7037037037037035E-2</v>
      </c>
      <c r="G83" s="21">
        <f t="shared" si="7"/>
        <v>3.6363636363636362E-2</v>
      </c>
      <c r="H83" s="16">
        <f t="shared" si="13"/>
        <v>76020.68344150389</v>
      </c>
      <c r="I83" s="16">
        <f t="shared" si="11"/>
        <v>2764.3884887819595</v>
      </c>
      <c r="J83" s="16">
        <f t="shared" si="8"/>
        <v>74638.489197112911</v>
      </c>
      <c r="K83" s="16">
        <f t="shared" si="9"/>
        <v>961625.32760667894</v>
      </c>
      <c r="L83" s="23">
        <f t="shared" si="12"/>
        <v>12.649522262538284</v>
      </c>
    </row>
    <row r="84" spans="1:12" x14ac:dyDescent="0.2">
      <c r="A84" s="19">
        <v>75</v>
      </c>
      <c r="B84" s="11">
        <v>12</v>
      </c>
      <c r="C84" s="11">
        <v>226</v>
      </c>
      <c r="D84" s="11">
        <v>222</v>
      </c>
      <c r="E84" s="20">
        <v>0.5</v>
      </c>
      <c r="F84" s="21">
        <f t="shared" si="10"/>
        <v>5.3571428571428568E-2</v>
      </c>
      <c r="G84" s="21">
        <f t="shared" si="7"/>
        <v>5.2173913043478265E-2</v>
      </c>
      <c r="H84" s="16">
        <f t="shared" si="13"/>
        <v>73256.294952721932</v>
      </c>
      <c r="I84" s="16">
        <f t="shared" si="11"/>
        <v>3822.0675627507098</v>
      </c>
      <c r="J84" s="16">
        <f t="shared" si="8"/>
        <v>71345.261171346574</v>
      </c>
      <c r="K84" s="16">
        <f t="shared" si="9"/>
        <v>886986.83840956597</v>
      </c>
      <c r="L84" s="23">
        <f t="shared" si="12"/>
        <v>12.107994800747274</v>
      </c>
    </row>
    <row r="85" spans="1:12" x14ac:dyDescent="0.2">
      <c r="A85" s="19">
        <v>76</v>
      </c>
      <c r="B85" s="11">
        <v>8</v>
      </c>
      <c r="C85" s="11">
        <v>250</v>
      </c>
      <c r="D85" s="11">
        <v>217</v>
      </c>
      <c r="E85" s="20">
        <v>0.5</v>
      </c>
      <c r="F85" s="21">
        <f t="shared" si="10"/>
        <v>3.4261241970021415E-2</v>
      </c>
      <c r="G85" s="21">
        <f t="shared" si="7"/>
        <v>3.3684210526315796E-2</v>
      </c>
      <c r="H85" s="16">
        <f t="shared" si="13"/>
        <v>69434.227389971216</v>
      </c>
      <c r="I85" s="16">
        <f t="shared" si="11"/>
        <v>2338.837133135873</v>
      </c>
      <c r="J85" s="16">
        <f t="shared" si="8"/>
        <v>68264.808823403277</v>
      </c>
      <c r="K85" s="16">
        <f t="shared" si="9"/>
        <v>815641.57723821944</v>
      </c>
      <c r="L85" s="23">
        <f t="shared" si="12"/>
        <v>11.746966991614098</v>
      </c>
    </row>
    <row r="86" spans="1:12" x14ac:dyDescent="0.2">
      <c r="A86" s="19">
        <v>77</v>
      </c>
      <c r="B86" s="11">
        <v>11</v>
      </c>
      <c r="C86" s="11">
        <v>224</v>
      </c>
      <c r="D86" s="11">
        <v>239</v>
      </c>
      <c r="E86" s="20">
        <v>0.5</v>
      </c>
      <c r="F86" s="21">
        <f t="shared" si="10"/>
        <v>4.7516198704103674E-2</v>
      </c>
      <c r="G86" s="21">
        <f t="shared" si="7"/>
        <v>4.6413502109704644E-2</v>
      </c>
      <c r="H86" s="16">
        <f t="shared" si="13"/>
        <v>67095.390256835337</v>
      </c>
      <c r="I86" s="16">
        <f t="shared" si="11"/>
        <v>3114.1320372370833</v>
      </c>
      <c r="J86" s="16">
        <f t="shared" si="8"/>
        <v>65538.324238216795</v>
      </c>
      <c r="K86" s="16">
        <f t="shared" si="9"/>
        <v>747376.76841481612</v>
      </c>
      <c r="L86" s="23">
        <f t="shared" si="12"/>
        <v>11.139018128576682</v>
      </c>
    </row>
    <row r="87" spans="1:12" x14ac:dyDescent="0.2">
      <c r="A87" s="19">
        <v>78</v>
      </c>
      <c r="B87" s="11">
        <v>6</v>
      </c>
      <c r="C87" s="11">
        <v>195</v>
      </c>
      <c r="D87" s="11">
        <v>219</v>
      </c>
      <c r="E87" s="20">
        <v>0.5</v>
      </c>
      <c r="F87" s="21">
        <f t="shared" si="10"/>
        <v>2.8985507246376812E-2</v>
      </c>
      <c r="G87" s="21">
        <f t="shared" si="7"/>
        <v>2.8571428571428571E-2</v>
      </c>
      <c r="H87" s="16">
        <f t="shared" si="13"/>
        <v>63981.258219598254</v>
      </c>
      <c r="I87" s="16">
        <f t="shared" si="11"/>
        <v>1828.0359491313786</v>
      </c>
      <c r="J87" s="16">
        <f t="shared" si="8"/>
        <v>63067.240245032561</v>
      </c>
      <c r="K87" s="16">
        <f t="shared" si="9"/>
        <v>681838.44417659927</v>
      </c>
      <c r="L87" s="23">
        <f t="shared" si="12"/>
        <v>10.656846444569352</v>
      </c>
    </row>
    <row r="88" spans="1:12" x14ac:dyDescent="0.2">
      <c r="A88" s="19">
        <v>79</v>
      </c>
      <c r="B88" s="11">
        <v>11</v>
      </c>
      <c r="C88" s="11">
        <v>177</v>
      </c>
      <c r="D88" s="11">
        <v>189</v>
      </c>
      <c r="E88" s="20">
        <v>0.5</v>
      </c>
      <c r="F88" s="21">
        <f t="shared" si="10"/>
        <v>6.0109289617486336E-2</v>
      </c>
      <c r="G88" s="21">
        <f t="shared" si="7"/>
        <v>5.8355437665782495E-2</v>
      </c>
      <c r="H88" s="16">
        <f t="shared" si="13"/>
        <v>62153.222270466875</v>
      </c>
      <c r="I88" s="16">
        <f t="shared" si="11"/>
        <v>3626.978487931754</v>
      </c>
      <c r="J88" s="16">
        <f t="shared" si="8"/>
        <v>60339.733026501002</v>
      </c>
      <c r="K88" s="16">
        <f t="shared" si="9"/>
        <v>618771.20393156668</v>
      </c>
      <c r="L88" s="23">
        <f t="shared" si="12"/>
        <v>9.9555772223508026</v>
      </c>
    </row>
    <row r="89" spans="1:12" x14ac:dyDescent="0.2">
      <c r="A89" s="19">
        <v>80</v>
      </c>
      <c r="B89" s="11">
        <v>7</v>
      </c>
      <c r="C89" s="11">
        <v>177</v>
      </c>
      <c r="D89" s="11">
        <v>164</v>
      </c>
      <c r="E89" s="20">
        <v>0.5</v>
      </c>
      <c r="F89" s="21">
        <f t="shared" si="10"/>
        <v>4.1055718475073312E-2</v>
      </c>
      <c r="G89" s="21">
        <f t="shared" si="7"/>
        <v>4.0229885057471264E-2</v>
      </c>
      <c r="H89" s="16">
        <f t="shared" si="13"/>
        <v>58526.243782535123</v>
      </c>
      <c r="I89" s="16">
        <f t="shared" si="11"/>
        <v>2354.5040602169302</v>
      </c>
      <c r="J89" s="16">
        <f t="shared" si="8"/>
        <v>57348.991752426657</v>
      </c>
      <c r="K89" s="16">
        <f t="shared" si="9"/>
        <v>558431.47090506565</v>
      </c>
      <c r="L89" s="23">
        <f t="shared" si="12"/>
        <v>9.5415566558485985</v>
      </c>
    </row>
    <row r="90" spans="1:12" x14ac:dyDescent="0.2">
      <c r="A90" s="19">
        <v>81</v>
      </c>
      <c r="B90" s="11">
        <v>12</v>
      </c>
      <c r="C90" s="11">
        <v>152</v>
      </c>
      <c r="D90" s="11">
        <v>161</v>
      </c>
      <c r="E90" s="20">
        <v>0.5</v>
      </c>
      <c r="F90" s="21">
        <f t="shared" si="10"/>
        <v>7.6677316293929709E-2</v>
      </c>
      <c r="G90" s="21">
        <f t="shared" si="7"/>
        <v>7.3846153846153839E-2</v>
      </c>
      <c r="H90" s="16">
        <f t="shared" si="13"/>
        <v>56171.739722318191</v>
      </c>
      <c r="I90" s="16">
        <f t="shared" si="11"/>
        <v>4148.0669333404203</v>
      </c>
      <c r="J90" s="16">
        <f t="shared" si="8"/>
        <v>54097.70625564798</v>
      </c>
      <c r="K90" s="16">
        <f t="shared" si="9"/>
        <v>501082.47915263899</v>
      </c>
      <c r="L90" s="23">
        <f t="shared" si="12"/>
        <v>8.920544060584767</v>
      </c>
    </row>
    <row r="91" spans="1:12" x14ac:dyDescent="0.2">
      <c r="A91" s="19">
        <v>82</v>
      </c>
      <c r="B91" s="11">
        <v>9</v>
      </c>
      <c r="C91" s="11">
        <v>155</v>
      </c>
      <c r="D91" s="11">
        <v>150</v>
      </c>
      <c r="E91" s="20">
        <v>0.5</v>
      </c>
      <c r="F91" s="21">
        <f t="shared" si="10"/>
        <v>5.9016393442622953E-2</v>
      </c>
      <c r="G91" s="21">
        <f t="shared" si="7"/>
        <v>5.7324840764331204E-2</v>
      </c>
      <c r="H91" s="16">
        <f t="shared" si="13"/>
        <v>52023.672788977769</v>
      </c>
      <c r="I91" s="16">
        <f t="shared" si="11"/>
        <v>2982.248758603821</v>
      </c>
      <c r="J91" s="16">
        <f t="shared" si="8"/>
        <v>50532.548409675859</v>
      </c>
      <c r="K91" s="16">
        <f t="shared" si="9"/>
        <v>446984.77289699099</v>
      </c>
      <c r="L91" s="23">
        <f t="shared" si="12"/>
        <v>8.5919495670765755</v>
      </c>
    </row>
    <row r="92" spans="1:12" x14ac:dyDescent="0.2">
      <c r="A92" s="19">
        <v>83</v>
      </c>
      <c r="B92" s="11">
        <v>9</v>
      </c>
      <c r="C92" s="11">
        <v>123</v>
      </c>
      <c r="D92" s="11">
        <v>148</v>
      </c>
      <c r="E92" s="20">
        <v>0.5</v>
      </c>
      <c r="F92" s="21">
        <f t="shared" si="10"/>
        <v>6.6420664206642069E-2</v>
      </c>
      <c r="G92" s="21">
        <f t="shared" si="7"/>
        <v>6.4285714285714293E-2</v>
      </c>
      <c r="H92" s="16">
        <f t="shared" si="13"/>
        <v>49041.42403037395</v>
      </c>
      <c r="I92" s="16">
        <f t="shared" si="11"/>
        <v>3152.6629733811828</v>
      </c>
      <c r="J92" s="16">
        <f t="shared" si="8"/>
        <v>47465.092543683357</v>
      </c>
      <c r="K92" s="16">
        <f t="shared" si="9"/>
        <v>396452.22448731516</v>
      </c>
      <c r="L92" s="23">
        <f t="shared" si="12"/>
        <v>8.0840275812906928</v>
      </c>
    </row>
    <row r="93" spans="1:12" x14ac:dyDescent="0.2">
      <c r="A93" s="19">
        <v>84</v>
      </c>
      <c r="B93" s="11">
        <v>11</v>
      </c>
      <c r="C93" s="11">
        <v>133</v>
      </c>
      <c r="D93" s="11">
        <v>119</v>
      </c>
      <c r="E93" s="20">
        <v>0.5</v>
      </c>
      <c r="F93" s="21">
        <f t="shared" si="10"/>
        <v>8.7301587301587297E-2</v>
      </c>
      <c r="G93" s="21">
        <f t="shared" si="7"/>
        <v>8.3650190114068435E-2</v>
      </c>
      <c r="H93" s="16">
        <f t="shared" si="13"/>
        <v>45888.761056992764</v>
      </c>
      <c r="I93" s="16">
        <f t="shared" si="11"/>
        <v>3838.6035865165045</v>
      </c>
      <c r="J93" s="16">
        <f t="shared" si="8"/>
        <v>43969.459263734512</v>
      </c>
      <c r="K93" s="16">
        <f t="shared" si="9"/>
        <v>348987.1319436318</v>
      </c>
      <c r="L93" s="23">
        <f t="shared" si="12"/>
        <v>7.6050676441274581</v>
      </c>
    </row>
    <row r="94" spans="1:12" x14ac:dyDescent="0.2">
      <c r="A94" s="19">
        <v>85</v>
      </c>
      <c r="B94" s="11">
        <v>5</v>
      </c>
      <c r="C94" s="11">
        <v>87</v>
      </c>
      <c r="D94" s="11">
        <v>121</v>
      </c>
      <c r="E94" s="20">
        <v>0.5</v>
      </c>
      <c r="F94" s="21">
        <f t="shared" si="10"/>
        <v>4.807692307692308E-2</v>
      </c>
      <c r="G94" s="21">
        <f t="shared" si="7"/>
        <v>4.6948356807511742E-2</v>
      </c>
      <c r="H94" s="16">
        <f t="shared" si="13"/>
        <v>42050.157470476261</v>
      </c>
      <c r="I94" s="16">
        <f t="shared" si="11"/>
        <v>1974.1857967359749</v>
      </c>
      <c r="J94" s="16">
        <f t="shared" si="8"/>
        <v>41063.064572108269</v>
      </c>
      <c r="K94" s="16">
        <f t="shared" si="9"/>
        <v>305017.67267989728</v>
      </c>
      <c r="L94" s="23">
        <f t="shared" si="12"/>
        <v>7.2536630307283048</v>
      </c>
    </row>
    <row r="95" spans="1:12" x14ac:dyDescent="0.2">
      <c r="A95" s="19">
        <v>86</v>
      </c>
      <c r="B95" s="11">
        <v>9</v>
      </c>
      <c r="C95" s="11">
        <v>110</v>
      </c>
      <c r="D95" s="11">
        <v>86</v>
      </c>
      <c r="E95" s="20">
        <v>0.5</v>
      </c>
      <c r="F95" s="21">
        <f t="shared" si="10"/>
        <v>9.1836734693877556E-2</v>
      </c>
      <c r="G95" s="21">
        <f t="shared" si="7"/>
        <v>8.7804878048780496E-2</v>
      </c>
      <c r="H95" s="16">
        <f t="shared" si="13"/>
        <v>40075.971673740285</v>
      </c>
      <c r="I95" s="16">
        <f t="shared" si="11"/>
        <v>3518.8658054991474</v>
      </c>
      <c r="J95" s="16">
        <f t="shared" si="8"/>
        <v>38316.538770990715</v>
      </c>
      <c r="K95" s="16">
        <f t="shared" si="9"/>
        <v>263954.60810778901</v>
      </c>
      <c r="L95" s="23">
        <f t="shared" si="12"/>
        <v>6.5863557908627035</v>
      </c>
    </row>
    <row r="96" spans="1:12" x14ac:dyDescent="0.2">
      <c r="A96" s="19">
        <v>87</v>
      </c>
      <c r="B96" s="11">
        <v>12</v>
      </c>
      <c r="C96" s="11">
        <v>72</v>
      </c>
      <c r="D96" s="11">
        <v>98</v>
      </c>
      <c r="E96" s="20">
        <v>0.5</v>
      </c>
      <c r="F96" s="21">
        <f t="shared" si="10"/>
        <v>0.14117647058823529</v>
      </c>
      <c r="G96" s="21">
        <f t="shared" si="7"/>
        <v>0.13186813186813187</v>
      </c>
      <c r="H96" s="16">
        <f t="shared" si="13"/>
        <v>36557.105868241139</v>
      </c>
      <c r="I96" s="16">
        <f t="shared" si="11"/>
        <v>4820.7172573504795</v>
      </c>
      <c r="J96" s="16">
        <f t="shared" si="8"/>
        <v>34146.747239565899</v>
      </c>
      <c r="K96" s="16">
        <f t="shared" si="9"/>
        <v>225638.06933679827</v>
      </c>
      <c r="L96" s="23">
        <f t="shared" si="12"/>
        <v>6.1722082199297015</v>
      </c>
    </row>
    <row r="97" spans="1:12" x14ac:dyDescent="0.2">
      <c r="A97" s="19">
        <v>88</v>
      </c>
      <c r="B97" s="11">
        <v>8</v>
      </c>
      <c r="C97" s="11">
        <v>59</v>
      </c>
      <c r="D97" s="11">
        <v>61</v>
      </c>
      <c r="E97" s="20">
        <v>0.5</v>
      </c>
      <c r="F97" s="21">
        <f t="shared" si="10"/>
        <v>0.13333333333333333</v>
      </c>
      <c r="G97" s="21">
        <f t="shared" si="7"/>
        <v>0.125</v>
      </c>
      <c r="H97" s="16">
        <f t="shared" si="13"/>
        <v>31736.388610890659</v>
      </c>
      <c r="I97" s="16">
        <f t="shared" si="11"/>
        <v>3967.0485763613324</v>
      </c>
      <c r="J97" s="16">
        <f t="shared" si="8"/>
        <v>29752.864322709993</v>
      </c>
      <c r="K97" s="16">
        <f t="shared" si="9"/>
        <v>191491.32209723236</v>
      </c>
      <c r="L97" s="23">
        <f t="shared" si="12"/>
        <v>6.0338094685266173</v>
      </c>
    </row>
    <row r="98" spans="1:12" x14ac:dyDescent="0.2">
      <c r="A98" s="19">
        <v>89</v>
      </c>
      <c r="B98" s="11">
        <v>2</v>
      </c>
      <c r="C98" s="11">
        <v>38</v>
      </c>
      <c r="D98" s="11">
        <v>51</v>
      </c>
      <c r="E98" s="20">
        <v>0.5</v>
      </c>
      <c r="F98" s="21">
        <f t="shared" si="10"/>
        <v>4.49438202247191E-2</v>
      </c>
      <c r="G98" s="21">
        <f t="shared" si="7"/>
        <v>4.3956043956043953E-2</v>
      </c>
      <c r="H98" s="16">
        <f t="shared" si="13"/>
        <v>27769.340034529327</v>
      </c>
      <c r="I98" s="16">
        <f t="shared" si="11"/>
        <v>1220.6303311881022</v>
      </c>
      <c r="J98" s="16">
        <f t="shared" si="8"/>
        <v>27159.024868935277</v>
      </c>
      <c r="K98" s="16">
        <f>K99+J98</f>
        <v>161738.45777452237</v>
      </c>
      <c r="L98" s="23">
        <f t="shared" si="12"/>
        <v>5.8243536783161343</v>
      </c>
    </row>
    <row r="99" spans="1:12" x14ac:dyDescent="0.2">
      <c r="A99" s="19">
        <v>90</v>
      </c>
      <c r="B99" s="11">
        <v>5</v>
      </c>
      <c r="C99" s="11">
        <v>30</v>
      </c>
      <c r="D99" s="11">
        <v>37</v>
      </c>
      <c r="E99" s="24">
        <v>0.5</v>
      </c>
      <c r="F99" s="25">
        <f t="shared" si="10"/>
        <v>0.14925373134328357</v>
      </c>
      <c r="G99" s="25">
        <f t="shared" si="7"/>
        <v>0.13888888888888887</v>
      </c>
      <c r="H99" s="26">
        <f t="shared" si="13"/>
        <v>26548.709703341225</v>
      </c>
      <c r="I99" s="26">
        <f t="shared" si="11"/>
        <v>3687.3207921307253</v>
      </c>
      <c r="J99" s="26">
        <f t="shared" si="8"/>
        <v>24705.049307275862</v>
      </c>
      <c r="K99" s="26">
        <f t="shared" ref="K99:K108" si="14">K100+J99</f>
        <v>134579.43290558708</v>
      </c>
      <c r="L99" s="27">
        <f t="shared" si="12"/>
        <v>5.0691515485835419</v>
      </c>
    </row>
    <row r="100" spans="1:12" x14ac:dyDescent="0.2">
      <c r="A100" s="19">
        <v>91</v>
      </c>
      <c r="B100" s="11">
        <v>3</v>
      </c>
      <c r="C100" s="11">
        <v>22</v>
      </c>
      <c r="D100" s="11">
        <v>27</v>
      </c>
      <c r="E100" s="24">
        <v>0.5</v>
      </c>
      <c r="F100" s="25">
        <f t="shared" si="10"/>
        <v>0.12244897959183673</v>
      </c>
      <c r="G100" s="25">
        <f t="shared" si="7"/>
        <v>0.11538461538461538</v>
      </c>
      <c r="H100" s="26">
        <f t="shared" si="13"/>
        <v>22861.388911210499</v>
      </c>
      <c r="I100" s="26">
        <f t="shared" si="11"/>
        <v>2637.8525666781343</v>
      </c>
      <c r="J100" s="26">
        <f t="shared" si="8"/>
        <v>21542.462627871431</v>
      </c>
      <c r="K100" s="26">
        <f t="shared" si="14"/>
        <v>109874.38359831122</v>
      </c>
      <c r="L100" s="27">
        <f t="shared" si="12"/>
        <v>4.8061114757744363</v>
      </c>
    </row>
    <row r="101" spans="1:12" x14ac:dyDescent="0.2">
      <c r="A101" s="19">
        <v>92</v>
      </c>
      <c r="B101" s="11">
        <v>2</v>
      </c>
      <c r="C101" s="11">
        <v>22</v>
      </c>
      <c r="D101" s="11">
        <v>20</v>
      </c>
      <c r="E101" s="24">
        <v>0.5</v>
      </c>
      <c r="F101" s="25">
        <f t="shared" si="10"/>
        <v>9.5238095238095233E-2</v>
      </c>
      <c r="G101" s="25">
        <f t="shared" si="7"/>
        <v>9.0909090909090898E-2</v>
      </c>
      <c r="H101" s="26">
        <f t="shared" si="13"/>
        <v>20223.536344532364</v>
      </c>
      <c r="I101" s="26">
        <f t="shared" si="11"/>
        <v>1838.5033040483966</v>
      </c>
      <c r="J101" s="26">
        <f t="shared" si="8"/>
        <v>19304.284692508165</v>
      </c>
      <c r="K101" s="26">
        <f t="shared" si="14"/>
        <v>88331.920970439794</v>
      </c>
      <c r="L101" s="27">
        <f t="shared" si="12"/>
        <v>4.3677781900058852</v>
      </c>
    </row>
    <row r="102" spans="1:12" x14ac:dyDescent="0.2">
      <c r="A102" s="19">
        <v>93</v>
      </c>
      <c r="B102" s="11">
        <v>2</v>
      </c>
      <c r="C102" s="11">
        <v>13</v>
      </c>
      <c r="D102" s="11">
        <v>19</v>
      </c>
      <c r="E102" s="24">
        <v>0.5</v>
      </c>
      <c r="F102" s="25">
        <f t="shared" si="10"/>
        <v>0.125</v>
      </c>
      <c r="G102" s="25">
        <f t="shared" si="7"/>
        <v>0.11764705882352941</v>
      </c>
      <c r="H102" s="26">
        <f t="shared" si="13"/>
        <v>18385.033040483966</v>
      </c>
      <c r="I102" s="26">
        <f t="shared" si="11"/>
        <v>2162.9450635863491</v>
      </c>
      <c r="J102" s="26">
        <f t="shared" si="8"/>
        <v>17303.560508690793</v>
      </c>
      <c r="K102" s="26">
        <f t="shared" si="14"/>
        <v>69027.636277931626</v>
      </c>
      <c r="L102" s="27">
        <f t="shared" si="12"/>
        <v>3.7545560090064733</v>
      </c>
    </row>
    <row r="103" spans="1:12" x14ac:dyDescent="0.2">
      <c r="A103" s="19">
        <v>94</v>
      </c>
      <c r="B103" s="11">
        <v>4</v>
      </c>
      <c r="C103" s="11">
        <v>10</v>
      </c>
      <c r="D103" s="11">
        <v>8</v>
      </c>
      <c r="E103" s="24">
        <v>0.5</v>
      </c>
      <c r="F103" s="25">
        <f t="shared" si="10"/>
        <v>0.44444444444444442</v>
      </c>
      <c r="G103" s="25">
        <f t="shared" si="7"/>
        <v>0.36363636363636359</v>
      </c>
      <c r="H103" s="26">
        <f t="shared" si="13"/>
        <v>16222.087976897617</v>
      </c>
      <c r="I103" s="26">
        <f t="shared" si="11"/>
        <v>5898.9410825082241</v>
      </c>
      <c r="J103" s="26">
        <f t="shared" si="8"/>
        <v>13272.617435643504</v>
      </c>
      <c r="K103" s="26">
        <f t="shared" si="14"/>
        <v>51724.075769240837</v>
      </c>
      <c r="L103" s="27">
        <f t="shared" si="12"/>
        <v>3.1884968102073366</v>
      </c>
    </row>
    <row r="104" spans="1:12" x14ac:dyDescent="0.2">
      <c r="A104" s="19">
        <v>95</v>
      </c>
      <c r="B104" s="11">
        <v>1</v>
      </c>
      <c r="C104" s="11">
        <v>10</v>
      </c>
      <c r="D104" s="11">
        <v>8</v>
      </c>
      <c r="E104" s="24">
        <v>0.5</v>
      </c>
      <c r="F104" s="25">
        <f t="shared" si="10"/>
        <v>0.1111111111111111</v>
      </c>
      <c r="G104" s="25">
        <f t="shared" si="7"/>
        <v>0.10526315789473684</v>
      </c>
      <c r="H104" s="26">
        <f t="shared" si="13"/>
        <v>10323.146894389392</v>
      </c>
      <c r="I104" s="26">
        <f t="shared" si="11"/>
        <v>1086.6470415146728</v>
      </c>
      <c r="J104" s="26">
        <f t="shared" si="8"/>
        <v>9779.8233736320562</v>
      </c>
      <c r="K104" s="26">
        <f t="shared" si="14"/>
        <v>38451.458333597337</v>
      </c>
      <c r="L104" s="27">
        <f t="shared" si="12"/>
        <v>3.7247807017543866</v>
      </c>
    </row>
    <row r="105" spans="1:12" x14ac:dyDescent="0.2">
      <c r="A105" s="19">
        <v>96</v>
      </c>
      <c r="B105" s="11">
        <v>1</v>
      </c>
      <c r="C105" s="11">
        <v>2</v>
      </c>
      <c r="D105" s="11">
        <v>9</v>
      </c>
      <c r="E105" s="24">
        <v>0.5</v>
      </c>
      <c r="F105" s="25">
        <f t="shared" si="10"/>
        <v>0.18181818181818182</v>
      </c>
      <c r="G105" s="25">
        <f t="shared" si="7"/>
        <v>0.16666666666666669</v>
      </c>
      <c r="H105" s="26">
        <f t="shared" si="13"/>
        <v>9236.4998528747201</v>
      </c>
      <c r="I105" s="26">
        <f t="shared" si="11"/>
        <v>1539.4166421457869</v>
      </c>
      <c r="J105" s="26">
        <f t="shared" si="8"/>
        <v>8466.7915318018277</v>
      </c>
      <c r="K105" s="26">
        <f t="shared" si="14"/>
        <v>28671.634959965279</v>
      </c>
      <c r="L105" s="27">
        <f t="shared" si="12"/>
        <v>3.104166666666667</v>
      </c>
    </row>
    <row r="106" spans="1:12" x14ac:dyDescent="0.2">
      <c r="A106" s="19">
        <v>97</v>
      </c>
      <c r="B106" s="11">
        <v>1</v>
      </c>
      <c r="C106" s="11">
        <v>5</v>
      </c>
      <c r="D106" s="11">
        <v>2</v>
      </c>
      <c r="E106" s="24">
        <v>0.5</v>
      </c>
      <c r="F106" s="25">
        <f t="shared" si="10"/>
        <v>0.2857142857142857</v>
      </c>
      <c r="G106" s="25">
        <f t="shared" si="7"/>
        <v>0.25</v>
      </c>
      <c r="H106" s="26">
        <f t="shared" si="13"/>
        <v>7697.0832107289334</v>
      </c>
      <c r="I106" s="26">
        <f t="shared" si="11"/>
        <v>1924.2708026822334</v>
      </c>
      <c r="J106" s="26">
        <f t="shared" si="8"/>
        <v>6734.947809387817</v>
      </c>
      <c r="K106" s="26">
        <f t="shared" si="14"/>
        <v>20204.843428163451</v>
      </c>
      <c r="L106" s="27">
        <f t="shared" si="12"/>
        <v>2.625</v>
      </c>
    </row>
    <row r="107" spans="1:12" x14ac:dyDescent="0.2">
      <c r="A107" s="19">
        <v>98</v>
      </c>
      <c r="B107" s="13">
        <v>0</v>
      </c>
      <c r="C107" s="11">
        <v>2</v>
      </c>
      <c r="D107" s="11">
        <v>4</v>
      </c>
      <c r="E107" s="24">
        <v>0.5</v>
      </c>
      <c r="F107" s="25">
        <f t="shared" si="10"/>
        <v>0</v>
      </c>
      <c r="G107" s="25">
        <f t="shared" si="7"/>
        <v>0</v>
      </c>
      <c r="H107" s="26">
        <f t="shared" si="13"/>
        <v>5772.8124080467005</v>
      </c>
      <c r="I107" s="26">
        <f t="shared" si="11"/>
        <v>0</v>
      </c>
      <c r="J107" s="26">
        <f t="shared" si="8"/>
        <v>5772.8124080467005</v>
      </c>
      <c r="K107" s="26">
        <f t="shared" si="14"/>
        <v>13469.895618775634</v>
      </c>
      <c r="L107" s="27">
        <f t="shared" si="12"/>
        <v>2.333333333333333</v>
      </c>
    </row>
    <row r="108" spans="1:12" x14ac:dyDescent="0.2">
      <c r="A108" s="19">
        <v>99</v>
      </c>
      <c r="B108" s="13">
        <v>0</v>
      </c>
      <c r="C108" s="11">
        <v>1</v>
      </c>
      <c r="D108" s="11">
        <v>2</v>
      </c>
      <c r="E108" s="24">
        <v>0.5</v>
      </c>
      <c r="F108" s="25">
        <f t="shared" si="10"/>
        <v>0</v>
      </c>
      <c r="G108" s="25">
        <f t="shared" si="7"/>
        <v>0</v>
      </c>
      <c r="H108" s="26">
        <f t="shared" si="13"/>
        <v>5772.8124080467005</v>
      </c>
      <c r="I108" s="26">
        <f t="shared" si="11"/>
        <v>0</v>
      </c>
      <c r="J108" s="26">
        <f t="shared" si="8"/>
        <v>5772.8124080467005</v>
      </c>
      <c r="K108" s="26">
        <f t="shared" si="14"/>
        <v>7697.0832107289334</v>
      </c>
      <c r="L108" s="27">
        <f t="shared" si="12"/>
        <v>1.3333333333333333</v>
      </c>
    </row>
    <row r="109" spans="1:12" x14ac:dyDescent="0.2">
      <c r="A109" s="19" t="s">
        <v>24</v>
      </c>
      <c r="B109" s="26">
        <v>2</v>
      </c>
      <c r="C109" s="26">
        <v>6</v>
      </c>
      <c r="D109" s="26">
        <v>6</v>
      </c>
      <c r="E109" s="24"/>
      <c r="F109" s="25">
        <f>B109/((C109+D109)/2)</f>
        <v>0.33333333333333331</v>
      </c>
      <c r="G109" s="25">
        <v>1</v>
      </c>
      <c r="H109" s="26">
        <f>H108-I108</f>
        <v>5772.8124080467005</v>
      </c>
      <c r="I109" s="26">
        <f>H109*G109</f>
        <v>5772.8124080467005</v>
      </c>
      <c r="J109" s="26">
        <f>H109*F109</f>
        <v>1924.2708026822334</v>
      </c>
      <c r="K109" s="26">
        <f>J109</f>
        <v>1924.2708026822334</v>
      </c>
      <c r="L109" s="27">
        <f>K109/H109</f>
        <v>0.33333333333333331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3</v>
      </c>
      <c r="C9" s="11">
        <v>1101</v>
      </c>
      <c r="D9" s="11">
        <v>927</v>
      </c>
      <c r="E9" s="20">
        <v>0.5</v>
      </c>
      <c r="F9" s="21">
        <f t="shared" ref="F9:F40" si="0">B9/((C9+D9)/2)</f>
        <v>2.9585798816568047E-3</v>
      </c>
      <c r="G9" s="21">
        <f t="shared" ref="G9:G72" si="1">F9/((1+(1-E9)*F9))</f>
        <v>2.9542097488921711E-3</v>
      </c>
      <c r="H9" s="16">
        <v>100000</v>
      </c>
      <c r="I9" s="16">
        <f>H9*G9</f>
        <v>295.42097488921712</v>
      </c>
      <c r="J9" s="16">
        <f t="shared" ref="J9:J72" si="2">H10+I9*E9</f>
        <v>99852.289512555391</v>
      </c>
      <c r="K9" s="16">
        <f t="shared" ref="K9:K72" si="3">K10+J9</f>
        <v>8080815.1628525099</v>
      </c>
      <c r="L9" s="22">
        <f>K9/H9</f>
        <v>80.808151628525096</v>
      </c>
    </row>
    <row r="10" spans="1:13" x14ac:dyDescent="0.2">
      <c r="A10" s="19">
        <v>1</v>
      </c>
      <c r="B10" s="11">
        <v>1</v>
      </c>
      <c r="C10" s="11">
        <v>1197</v>
      </c>
      <c r="D10" s="11">
        <v>1128</v>
      </c>
      <c r="E10" s="20">
        <v>0.5</v>
      </c>
      <c r="F10" s="21">
        <f t="shared" si="0"/>
        <v>8.6021505376344086E-4</v>
      </c>
      <c r="G10" s="21">
        <f t="shared" si="1"/>
        <v>8.5984522785898529E-4</v>
      </c>
      <c r="H10" s="16">
        <f>H9-I9</f>
        <v>99704.579025110783</v>
      </c>
      <c r="I10" s="16">
        <f t="shared" ref="I10:I73" si="4">H10*G10</f>
        <v>85.730506470430583</v>
      </c>
      <c r="J10" s="16">
        <f t="shared" si="2"/>
        <v>99661.713771875569</v>
      </c>
      <c r="K10" s="16">
        <f t="shared" si="3"/>
        <v>7980962.8733399548</v>
      </c>
      <c r="L10" s="23">
        <f t="shared" ref="L10:L73" si="5">K10/H10</f>
        <v>80.046101707424441</v>
      </c>
    </row>
    <row r="11" spans="1:13" x14ac:dyDescent="0.2">
      <c r="A11" s="19">
        <v>2</v>
      </c>
      <c r="B11" s="13">
        <v>0</v>
      </c>
      <c r="C11" s="11">
        <v>1195</v>
      </c>
      <c r="D11" s="11">
        <v>1183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99618.848518640356</v>
      </c>
      <c r="I11" s="16">
        <f t="shared" si="4"/>
        <v>0</v>
      </c>
      <c r="J11" s="16">
        <f t="shared" si="2"/>
        <v>99618.848518640356</v>
      </c>
      <c r="K11" s="16">
        <f t="shared" si="3"/>
        <v>7881301.1595680788</v>
      </c>
      <c r="L11" s="23">
        <f t="shared" si="5"/>
        <v>79.114557905107233</v>
      </c>
    </row>
    <row r="12" spans="1:13" x14ac:dyDescent="0.2">
      <c r="A12" s="19">
        <v>3</v>
      </c>
      <c r="B12" s="13">
        <v>0</v>
      </c>
      <c r="C12" s="11">
        <v>1283</v>
      </c>
      <c r="D12" s="11">
        <v>1199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99618.848518640356</v>
      </c>
      <c r="I12" s="16">
        <f t="shared" si="4"/>
        <v>0</v>
      </c>
      <c r="J12" s="16">
        <f t="shared" si="2"/>
        <v>99618.848518640356</v>
      </c>
      <c r="K12" s="16">
        <f t="shared" si="3"/>
        <v>7781682.3110494381</v>
      </c>
      <c r="L12" s="23">
        <f t="shared" si="5"/>
        <v>78.114557905107233</v>
      </c>
    </row>
    <row r="13" spans="1:13" x14ac:dyDescent="0.2">
      <c r="A13" s="19">
        <v>4</v>
      </c>
      <c r="B13" s="13">
        <v>0</v>
      </c>
      <c r="C13" s="11">
        <v>1233</v>
      </c>
      <c r="D13" s="11">
        <v>1273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99618.848518640356</v>
      </c>
      <c r="I13" s="16">
        <f t="shared" si="4"/>
        <v>0</v>
      </c>
      <c r="J13" s="16">
        <f t="shared" si="2"/>
        <v>99618.848518640356</v>
      </c>
      <c r="K13" s="16">
        <f t="shared" si="3"/>
        <v>7682063.4625307973</v>
      </c>
      <c r="L13" s="23">
        <f t="shared" si="5"/>
        <v>77.114557905107233</v>
      </c>
    </row>
    <row r="14" spans="1:13" x14ac:dyDescent="0.2">
      <c r="A14" s="19">
        <v>5</v>
      </c>
      <c r="B14" s="13">
        <v>0</v>
      </c>
      <c r="C14" s="11">
        <v>1196</v>
      </c>
      <c r="D14" s="11">
        <v>1218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99618.848518640356</v>
      </c>
      <c r="I14" s="16">
        <f t="shared" si="4"/>
        <v>0</v>
      </c>
      <c r="J14" s="16">
        <f t="shared" si="2"/>
        <v>99618.848518640356</v>
      </c>
      <c r="K14" s="16">
        <f t="shared" si="3"/>
        <v>7582444.6140121566</v>
      </c>
      <c r="L14" s="23">
        <f t="shared" si="5"/>
        <v>76.114557905107233</v>
      </c>
    </row>
    <row r="15" spans="1:13" x14ac:dyDescent="0.2">
      <c r="A15" s="19">
        <v>6</v>
      </c>
      <c r="B15" s="13">
        <v>0</v>
      </c>
      <c r="C15" s="11">
        <v>1182</v>
      </c>
      <c r="D15" s="11">
        <v>1191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99618.848518640356</v>
      </c>
      <c r="I15" s="16">
        <f t="shared" si="4"/>
        <v>0</v>
      </c>
      <c r="J15" s="16">
        <f t="shared" si="2"/>
        <v>99618.848518640356</v>
      </c>
      <c r="K15" s="16">
        <f t="shared" si="3"/>
        <v>7482825.7654935159</v>
      </c>
      <c r="L15" s="23">
        <f t="shared" si="5"/>
        <v>75.114557905107219</v>
      </c>
    </row>
    <row r="16" spans="1:13" x14ac:dyDescent="0.2">
      <c r="A16" s="19">
        <v>7</v>
      </c>
      <c r="B16" s="13">
        <v>0</v>
      </c>
      <c r="C16" s="11">
        <v>1200</v>
      </c>
      <c r="D16" s="11">
        <v>1156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99618.848518640356</v>
      </c>
      <c r="I16" s="16">
        <f t="shared" si="4"/>
        <v>0</v>
      </c>
      <c r="J16" s="16">
        <f t="shared" si="2"/>
        <v>99618.848518640356</v>
      </c>
      <c r="K16" s="16">
        <f t="shared" si="3"/>
        <v>7383206.9169748751</v>
      </c>
      <c r="L16" s="23">
        <f t="shared" si="5"/>
        <v>74.114557905107219</v>
      </c>
    </row>
    <row r="17" spans="1:12" x14ac:dyDescent="0.2">
      <c r="A17" s="19">
        <v>8</v>
      </c>
      <c r="B17" s="13">
        <v>0</v>
      </c>
      <c r="C17" s="11">
        <v>1162</v>
      </c>
      <c r="D17" s="11">
        <v>1212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99618.848518640356</v>
      </c>
      <c r="I17" s="16">
        <f t="shared" si="4"/>
        <v>0</v>
      </c>
      <c r="J17" s="16">
        <f t="shared" si="2"/>
        <v>99618.848518640356</v>
      </c>
      <c r="K17" s="16">
        <f t="shared" si="3"/>
        <v>7283588.0684562344</v>
      </c>
      <c r="L17" s="23">
        <f t="shared" si="5"/>
        <v>73.114557905107219</v>
      </c>
    </row>
    <row r="18" spans="1:12" x14ac:dyDescent="0.2">
      <c r="A18" s="19">
        <v>9</v>
      </c>
      <c r="B18" s="13">
        <v>0</v>
      </c>
      <c r="C18" s="11">
        <v>1164</v>
      </c>
      <c r="D18" s="11">
        <v>1161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99618.848518640356</v>
      </c>
      <c r="I18" s="16">
        <f t="shared" si="4"/>
        <v>0</v>
      </c>
      <c r="J18" s="16">
        <f t="shared" si="2"/>
        <v>99618.848518640356</v>
      </c>
      <c r="K18" s="16">
        <f t="shared" si="3"/>
        <v>7183969.2199375937</v>
      </c>
      <c r="L18" s="23">
        <f t="shared" si="5"/>
        <v>72.114557905107205</v>
      </c>
    </row>
    <row r="19" spans="1:12" x14ac:dyDescent="0.2">
      <c r="A19" s="19">
        <v>10</v>
      </c>
      <c r="B19" s="13">
        <v>0</v>
      </c>
      <c r="C19" s="11">
        <v>1245</v>
      </c>
      <c r="D19" s="11">
        <v>1149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99618.848518640356</v>
      </c>
      <c r="I19" s="16">
        <f t="shared" si="4"/>
        <v>0</v>
      </c>
      <c r="J19" s="16">
        <f t="shared" si="2"/>
        <v>99618.848518640356</v>
      </c>
      <c r="K19" s="16">
        <f t="shared" si="3"/>
        <v>7084350.3714189529</v>
      </c>
      <c r="L19" s="23">
        <f t="shared" si="5"/>
        <v>71.114557905107205</v>
      </c>
    </row>
    <row r="20" spans="1:12" x14ac:dyDescent="0.2">
      <c r="A20" s="19">
        <v>11</v>
      </c>
      <c r="B20" s="13">
        <v>0</v>
      </c>
      <c r="C20" s="11">
        <v>1106</v>
      </c>
      <c r="D20" s="11">
        <v>1238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99618.848518640356</v>
      </c>
      <c r="I20" s="16">
        <f t="shared" si="4"/>
        <v>0</v>
      </c>
      <c r="J20" s="16">
        <f t="shared" si="2"/>
        <v>99618.848518640356</v>
      </c>
      <c r="K20" s="16">
        <f t="shared" si="3"/>
        <v>6984731.5229003122</v>
      </c>
      <c r="L20" s="23">
        <f t="shared" si="5"/>
        <v>70.114557905107205</v>
      </c>
    </row>
    <row r="21" spans="1:12" x14ac:dyDescent="0.2">
      <c r="A21" s="19">
        <v>12</v>
      </c>
      <c r="B21" s="11">
        <v>1</v>
      </c>
      <c r="C21" s="11">
        <v>1068</v>
      </c>
      <c r="D21" s="11">
        <v>1091</v>
      </c>
      <c r="E21" s="20">
        <v>0.5</v>
      </c>
      <c r="F21" s="21">
        <f t="shared" si="0"/>
        <v>9.2635479388605835E-4</v>
      </c>
      <c r="G21" s="21">
        <f t="shared" si="1"/>
        <v>9.2592592592592596E-4</v>
      </c>
      <c r="H21" s="16">
        <f t="shared" si="6"/>
        <v>99618.848518640356</v>
      </c>
      <c r="I21" s="16">
        <f t="shared" si="4"/>
        <v>92.239674554296627</v>
      </c>
      <c r="J21" s="16">
        <f t="shared" si="2"/>
        <v>99572.728681363209</v>
      </c>
      <c r="K21" s="16">
        <f t="shared" si="3"/>
        <v>6885112.6743816715</v>
      </c>
      <c r="L21" s="23">
        <f t="shared" si="5"/>
        <v>69.114557905107205</v>
      </c>
    </row>
    <row r="22" spans="1:12" x14ac:dyDescent="0.2">
      <c r="A22" s="19">
        <v>13</v>
      </c>
      <c r="B22" s="13">
        <v>0</v>
      </c>
      <c r="C22" s="11">
        <v>1038</v>
      </c>
      <c r="D22" s="11">
        <v>1073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99526.608844086062</v>
      </c>
      <c r="I22" s="16">
        <f t="shared" si="4"/>
        <v>0</v>
      </c>
      <c r="J22" s="16">
        <f t="shared" si="2"/>
        <v>99526.608844086062</v>
      </c>
      <c r="K22" s="16">
        <f t="shared" si="3"/>
        <v>6785539.9457003083</v>
      </c>
      <c r="L22" s="23">
        <f t="shared" si="5"/>
        <v>68.178148783610538</v>
      </c>
    </row>
    <row r="23" spans="1:12" x14ac:dyDescent="0.2">
      <c r="A23" s="19">
        <v>14</v>
      </c>
      <c r="B23" s="11">
        <v>1</v>
      </c>
      <c r="C23" s="11">
        <v>979</v>
      </c>
      <c r="D23" s="11">
        <v>1039</v>
      </c>
      <c r="E23" s="20">
        <v>0.5</v>
      </c>
      <c r="F23" s="21">
        <f t="shared" si="0"/>
        <v>9.9108027750247768E-4</v>
      </c>
      <c r="G23" s="21">
        <f t="shared" si="1"/>
        <v>9.9058940069341253E-4</v>
      </c>
      <c r="H23" s="16">
        <f t="shared" si="6"/>
        <v>99526.608844086062</v>
      </c>
      <c r="I23" s="16">
        <f t="shared" si="4"/>
        <v>98.590003807910904</v>
      </c>
      <c r="J23" s="16">
        <f t="shared" si="2"/>
        <v>99477.313842182106</v>
      </c>
      <c r="K23" s="16">
        <f t="shared" si="3"/>
        <v>6686013.3368562218</v>
      </c>
      <c r="L23" s="23">
        <f t="shared" si="5"/>
        <v>67.178148783610538</v>
      </c>
    </row>
    <row r="24" spans="1:12" x14ac:dyDescent="0.2">
      <c r="A24" s="19">
        <v>15</v>
      </c>
      <c r="B24" s="11">
        <v>1</v>
      </c>
      <c r="C24" s="11">
        <v>956</v>
      </c>
      <c r="D24" s="11">
        <v>965</v>
      </c>
      <c r="E24" s="20">
        <v>0.5</v>
      </c>
      <c r="F24" s="21">
        <f t="shared" si="0"/>
        <v>1.0411244143675169E-3</v>
      </c>
      <c r="G24" s="21">
        <f t="shared" si="1"/>
        <v>1.0405827263267429E-3</v>
      </c>
      <c r="H24" s="16">
        <f t="shared" si="6"/>
        <v>99428.01884027815</v>
      </c>
      <c r="I24" s="16">
        <f t="shared" si="4"/>
        <v>103.4630789180834</v>
      </c>
      <c r="J24" s="16">
        <f t="shared" si="2"/>
        <v>99376.287300819109</v>
      </c>
      <c r="K24" s="16">
        <f t="shared" si="3"/>
        <v>6586536.0230140397</v>
      </c>
      <c r="L24" s="23">
        <f t="shared" si="5"/>
        <v>66.244264945022152</v>
      </c>
    </row>
    <row r="25" spans="1:12" x14ac:dyDescent="0.2">
      <c r="A25" s="19">
        <v>16</v>
      </c>
      <c r="B25" s="13">
        <v>0</v>
      </c>
      <c r="C25" s="11">
        <v>977</v>
      </c>
      <c r="D25" s="11">
        <v>956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99324.555761360069</v>
      </c>
      <c r="I25" s="16">
        <f t="shared" si="4"/>
        <v>0</v>
      </c>
      <c r="J25" s="16">
        <f t="shared" si="2"/>
        <v>99324.555761360069</v>
      </c>
      <c r="K25" s="16">
        <f t="shared" si="3"/>
        <v>6487159.7357132202</v>
      </c>
      <c r="L25" s="23">
        <f t="shared" si="5"/>
        <v>65.312748554339876</v>
      </c>
    </row>
    <row r="26" spans="1:12" x14ac:dyDescent="0.2">
      <c r="A26" s="19">
        <v>17</v>
      </c>
      <c r="B26" s="11">
        <v>2</v>
      </c>
      <c r="C26" s="11">
        <v>1006</v>
      </c>
      <c r="D26" s="11">
        <v>987</v>
      </c>
      <c r="E26" s="20">
        <v>0.5</v>
      </c>
      <c r="F26" s="21">
        <f t="shared" si="0"/>
        <v>2.007024586051179E-3</v>
      </c>
      <c r="G26" s="21">
        <f t="shared" si="1"/>
        <v>2.0050125313283203E-3</v>
      </c>
      <c r="H26" s="16">
        <f t="shared" si="6"/>
        <v>99324.555761360069</v>
      </c>
      <c r="I26" s="16">
        <f t="shared" si="4"/>
        <v>199.14697897014545</v>
      </c>
      <c r="J26" s="16">
        <f t="shared" si="2"/>
        <v>99224.982271874993</v>
      </c>
      <c r="K26" s="16">
        <f t="shared" si="3"/>
        <v>6387835.1799518606</v>
      </c>
      <c r="L26" s="23">
        <f t="shared" si="5"/>
        <v>64.312748554339876</v>
      </c>
    </row>
    <row r="27" spans="1:12" x14ac:dyDescent="0.2">
      <c r="A27" s="19">
        <v>18</v>
      </c>
      <c r="B27" s="13">
        <v>0</v>
      </c>
      <c r="C27" s="11">
        <v>1039</v>
      </c>
      <c r="D27" s="11">
        <v>1001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99125.408782389917</v>
      </c>
      <c r="I27" s="16">
        <f t="shared" si="4"/>
        <v>0</v>
      </c>
      <c r="J27" s="16">
        <f t="shared" si="2"/>
        <v>99125.408782389917</v>
      </c>
      <c r="K27" s="16">
        <f t="shared" si="3"/>
        <v>6288610.1976799853</v>
      </c>
      <c r="L27" s="23">
        <f t="shared" si="5"/>
        <v>63.440950962284312</v>
      </c>
    </row>
    <row r="28" spans="1:12" x14ac:dyDescent="0.2">
      <c r="A28" s="19">
        <v>19</v>
      </c>
      <c r="B28" s="13">
        <v>0</v>
      </c>
      <c r="C28" s="11">
        <v>1102</v>
      </c>
      <c r="D28" s="11">
        <v>1042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99125.408782389917</v>
      </c>
      <c r="I28" s="16">
        <f t="shared" si="4"/>
        <v>0</v>
      </c>
      <c r="J28" s="16">
        <f t="shared" si="2"/>
        <v>99125.408782389917</v>
      </c>
      <c r="K28" s="16">
        <f t="shared" si="3"/>
        <v>6189484.7888975954</v>
      </c>
      <c r="L28" s="23">
        <f t="shared" si="5"/>
        <v>62.440950962284312</v>
      </c>
    </row>
    <row r="29" spans="1:12" x14ac:dyDescent="0.2">
      <c r="A29" s="19">
        <v>20</v>
      </c>
      <c r="B29" s="13">
        <v>0</v>
      </c>
      <c r="C29" s="11">
        <v>1148</v>
      </c>
      <c r="D29" s="11">
        <v>1110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99125.408782389917</v>
      </c>
      <c r="I29" s="16">
        <f t="shared" si="4"/>
        <v>0</v>
      </c>
      <c r="J29" s="16">
        <f t="shared" si="2"/>
        <v>99125.408782389917</v>
      </c>
      <c r="K29" s="16">
        <f t="shared" si="3"/>
        <v>6090359.3801152054</v>
      </c>
      <c r="L29" s="23">
        <f t="shared" si="5"/>
        <v>61.440950962284312</v>
      </c>
    </row>
    <row r="30" spans="1:12" x14ac:dyDescent="0.2">
      <c r="A30" s="19">
        <v>21</v>
      </c>
      <c r="B30" s="11">
        <v>1</v>
      </c>
      <c r="C30" s="11">
        <v>1242</v>
      </c>
      <c r="D30" s="11">
        <v>1135</v>
      </c>
      <c r="E30" s="20">
        <v>0.5</v>
      </c>
      <c r="F30" s="21">
        <f t="shared" si="0"/>
        <v>8.4139671855279767E-4</v>
      </c>
      <c r="G30" s="21">
        <f t="shared" si="1"/>
        <v>8.4104289318755253E-4</v>
      </c>
      <c r="H30" s="16">
        <f t="shared" si="6"/>
        <v>99125.408782389917</v>
      </c>
      <c r="I30" s="16">
        <f t="shared" si="4"/>
        <v>83.36872059074004</v>
      </c>
      <c r="J30" s="16">
        <f t="shared" si="2"/>
        <v>99083.724422094558</v>
      </c>
      <c r="K30" s="16">
        <f t="shared" si="3"/>
        <v>5991233.9713328155</v>
      </c>
      <c r="L30" s="23">
        <f t="shared" si="5"/>
        <v>60.440950962284312</v>
      </c>
    </row>
    <row r="31" spans="1:12" x14ac:dyDescent="0.2">
      <c r="A31" s="19">
        <v>22</v>
      </c>
      <c r="B31" s="13">
        <v>0</v>
      </c>
      <c r="C31" s="11">
        <v>1291</v>
      </c>
      <c r="D31" s="11">
        <v>1234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99042.040061799184</v>
      </c>
      <c r="I31" s="16">
        <f t="shared" si="4"/>
        <v>0</v>
      </c>
      <c r="J31" s="16">
        <f t="shared" si="2"/>
        <v>99042.040061799184</v>
      </c>
      <c r="K31" s="16">
        <f t="shared" si="3"/>
        <v>5892150.2469107211</v>
      </c>
      <c r="L31" s="23">
        <f t="shared" si="5"/>
        <v>59.491406308212156</v>
      </c>
    </row>
    <row r="32" spans="1:12" x14ac:dyDescent="0.2">
      <c r="A32" s="19">
        <v>23</v>
      </c>
      <c r="B32" s="13">
        <v>0</v>
      </c>
      <c r="C32" s="11">
        <v>1401</v>
      </c>
      <c r="D32" s="11">
        <v>1294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99042.040061799184</v>
      </c>
      <c r="I32" s="16">
        <f t="shared" si="4"/>
        <v>0</v>
      </c>
      <c r="J32" s="16">
        <f t="shared" si="2"/>
        <v>99042.040061799184</v>
      </c>
      <c r="K32" s="16">
        <f t="shared" si="3"/>
        <v>5793108.2068489222</v>
      </c>
      <c r="L32" s="23">
        <f t="shared" si="5"/>
        <v>58.491406308212163</v>
      </c>
    </row>
    <row r="33" spans="1:12" x14ac:dyDescent="0.2">
      <c r="A33" s="19">
        <v>24</v>
      </c>
      <c r="B33" s="11">
        <v>1</v>
      </c>
      <c r="C33" s="11">
        <v>1573</v>
      </c>
      <c r="D33" s="11">
        <v>1395</v>
      </c>
      <c r="E33" s="20">
        <v>0.5</v>
      </c>
      <c r="F33" s="21">
        <f t="shared" si="0"/>
        <v>6.7385444743935314E-4</v>
      </c>
      <c r="G33" s="21">
        <f t="shared" si="1"/>
        <v>6.7362748400134724E-4</v>
      </c>
      <c r="H33" s="16">
        <f t="shared" si="6"/>
        <v>99042.040061799184</v>
      </c>
      <c r="I33" s="16">
        <f t="shared" si="4"/>
        <v>66.717440257190418</v>
      </c>
      <c r="J33" s="16">
        <f t="shared" si="2"/>
        <v>99008.681341670599</v>
      </c>
      <c r="K33" s="16">
        <f t="shared" si="3"/>
        <v>5694066.1667871233</v>
      </c>
      <c r="L33" s="23">
        <f t="shared" si="5"/>
        <v>57.491406308212163</v>
      </c>
    </row>
    <row r="34" spans="1:12" x14ac:dyDescent="0.2">
      <c r="A34" s="19">
        <v>25</v>
      </c>
      <c r="B34" s="13">
        <v>0</v>
      </c>
      <c r="C34" s="11">
        <v>1612</v>
      </c>
      <c r="D34" s="11">
        <v>1553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98975.322621542</v>
      </c>
      <c r="I34" s="16">
        <f t="shared" si="4"/>
        <v>0</v>
      </c>
      <c r="J34" s="16">
        <f t="shared" si="2"/>
        <v>98975.322621542</v>
      </c>
      <c r="K34" s="16">
        <f t="shared" si="3"/>
        <v>5595057.4854454529</v>
      </c>
      <c r="L34" s="23">
        <f t="shared" si="5"/>
        <v>56.529823164503505</v>
      </c>
    </row>
    <row r="35" spans="1:12" x14ac:dyDescent="0.2">
      <c r="A35" s="19">
        <v>26</v>
      </c>
      <c r="B35" s="13">
        <v>0</v>
      </c>
      <c r="C35" s="11">
        <v>1649</v>
      </c>
      <c r="D35" s="11">
        <v>1543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98975.322621542</v>
      </c>
      <c r="I35" s="16">
        <f t="shared" si="4"/>
        <v>0</v>
      </c>
      <c r="J35" s="16">
        <f t="shared" si="2"/>
        <v>98975.322621542</v>
      </c>
      <c r="K35" s="16">
        <f t="shared" si="3"/>
        <v>5496082.1628239108</v>
      </c>
      <c r="L35" s="23">
        <f t="shared" si="5"/>
        <v>55.529823164503505</v>
      </c>
    </row>
    <row r="36" spans="1:12" x14ac:dyDescent="0.2">
      <c r="A36" s="19">
        <v>27</v>
      </c>
      <c r="B36" s="11">
        <v>1</v>
      </c>
      <c r="C36" s="11">
        <v>1763</v>
      </c>
      <c r="D36" s="11">
        <v>1617</v>
      </c>
      <c r="E36" s="20">
        <v>0.5</v>
      </c>
      <c r="F36" s="21">
        <f t="shared" si="0"/>
        <v>5.9171597633136095E-4</v>
      </c>
      <c r="G36" s="21">
        <f t="shared" si="1"/>
        <v>5.9154096421177161E-4</v>
      </c>
      <c r="H36" s="16">
        <f t="shared" si="6"/>
        <v>98975.322621542</v>
      </c>
      <c r="I36" s="16">
        <f t="shared" si="4"/>
        <v>58.547957776718128</v>
      </c>
      <c r="J36" s="16">
        <f t="shared" si="2"/>
        <v>98946.048642653652</v>
      </c>
      <c r="K36" s="16">
        <f t="shared" si="3"/>
        <v>5397106.8402023688</v>
      </c>
      <c r="L36" s="23">
        <f t="shared" si="5"/>
        <v>54.529823164503505</v>
      </c>
    </row>
    <row r="37" spans="1:12" x14ac:dyDescent="0.2">
      <c r="A37" s="19">
        <v>28</v>
      </c>
      <c r="B37" s="13">
        <v>0</v>
      </c>
      <c r="C37" s="11">
        <v>1769</v>
      </c>
      <c r="D37" s="11">
        <v>1723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98916.774663765289</v>
      </c>
      <c r="I37" s="16">
        <f t="shared" si="4"/>
        <v>0</v>
      </c>
      <c r="J37" s="16">
        <f t="shared" si="2"/>
        <v>98916.774663765289</v>
      </c>
      <c r="K37" s="16">
        <f t="shared" si="3"/>
        <v>5298160.7915597148</v>
      </c>
      <c r="L37" s="23">
        <f t="shared" si="5"/>
        <v>53.561802935539014</v>
      </c>
    </row>
    <row r="38" spans="1:12" x14ac:dyDescent="0.2">
      <c r="A38" s="19">
        <v>29</v>
      </c>
      <c r="B38" s="13">
        <v>0</v>
      </c>
      <c r="C38" s="11">
        <v>1839</v>
      </c>
      <c r="D38" s="11">
        <v>1719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98916.774663765289</v>
      </c>
      <c r="I38" s="16">
        <f t="shared" si="4"/>
        <v>0</v>
      </c>
      <c r="J38" s="16">
        <f t="shared" si="2"/>
        <v>98916.774663765289</v>
      </c>
      <c r="K38" s="16">
        <f t="shared" si="3"/>
        <v>5199244.0168959498</v>
      </c>
      <c r="L38" s="23">
        <f t="shared" si="5"/>
        <v>52.561802935539021</v>
      </c>
    </row>
    <row r="39" spans="1:12" x14ac:dyDescent="0.2">
      <c r="A39" s="19">
        <v>30</v>
      </c>
      <c r="B39" s="13">
        <v>0</v>
      </c>
      <c r="C39" s="11">
        <v>1897</v>
      </c>
      <c r="D39" s="11">
        <v>1820</v>
      </c>
      <c r="E39" s="20">
        <v>0.5</v>
      </c>
      <c r="F39" s="21">
        <f t="shared" si="0"/>
        <v>0</v>
      </c>
      <c r="G39" s="21">
        <f t="shared" si="1"/>
        <v>0</v>
      </c>
      <c r="H39" s="16">
        <f t="shared" si="6"/>
        <v>98916.774663765289</v>
      </c>
      <c r="I39" s="16">
        <f t="shared" si="4"/>
        <v>0</v>
      </c>
      <c r="J39" s="16">
        <f t="shared" si="2"/>
        <v>98916.774663765289</v>
      </c>
      <c r="K39" s="16">
        <f t="shared" si="3"/>
        <v>5100327.2422321849</v>
      </c>
      <c r="L39" s="23">
        <f t="shared" si="5"/>
        <v>51.561802935539021</v>
      </c>
    </row>
    <row r="40" spans="1:12" x14ac:dyDescent="0.2">
      <c r="A40" s="19">
        <v>31</v>
      </c>
      <c r="B40" s="13">
        <v>0</v>
      </c>
      <c r="C40" s="11">
        <v>1878</v>
      </c>
      <c r="D40" s="11">
        <v>1828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98916.774663765289</v>
      </c>
      <c r="I40" s="16">
        <f t="shared" si="4"/>
        <v>0</v>
      </c>
      <c r="J40" s="16">
        <f t="shared" si="2"/>
        <v>98916.774663765289</v>
      </c>
      <c r="K40" s="16">
        <f t="shared" si="3"/>
        <v>5001410.4675684199</v>
      </c>
      <c r="L40" s="23">
        <f t="shared" si="5"/>
        <v>50.561802935539021</v>
      </c>
    </row>
    <row r="41" spans="1:12" x14ac:dyDescent="0.2">
      <c r="A41" s="19">
        <v>32</v>
      </c>
      <c r="B41" s="13">
        <v>0</v>
      </c>
      <c r="C41" s="11">
        <v>1920</v>
      </c>
      <c r="D41" s="11">
        <v>1822</v>
      </c>
      <c r="E41" s="20">
        <v>0.5</v>
      </c>
      <c r="F41" s="21">
        <f t="shared" ref="F41:F72" si="7">B41/((C41+D41)/2)</f>
        <v>0</v>
      </c>
      <c r="G41" s="21">
        <f t="shared" si="1"/>
        <v>0</v>
      </c>
      <c r="H41" s="16">
        <f t="shared" si="6"/>
        <v>98916.774663765289</v>
      </c>
      <c r="I41" s="16">
        <f t="shared" si="4"/>
        <v>0</v>
      </c>
      <c r="J41" s="16">
        <f t="shared" si="2"/>
        <v>98916.774663765289</v>
      </c>
      <c r="K41" s="16">
        <f t="shared" si="3"/>
        <v>4902493.6929046549</v>
      </c>
      <c r="L41" s="23">
        <f t="shared" si="5"/>
        <v>49.561802935539028</v>
      </c>
    </row>
    <row r="42" spans="1:12" x14ac:dyDescent="0.2">
      <c r="A42" s="19">
        <v>33</v>
      </c>
      <c r="B42" s="13">
        <v>0</v>
      </c>
      <c r="C42" s="11">
        <v>2007</v>
      </c>
      <c r="D42" s="11">
        <v>1875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98916.774663765289</v>
      </c>
      <c r="I42" s="16">
        <f t="shared" si="4"/>
        <v>0</v>
      </c>
      <c r="J42" s="16">
        <f t="shared" si="2"/>
        <v>98916.774663765289</v>
      </c>
      <c r="K42" s="16">
        <f t="shared" si="3"/>
        <v>4803576.9182408899</v>
      </c>
      <c r="L42" s="23">
        <f t="shared" si="5"/>
        <v>48.561802935539028</v>
      </c>
    </row>
    <row r="43" spans="1:12" x14ac:dyDescent="0.2">
      <c r="A43" s="19">
        <v>34</v>
      </c>
      <c r="B43" s="11">
        <v>2</v>
      </c>
      <c r="C43" s="11">
        <v>1940</v>
      </c>
      <c r="D43" s="11">
        <v>1945</v>
      </c>
      <c r="E43" s="20">
        <v>0.5</v>
      </c>
      <c r="F43" s="21">
        <f t="shared" si="7"/>
        <v>1.0296010296010295E-3</v>
      </c>
      <c r="G43" s="21">
        <f t="shared" si="1"/>
        <v>1.0290712631849754E-3</v>
      </c>
      <c r="H43" s="16">
        <f t="shared" si="6"/>
        <v>98916.774663765289</v>
      </c>
      <c r="I43" s="16">
        <f t="shared" si="4"/>
        <v>101.79241025342452</v>
      </c>
      <c r="J43" s="16">
        <f t="shared" si="2"/>
        <v>98865.878458638574</v>
      </c>
      <c r="K43" s="16">
        <f t="shared" si="3"/>
        <v>4704660.1435771249</v>
      </c>
      <c r="L43" s="23">
        <f t="shared" si="5"/>
        <v>47.561802935539035</v>
      </c>
    </row>
    <row r="44" spans="1:12" x14ac:dyDescent="0.2">
      <c r="A44" s="19">
        <v>35</v>
      </c>
      <c r="B44" s="11">
        <v>1</v>
      </c>
      <c r="C44" s="11">
        <v>1940</v>
      </c>
      <c r="D44" s="11">
        <v>1904</v>
      </c>
      <c r="E44" s="20">
        <v>0.5</v>
      </c>
      <c r="F44" s="21">
        <f t="shared" si="7"/>
        <v>5.2029136316337154E-4</v>
      </c>
      <c r="G44" s="21">
        <f t="shared" si="1"/>
        <v>5.2015604681404431E-4</v>
      </c>
      <c r="H44" s="16">
        <f t="shared" si="6"/>
        <v>98814.982253511858</v>
      </c>
      <c r="I44" s="16">
        <f t="shared" si="4"/>
        <v>51.399210534986672</v>
      </c>
      <c r="J44" s="16">
        <f t="shared" si="2"/>
        <v>98789.282648244363</v>
      </c>
      <c r="K44" s="16">
        <f t="shared" si="3"/>
        <v>4605794.2651184862</v>
      </c>
      <c r="L44" s="23">
        <f t="shared" si="5"/>
        <v>46.610282773742007</v>
      </c>
    </row>
    <row r="45" spans="1:12" x14ac:dyDescent="0.2">
      <c r="A45" s="19">
        <v>36</v>
      </c>
      <c r="B45" s="11">
        <v>2</v>
      </c>
      <c r="C45" s="11">
        <v>1910</v>
      </c>
      <c r="D45" s="11">
        <v>1899</v>
      </c>
      <c r="E45" s="20">
        <v>0.5</v>
      </c>
      <c r="F45" s="21">
        <f t="shared" si="7"/>
        <v>1.0501443948542925E-3</v>
      </c>
      <c r="G45" s="21">
        <f t="shared" si="1"/>
        <v>1.0495932826029913E-3</v>
      </c>
      <c r="H45" s="16">
        <f t="shared" si="6"/>
        <v>98763.583042976868</v>
      </c>
      <c r="I45" s="16">
        <f t="shared" si="4"/>
        <v>103.66159332771122</v>
      </c>
      <c r="J45" s="16">
        <f t="shared" si="2"/>
        <v>98711.752246313015</v>
      </c>
      <c r="K45" s="16">
        <f t="shared" si="3"/>
        <v>4507004.9824702423</v>
      </c>
      <c r="L45" s="23">
        <f t="shared" si="5"/>
        <v>45.634279798344537</v>
      </c>
    </row>
    <row r="46" spans="1:12" x14ac:dyDescent="0.2">
      <c r="A46" s="19">
        <v>37</v>
      </c>
      <c r="B46" s="13">
        <v>0</v>
      </c>
      <c r="C46" s="11">
        <v>1838</v>
      </c>
      <c r="D46" s="11">
        <v>1869</v>
      </c>
      <c r="E46" s="20">
        <v>0.5</v>
      </c>
      <c r="F46" s="21">
        <f t="shared" si="7"/>
        <v>0</v>
      </c>
      <c r="G46" s="21">
        <f t="shared" si="1"/>
        <v>0</v>
      </c>
      <c r="H46" s="16">
        <f t="shared" si="6"/>
        <v>98659.921449649162</v>
      </c>
      <c r="I46" s="16">
        <f t="shared" si="4"/>
        <v>0</v>
      </c>
      <c r="J46" s="16">
        <f t="shared" si="2"/>
        <v>98659.921449649162</v>
      </c>
      <c r="K46" s="16">
        <f t="shared" si="3"/>
        <v>4408293.2302239295</v>
      </c>
      <c r="L46" s="23">
        <f t="shared" si="5"/>
        <v>44.681702209480179</v>
      </c>
    </row>
    <row r="47" spans="1:12" x14ac:dyDescent="0.2">
      <c r="A47" s="19">
        <v>38</v>
      </c>
      <c r="B47" s="13">
        <v>0</v>
      </c>
      <c r="C47" s="11">
        <v>1772</v>
      </c>
      <c r="D47" s="11">
        <v>1796</v>
      </c>
      <c r="E47" s="20">
        <v>0.5</v>
      </c>
      <c r="F47" s="21">
        <f t="shared" si="7"/>
        <v>0</v>
      </c>
      <c r="G47" s="21">
        <f t="shared" si="1"/>
        <v>0</v>
      </c>
      <c r="H47" s="16">
        <f t="shared" si="6"/>
        <v>98659.921449649162</v>
      </c>
      <c r="I47" s="16">
        <f t="shared" si="4"/>
        <v>0</v>
      </c>
      <c r="J47" s="16">
        <f t="shared" si="2"/>
        <v>98659.921449649162</v>
      </c>
      <c r="K47" s="16">
        <f t="shared" si="3"/>
        <v>4309633.3087742804</v>
      </c>
      <c r="L47" s="23">
        <f t="shared" si="5"/>
        <v>43.681702209480179</v>
      </c>
    </row>
    <row r="48" spans="1:12" x14ac:dyDescent="0.2">
      <c r="A48" s="19">
        <v>39</v>
      </c>
      <c r="B48" s="11">
        <v>1</v>
      </c>
      <c r="C48" s="11">
        <v>1872</v>
      </c>
      <c r="D48" s="11">
        <v>1727</v>
      </c>
      <c r="E48" s="20">
        <v>0.5</v>
      </c>
      <c r="F48" s="21">
        <f t="shared" si="7"/>
        <v>5.5570991942206164E-4</v>
      </c>
      <c r="G48" s="21">
        <f t="shared" si="1"/>
        <v>5.5555555555555545E-4</v>
      </c>
      <c r="H48" s="16">
        <f t="shared" si="6"/>
        <v>98659.921449649162</v>
      </c>
      <c r="I48" s="16">
        <f t="shared" si="4"/>
        <v>54.811067472027304</v>
      </c>
      <c r="J48" s="16">
        <f t="shared" si="2"/>
        <v>98632.515915913158</v>
      </c>
      <c r="K48" s="16">
        <f t="shared" si="3"/>
        <v>4210973.3873246312</v>
      </c>
      <c r="L48" s="23">
        <f t="shared" si="5"/>
        <v>42.681702209480179</v>
      </c>
    </row>
    <row r="49" spans="1:12" x14ac:dyDescent="0.2">
      <c r="A49" s="19">
        <v>40</v>
      </c>
      <c r="B49" s="11">
        <v>4</v>
      </c>
      <c r="C49" s="11">
        <v>1828</v>
      </c>
      <c r="D49" s="11">
        <v>1826</v>
      </c>
      <c r="E49" s="20">
        <v>0.5</v>
      </c>
      <c r="F49" s="21">
        <f t="shared" si="7"/>
        <v>2.1893814997263274E-3</v>
      </c>
      <c r="G49" s="21">
        <f t="shared" si="1"/>
        <v>2.1869874248223072E-3</v>
      </c>
      <c r="H49" s="16">
        <f t="shared" si="6"/>
        <v>98605.110382177139</v>
      </c>
      <c r="I49" s="16">
        <f t="shared" si="4"/>
        <v>215.64813642903692</v>
      </c>
      <c r="J49" s="16">
        <f t="shared" si="2"/>
        <v>98497.286313962613</v>
      </c>
      <c r="K49" s="16">
        <f t="shared" si="3"/>
        <v>4112340.8714087177</v>
      </c>
      <c r="L49" s="23">
        <f t="shared" si="5"/>
        <v>41.705149514766148</v>
      </c>
    </row>
    <row r="50" spans="1:12" x14ac:dyDescent="0.2">
      <c r="A50" s="19">
        <v>41</v>
      </c>
      <c r="B50" s="11">
        <v>1</v>
      </c>
      <c r="C50" s="11">
        <v>1755</v>
      </c>
      <c r="D50" s="11">
        <v>1790</v>
      </c>
      <c r="E50" s="20">
        <v>0.5</v>
      </c>
      <c r="F50" s="21">
        <f t="shared" si="7"/>
        <v>5.641748942172073E-4</v>
      </c>
      <c r="G50" s="21">
        <f t="shared" si="1"/>
        <v>5.6401579244218833E-4</v>
      </c>
      <c r="H50" s="16">
        <f t="shared" si="6"/>
        <v>98389.462245748102</v>
      </c>
      <c r="I50" s="16">
        <f t="shared" si="4"/>
        <v>55.493210516496383</v>
      </c>
      <c r="J50" s="16">
        <f t="shared" si="2"/>
        <v>98361.715640489856</v>
      </c>
      <c r="K50" s="16">
        <f t="shared" si="3"/>
        <v>4013843.585094755</v>
      </c>
      <c r="L50" s="23">
        <f t="shared" si="5"/>
        <v>40.795462171236871</v>
      </c>
    </row>
    <row r="51" spans="1:12" x14ac:dyDescent="0.2">
      <c r="A51" s="19">
        <v>42</v>
      </c>
      <c r="B51" s="11">
        <v>1</v>
      </c>
      <c r="C51" s="11">
        <v>1758</v>
      </c>
      <c r="D51" s="11">
        <v>1723</v>
      </c>
      <c r="E51" s="20">
        <v>0.5</v>
      </c>
      <c r="F51" s="21">
        <f t="shared" si="7"/>
        <v>5.7454754380925025E-4</v>
      </c>
      <c r="G51" s="21">
        <f t="shared" si="1"/>
        <v>5.7438253877082138E-4</v>
      </c>
      <c r="H51" s="16">
        <f t="shared" si="6"/>
        <v>98333.96903523161</v>
      </c>
      <c r="I51" s="16">
        <f t="shared" si="4"/>
        <v>56.481314781867667</v>
      </c>
      <c r="J51" s="16">
        <f t="shared" si="2"/>
        <v>98305.728377840685</v>
      </c>
      <c r="K51" s="16">
        <f t="shared" si="3"/>
        <v>3915481.8694542651</v>
      </c>
      <c r="L51" s="23">
        <f t="shared" si="5"/>
        <v>39.818202274042306</v>
      </c>
    </row>
    <row r="52" spans="1:12" x14ac:dyDescent="0.2">
      <c r="A52" s="19">
        <v>43</v>
      </c>
      <c r="B52" s="11">
        <v>3</v>
      </c>
      <c r="C52" s="11">
        <v>1732</v>
      </c>
      <c r="D52" s="11">
        <v>1726</v>
      </c>
      <c r="E52" s="20">
        <v>0.5</v>
      </c>
      <c r="F52" s="21">
        <f t="shared" si="7"/>
        <v>1.735106998264893E-3</v>
      </c>
      <c r="G52" s="21">
        <f t="shared" si="1"/>
        <v>1.7336030049118752E-3</v>
      </c>
      <c r="H52" s="16">
        <f t="shared" si="6"/>
        <v>98277.487720449746</v>
      </c>
      <c r="I52" s="16">
        <f t="shared" si="4"/>
        <v>170.3741480273616</v>
      </c>
      <c r="J52" s="16">
        <f t="shared" si="2"/>
        <v>98192.300646436066</v>
      </c>
      <c r="K52" s="16">
        <f t="shared" si="3"/>
        <v>3817176.1410764246</v>
      </c>
      <c r="L52" s="23">
        <f t="shared" si="5"/>
        <v>38.840798942015894</v>
      </c>
    </row>
    <row r="53" spans="1:12" x14ac:dyDescent="0.2">
      <c r="A53" s="19">
        <v>44</v>
      </c>
      <c r="B53" s="11">
        <v>5</v>
      </c>
      <c r="C53" s="11">
        <v>1752</v>
      </c>
      <c r="D53" s="11">
        <v>1699</v>
      </c>
      <c r="E53" s="20">
        <v>0.5</v>
      </c>
      <c r="F53" s="21">
        <f t="shared" si="7"/>
        <v>2.8977108084613156E-3</v>
      </c>
      <c r="G53" s="21">
        <f t="shared" si="1"/>
        <v>2.8935185185185184E-3</v>
      </c>
      <c r="H53" s="16">
        <f t="shared" si="6"/>
        <v>98107.113572422386</v>
      </c>
      <c r="I53" s="16">
        <f t="shared" si="4"/>
        <v>283.87474992020367</v>
      </c>
      <c r="J53" s="16">
        <f t="shared" si="2"/>
        <v>97965.176197462293</v>
      </c>
      <c r="K53" s="16">
        <f t="shared" si="3"/>
        <v>3718983.8404299887</v>
      </c>
      <c r="L53" s="23">
        <f t="shared" si="5"/>
        <v>37.907382095026634</v>
      </c>
    </row>
    <row r="54" spans="1:12" x14ac:dyDescent="0.2">
      <c r="A54" s="19">
        <v>45</v>
      </c>
      <c r="B54" s="11">
        <v>4</v>
      </c>
      <c r="C54" s="11">
        <v>1643</v>
      </c>
      <c r="D54" s="11">
        <v>1708</v>
      </c>
      <c r="E54" s="20">
        <v>0.5</v>
      </c>
      <c r="F54" s="21">
        <f t="shared" si="7"/>
        <v>2.3873470605789318E-3</v>
      </c>
      <c r="G54" s="21">
        <f t="shared" si="1"/>
        <v>2.3845007451564829E-3</v>
      </c>
      <c r="H54" s="16">
        <f t="shared" si="6"/>
        <v>97823.238822502186</v>
      </c>
      <c r="I54" s="16">
        <f t="shared" si="4"/>
        <v>233.25958586587706</v>
      </c>
      <c r="J54" s="16">
        <f t="shared" si="2"/>
        <v>97706.609029569256</v>
      </c>
      <c r="K54" s="16">
        <f t="shared" si="3"/>
        <v>3621018.6642325264</v>
      </c>
      <c r="L54" s="23">
        <f t="shared" si="5"/>
        <v>37.015935148117251</v>
      </c>
    </row>
    <row r="55" spans="1:12" x14ac:dyDescent="0.2">
      <c r="A55" s="19">
        <v>46</v>
      </c>
      <c r="B55" s="11">
        <v>1</v>
      </c>
      <c r="C55" s="11">
        <v>1561</v>
      </c>
      <c r="D55" s="11">
        <v>1601</v>
      </c>
      <c r="E55" s="20">
        <v>0.5</v>
      </c>
      <c r="F55" s="21">
        <f t="shared" si="7"/>
        <v>6.3251106894370653E-4</v>
      </c>
      <c r="G55" s="21">
        <f t="shared" si="1"/>
        <v>6.3231109705975345E-4</v>
      </c>
      <c r="H55" s="16">
        <f t="shared" si="6"/>
        <v>97589.979236636311</v>
      </c>
      <c r="I55" s="16">
        <f t="shared" si="4"/>
        <v>61.707226833156064</v>
      </c>
      <c r="J55" s="16">
        <f t="shared" si="2"/>
        <v>97559.125623219734</v>
      </c>
      <c r="K55" s="16">
        <f t="shared" si="3"/>
        <v>3523312.0552029572</v>
      </c>
      <c r="L55" s="23">
        <f t="shared" si="5"/>
        <v>36.103215542854308</v>
      </c>
    </row>
    <row r="56" spans="1:12" x14ac:dyDescent="0.2">
      <c r="A56" s="19">
        <v>47</v>
      </c>
      <c r="B56" s="11">
        <v>2</v>
      </c>
      <c r="C56" s="11">
        <v>1560</v>
      </c>
      <c r="D56" s="11">
        <v>1546</v>
      </c>
      <c r="E56" s="20">
        <v>0.5</v>
      </c>
      <c r="F56" s="21">
        <f t="shared" si="7"/>
        <v>1.28783000643915E-3</v>
      </c>
      <c r="G56" s="21">
        <f t="shared" si="1"/>
        <v>1.287001287001287E-3</v>
      </c>
      <c r="H56" s="16">
        <f t="shared" si="6"/>
        <v>97528.272009803157</v>
      </c>
      <c r="I56" s="16">
        <f t="shared" si="4"/>
        <v>125.51901159562826</v>
      </c>
      <c r="J56" s="16">
        <f t="shared" si="2"/>
        <v>97465.512504005354</v>
      </c>
      <c r="K56" s="16">
        <f t="shared" si="3"/>
        <v>3425752.9295797376</v>
      </c>
      <c r="L56" s="23">
        <f t="shared" si="5"/>
        <v>35.125742094921918</v>
      </c>
    </row>
    <row r="57" spans="1:12" x14ac:dyDescent="0.2">
      <c r="A57" s="19">
        <v>48</v>
      </c>
      <c r="B57" s="11">
        <v>3</v>
      </c>
      <c r="C57" s="11">
        <v>1432</v>
      </c>
      <c r="D57" s="11">
        <v>1547</v>
      </c>
      <c r="E57" s="20">
        <v>0.5</v>
      </c>
      <c r="F57" s="21">
        <f t="shared" si="7"/>
        <v>2.014098690835851E-3</v>
      </c>
      <c r="G57" s="21">
        <f t="shared" si="1"/>
        <v>2.0120724346076456E-3</v>
      </c>
      <c r="H57" s="16">
        <f t="shared" si="6"/>
        <v>97402.752998207536</v>
      </c>
      <c r="I57" s="16">
        <f t="shared" si="4"/>
        <v>195.98139436259058</v>
      </c>
      <c r="J57" s="16">
        <f t="shared" si="2"/>
        <v>97304.762301026232</v>
      </c>
      <c r="K57" s="16">
        <f t="shared" si="3"/>
        <v>3328287.4170757323</v>
      </c>
      <c r="L57" s="23">
        <f t="shared" si="5"/>
        <v>34.170362896590625</v>
      </c>
    </row>
    <row r="58" spans="1:12" x14ac:dyDescent="0.2">
      <c r="A58" s="19">
        <v>49</v>
      </c>
      <c r="B58" s="11">
        <v>1</v>
      </c>
      <c r="C58" s="11">
        <v>1396</v>
      </c>
      <c r="D58" s="11">
        <v>1411</v>
      </c>
      <c r="E58" s="20">
        <v>0.5</v>
      </c>
      <c r="F58" s="21">
        <f t="shared" si="7"/>
        <v>7.1250445315283219E-4</v>
      </c>
      <c r="G58" s="21">
        <f t="shared" si="1"/>
        <v>7.1225071225071229E-4</v>
      </c>
      <c r="H58" s="16">
        <f t="shared" si="6"/>
        <v>97206.771603844943</v>
      </c>
      <c r="I58" s="16">
        <f t="shared" si="4"/>
        <v>69.235592310430874</v>
      </c>
      <c r="J58" s="16">
        <f t="shared" si="2"/>
        <v>97172.153807689727</v>
      </c>
      <c r="K58" s="16">
        <f t="shared" si="3"/>
        <v>3230982.6547747059</v>
      </c>
      <c r="L58" s="23">
        <f t="shared" si="5"/>
        <v>33.238246692753108</v>
      </c>
    </row>
    <row r="59" spans="1:12" x14ac:dyDescent="0.2">
      <c r="A59" s="19">
        <v>50</v>
      </c>
      <c r="B59" s="11">
        <v>4</v>
      </c>
      <c r="C59" s="11">
        <v>1375</v>
      </c>
      <c r="D59" s="11">
        <v>1366</v>
      </c>
      <c r="E59" s="20">
        <v>0.5</v>
      </c>
      <c r="F59" s="21">
        <f t="shared" si="7"/>
        <v>2.9186428310835461E-3</v>
      </c>
      <c r="G59" s="21">
        <f t="shared" si="1"/>
        <v>2.9143897996357008E-3</v>
      </c>
      <c r="H59" s="16">
        <f t="shared" si="6"/>
        <v>97137.53601153451</v>
      </c>
      <c r="I59" s="16">
        <f t="shared" si="4"/>
        <v>283.09664411376173</v>
      </c>
      <c r="J59" s="16">
        <f t="shared" si="2"/>
        <v>96995.987689477639</v>
      </c>
      <c r="K59" s="16">
        <f t="shared" si="3"/>
        <v>3133810.500967016</v>
      </c>
      <c r="L59" s="23">
        <f t="shared" si="5"/>
        <v>32.261581152263268</v>
      </c>
    </row>
    <row r="60" spans="1:12" x14ac:dyDescent="0.2">
      <c r="A60" s="19">
        <v>51</v>
      </c>
      <c r="B60" s="11">
        <v>2</v>
      </c>
      <c r="C60" s="11">
        <v>1398</v>
      </c>
      <c r="D60" s="11">
        <v>1374</v>
      </c>
      <c r="E60" s="20">
        <v>0.5</v>
      </c>
      <c r="F60" s="21">
        <f t="shared" si="7"/>
        <v>1.443001443001443E-3</v>
      </c>
      <c r="G60" s="21">
        <f t="shared" si="1"/>
        <v>1.4419610670511898E-3</v>
      </c>
      <c r="H60" s="16">
        <f t="shared" si="6"/>
        <v>96854.439367420753</v>
      </c>
      <c r="I60" s="16">
        <f t="shared" si="4"/>
        <v>139.66033073889079</v>
      </c>
      <c r="J60" s="16">
        <f t="shared" si="2"/>
        <v>96784.609202051317</v>
      </c>
      <c r="K60" s="16">
        <f t="shared" si="3"/>
        <v>3036814.5132775381</v>
      </c>
      <c r="L60" s="23">
        <f t="shared" si="5"/>
        <v>31.354417341235898</v>
      </c>
    </row>
    <row r="61" spans="1:12" x14ac:dyDescent="0.2">
      <c r="A61" s="19">
        <v>52</v>
      </c>
      <c r="B61" s="11">
        <v>3</v>
      </c>
      <c r="C61" s="11">
        <v>1481</v>
      </c>
      <c r="D61" s="11">
        <v>1377</v>
      </c>
      <c r="E61" s="20">
        <v>0.5</v>
      </c>
      <c r="F61" s="21">
        <f t="shared" si="7"/>
        <v>2.0993701889433169E-3</v>
      </c>
      <c r="G61" s="21">
        <f t="shared" si="1"/>
        <v>2.097168822090178E-3</v>
      </c>
      <c r="H61" s="16">
        <f t="shared" si="6"/>
        <v>96714.779036681866</v>
      </c>
      <c r="I61" s="16">
        <f t="shared" si="4"/>
        <v>202.82721923106996</v>
      </c>
      <c r="J61" s="16">
        <f t="shared" si="2"/>
        <v>96613.365427066339</v>
      </c>
      <c r="K61" s="16">
        <f t="shared" si="3"/>
        <v>2940029.9040754866</v>
      </c>
      <c r="L61" s="23">
        <f t="shared" si="5"/>
        <v>30.3989724565301</v>
      </c>
    </row>
    <row r="62" spans="1:12" x14ac:dyDescent="0.2">
      <c r="A62" s="19">
        <v>53</v>
      </c>
      <c r="B62" s="11">
        <v>3</v>
      </c>
      <c r="C62" s="11">
        <v>1499</v>
      </c>
      <c r="D62" s="11">
        <v>1479</v>
      </c>
      <c r="E62" s="20">
        <v>0.5</v>
      </c>
      <c r="F62" s="21">
        <f t="shared" si="7"/>
        <v>2.0147750167897917E-3</v>
      </c>
      <c r="G62" s="21">
        <f t="shared" si="1"/>
        <v>2.0127474002012745E-3</v>
      </c>
      <c r="H62" s="16">
        <f t="shared" si="6"/>
        <v>96511.951817450798</v>
      </c>
      <c r="I62" s="16">
        <f t="shared" si="4"/>
        <v>194.25418010892477</v>
      </c>
      <c r="J62" s="16">
        <f t="shared" si="2"/>
        <v>96414.824727396335</v>
      </c>
      <c r="K62" s="16">
        <f t="shared" si="3"/>
        <v>2843416.5386484205</v>
      </c>
      <c r="L62" s="23">
        <f t="shared" si="5"/>
        <v>29.461807424915101</v>
      </c>
    </row>
    <row r="63" spans="1:12" x14ac:dyDescent="0.2">
      <c r="A63" s="19">
        <v>54</v>
      </c>
      <c r="B63" s="11">
        <v>4</v>
      </c>
      <c r="C63" s="11">
        <v>1656</v>
      </c>
      <c r="D63" s="11">
        <v>1484</v>
      </c>
      <c r="E63" s="20">
        <v>0.5</v>
      </c>
      <c r="F63" s="21">
        <f t="shared" si="7"/>
        <v>2.5477707006369425E-3</v>
      </c>
      <c r="G63" s="21">
        <f t="shared" si="1"/>
        <v>2.5445292620865138E-3</v>
      </c>
      <c r="H63" s="16">
        <f t="shared" si="6"/>
        <v>96317.697637341873</v>
      </c>
      <c r="I63" s="16">
        <f t="shared" si="4"/>
        <v>245.08320009501747</v>
      </c>
      <c r="J63" s="16">
        <f t="shared" si="2"/>
        <v>96195.156037294364</v>
      </c>
      <c r="K63" s="16">
        <f t="shared" si="3"/>
        <v>2747001.713921024</v>
      </c>
      <c r="L63" s="23">
        <f t="shared" si="5"/>
        <v>28.520217792830895</v>
      </c>
    </row>
    <row r="64" spans="1:12" x14ac:dyDescent="0.2">
      <c r="A64" s="19">
        <v>55</v>
      </c>
      <c r="B64" s="11">
        <v>9</v>
      </c>
      <c r="C64" s="11">
        <v>1600</v>
      </c>
      <c r="D64" s="11">
        <v>1642</v>
      </c>
      <c r="E64" s="20">
        <v>0.5</v>
      </c>
      <c r="F64" s="21">
        <f t="shared" si="7"/>
        <v>5.5521283158544111E-3</v>
      </c>
      <c r="G64" s="21">
        <f t="shared" si="1"/>
        <v>5.5367579206398029E-3</v>
      </c>
      <c r="H64" s="16">
        <f t="shared" si="6"/>
        <v>96072.614437246855</v>
      </c>
      <c r="I64" s="16">
        <f t="shared" si="4"/>
        <v>531.93080894200045</v>
      </c>
      <c r="J64" s="16">
        <f t="shared" si="2"/>
        <v>95806.649032775866</v>
      </c>
      <c r="K64" s="16">
        <f t="shared" si="3"/>
        <v>2650806.5578837297</v>
      </c>
      <c r="L64" s="23">
        <f t="shared" si="5"/>
        <v>27.591697940261586</v>
      </c>
    </row>
    <row r="65" spans="1:12" x14ac:dyDescent="0.2">
      <c r="A65" s="19">
        <v>56</v>
      </c>
      <c r="B65" s="11">
        <v>11</v>
      </c>
      <c r="C65" s="11">
        <v>1638</v>
      </c>
      <c r="D65" s="11">
        <v>1586</v>
      </c>
      <c r="E65" s="20">
        <v>0.5</v>
      </c>
      <c r="F65" s="21">
        <f t="shared" si="7"/>
        <v>6.8238213399503724E-3</v>
      </c>
      <c r="G65" s="21">
        <f t="shared" si="1"/>
        <v>6.8006182380216385E-3</v>
      </c>
      <c r="H65" s="16">
        <f t="shared" si="6"/>
        <v>95540.683628304861</v>
      </c>
      <c r="I65" s="16">
        <f t="shared" si="4"/>
        <v>649.73571555570538</v>
      </c>
      <c r="J65" s="16">
        <f t="shared" si="2"/>
        <v>95215.815770526999</v>
      </c>
      <c r="K65" s="16">
        <f t="shared" si="3"/>
        <v>2554999.9088509539</v>
      </c>
      <c r="L65" s="23">
        <f t="shared" si="5"/>
        <v>26.742533252023019</v>
      </c>
    </row>
    <row r="66" spans="1:12" x14ac:dyDescent="0.2">
      <c r="A66" s="19">
        <v>57</v>
      </c>
      <c r="B66" s="11">
        <v>12</v>
      </c>
      <c r="C66" s="11">
        <v>1605</v>
      </c>
      <c r="D66" s="11">
        <v>1613</v>
      </c>
      <c r="E66" s="20">
        <v>0.5</v>
      </c>
      <c r="F66" s="21">
        <f t="shared" si="7"/>
        <v>7.4580484773151025E-3</v>
      </c>
      <c r="G66" s="21">
        <f t="shared" si="1"/>
        <v>7.4303405572755414E-3</v>
      </c>
      <c r="H66" s="16">
        <f t="shared" si="6"/>
        <v>94890.94791274915</v>
      </c>
      <c r="I66" s="16">
        <f t="shared" si="4"/>
        <v>705.07205879442085</v>
      </c>
      <c r="J66" s="16">
        <f t="shared" si="2"/>
        <v>94538.411883351931</v>
      </c>
      <c r="K66" s="16">
        <f t="shared" si="3"/>
        <v>2459784.093080427</v>
      </c>
      <c r="L66" s="23">
        <f t="shared" si="5"/>
        <v>25.922220687922337</v>
      </c>
    </row>
    <row r="67" spans="1:12" x14ac:dyDescent="0.2">
      <c r="A67" s="19">
        <v>58</v>
      </c>
      <c r="B67" s="11">
        <v>12</v>
      </c>
      <c r="C67" s="11">
        <v>1551</v>
      </c>
      <c r="D67" s="11">
        <v>1590</v>
      </c>
      <c r="E67" s="20">
        <v>0.5</v>
      </c>
      <c r="F67" s="21">
        <f t="shared" si="7"/>
        <v>7.6408787010506206E-3</v>
      </c>
      <c r="G67" s="21">
        <f t="shared" si="1"/>
        <v>7.6117982873453857E-3</v>
      </c>
      <c r="H67" s="16">
        <f t="shared" si="6"/>
        <v>94185.875853954727</v>
      </c>
      <c r="I67" s="16">
        <f t="shared" si="4"/>
        <v>716.92388851725775</v>
      </c>
      <c r="J67" s="16">
        <f t="shared" si="2"/>
        <v>93827.413909696101</v>
      </c>
      <c r="K67" s="16">
        <f t="shared" si="3"/>
        <v>2365245.6811970752</v>
      </c>
      <c r="L67" s="23">
        <f t="shared" si="5"/>
        <v>25.11253051216131</v>
      </c>
    </row>
    <row r="68" spans="1:12" x14ac:dyDescent="0.2">
      <c r="A68" s="19">
        <v>59</v>
      </c>
      <c r="B68" s="11">
        <v>9</v>
      </c>
      <c r="C68" s="11">
        <v>1511</v>
      </c>
      <c r="D68" s="11">
        <v>1537</v>
      </c>
      <c r="E68" s="20">
        <v>0.5</v>
      </c>
      <c r="F68" s="21">
        <f t="shared" si="7"/>
        <v>5.905511811023622E-3</v>
      </c>
      <c r="G68" s="21">
        <f t="shared" si="1"/>
        <v>5.8881256133464181E-3</v>
      </c>
      <c r="H68" s="16">
        <f t="shared" si="6"/>
        <v>93468.951965437474</v>
      </c>
      <c r="I68" s="16">
        <f t="shared" si="4"/>
        <v>550.35693012033846</v>
      </c>
      <c r="J68" s="16">
        <f t="shared" si="2"/>
        <v>93193.773500377298</v>
      </c>
      <c r="K68" s="16">
        <f t="shared" si="3"/>
        <v>2271418.2672873791</v>
      </c>
      <c r="L68" s="23">
        <f t="shared" si="5"/>
        <v>24.30131310477616</v>
      </c>
    </row>
    <row r="69" spans="1:12" x14ac:dyDescent="0.2">
      <c r="A69" s="19">
        <v>60</v>
      </c>
      <c r="B69" s="11">
        <v>12</v>
      </c>
      <c r="C69" s="11">
        <v>1202</v>
      </c>
      <c r="D69" s="11">
        <v>1499</v>
      </c>
      <c r="E69" s="20">
        <v>0.5</v>
      </c>
      <c r="F69" s="21">
        <f t="shared" si="7"/>
        <v>8.8855979266938175E-3</v>
      </c>
      <c r="G69" s="21">
        <f t="shared" si="1"/>
        <v>8.846295613711759E-3</v>
      </c>
      <c r="H69" s="16">
        <f t="shared" si="6"/>
        <v>92918.595035317136</v>
      </c>
      <c r="I69" s="16">
        <f t="shared" si="4"/>
        <v>821.98535969318516</v>
      </c>
      <c r="J69" s="16">
        <f t="shared" si="2"/>
        <v>92507.602355470546</v>
      </c>
      <c r="K69" s="16">
        <f t="shared" si="3"/>
        <v>2178224.4937870018</v>
      </c>
      <c r="L69" s="23">
        <f t="shared" si="5"/>
        <v>23.442288305791617</v>
      </c>
    </row>
    <row r="70" spans="1:12" x14ac:dyDescent="0.2">
      <c r="A70" s="19">
        <v>61</v>
      </c>
      <c r="B70" s="11">
        <v>9</v>
      </c>
      <c r="C70" s="11">
        <v>1073</v>
      </c>
      <c r="D70" s="11">
        <v>1182</v>
      </c>
      <c r="E70" s="20">
        <v>0.5</v>
      </c>
      <c r="F70" s="21">
        <f t="shared" si="7"/>
        <v>7.9822616407982262E-3</v>
      </c>
      <c r="G70" s="21">
        <f t="shared" si="1"/>
        <v>7.95053003533569E-3</v>
      </c>
      <c r="H70" s="16">
        <f t="shared" si="6"/>
        <v>92096.609675623957</v>
      </c>
      <c r="I70" s="16">
        <f t="shared" si="4"/>
        <v>732.21686137863583</v>
      </c>
      <c r="J70" s="16">
        <f t="shared" si="2"/>
        <v>91730.50124493464</v>
      </c>
      <c r="K70" s="16">
        <f t="shared" si="3"/>
        <v>2085716.8914315312</v>
      </c>
      <c r="L70" s="23">
        <f t="shared" si="5"/>
        <v>22.647053987955616</v>
      </c>
    </row>
    <row r="71" spans="1:12" x14ac:dyDescent="0.2">
      <c r="A71" s="19">
        <v>62</v>
      </c>
      <c r="B71" s="11">
        <v>6</v>
      </c>
      <c r="C71" s="11">
        <v>955</v>
      </c>
      <c r="D71" s="11">
        <v>1055</v>
      </c>
      <c r="E71" s="20">
        <v>0.5</v>
      </c>
      <c r="F71" s="21">
        <f t="shared" si="7"/>
        <v>5.9701492537313433E-3</v>
      </c>
      <c r="G71" s="21">
        <f t="shared" si="1"/>
        <v>5.9523809523809529E-3</v>
      </c>
      <c r="H71" s="16">
        <f t="shared" si="6"/>
        <v>91364.392814245322</v>
      </c>
      <c r="I71" s="16">
        <f t="shared" si="4"/>
        <v>543.83567151336501</v>
      </c>
      <c r="J71" s="16">
        <f t="shared" si="2"/>
        <v>91092.474978488637</v>
      </c>
      <c r="K71" s="16">
        <f t="shared" si="3"/>
        <v>1993986.3901865964</v>
      </c>
      <c r="L71" s="23">
        <f t="shared" si="5"/>
        <v>21.824545961144928</v>
      </c>
    </row>
    <row r="72" spans="1:12" x14ac:dyDescent="0.2">
      <c r="A72" s="19">
        <v>63</v>
      </c>
      <c r="B72" s="11">
        <v>7</v>
      </c>
      <c r="C72" s="11">
        <v>834</v>
      </c>
      <c r="D72" s="11">
        <v>940</v>
      </c>
      <c r="E72" s="20">
        <v>0.5</v>
      </c>
      <c r="F72" s="21">
        <f t="shared" si="7"/>
        <v>7.8917700112739568E-3</v>
      </c>
      <c r="G72" s="21">
        <f t="shared" si="1"/>
        <v>7.860752386299831E-3</v>
      </c>
      <c r="H72" s="16">
        <f t="shared" si="6"/>
        <v>90820.557142731952</v>
      </c>
      <c r="I72" s="16">
        <f t="shared" si="4"/>
        <v>713.91791128481032</v>
      </c>
      <c r="J72" s="16">
        <f t="shared" si="2"/>
        <v>90463.598187089548</v>
      </c>
      <c r="K72" s="16">
        <f t="shared" si="3"/>
        <v>1902893.9152081078</v>
      </c>
      <c r="L72" s="23">
        <f t="shared" si="5"/>
        <v>20.952237853127833</v>
      </c>
    </row>
    <row r="73" spans="1:12" x14ac:dyDescent="0.2">
      <c r="A73" s="19">
        <v>64</v>
      </c>
      <c r="B73" s="11">
        <v>11</v>
      </c>
      <c r="C73" s="11">
        <v>733</v>
      </c>
      <c r="D73" s="11">
        <v>821</v>
      </c>
      <c r="E73" s="20">
        <v>0.5</v>
      </c>
      <c r="F73" s="21">
        <f t="shared" ref="F73:F109" si="8">B73/((C73+D73)/2)</f>
        <v>1.4157014157014158E-2</v>
      </c>
      <c r="G73" s="21">
        <f t="shared" ref="G73:G108" si="9">F73/((1+(1-E73)*F73))</f>
        <v>1.4057507987220448E-2</v>
      </c>
      <c r="H73" s="16">
        <f t="shared" si="6"/>
        <v>90106.639231447145</v>
      </c>
      <c r="I73" s="16">
        <f t="shared" si="4"/>
        <v>1266.6748006976595</v>
      </c>
      <c r="J73" s="16">
        <f t="shared" ref="J73:J109" si="10">H74+I73*E73</f>
        <v>89473.301831098317</v>
      </c>
      <c r="K73" s="16">
        <f t="shared" ref="K73:K97" si="11">K74+J73</f>
        <v>1812430.3170210181</v>
      </c>
      <c r="L73" s="23">
        <f t="shared" si="5"/>
        <v>20.114281616536879</v>
      </c>
    </row>
    <row r="74" spans="1:12" x14ac:dyDescent="0.2">
      <c r="A74" s="19">
        <v>65</v>
      </c>
      <c r="B74" s="11">
        <v>9</v>
      </c>
      <c r="C74" s="11">
        <v>596</v>
      </c>
      <c r="D74" s="11">
        <v>717</v>
      </c>
      <c r="E74" s="20">
        <v>0.5</v>
      </c>
      <c r="F74" s="21">
        <f t="shared" si="8"/>
        <v>1.3709063214013708E-2</v>
      </c>
      <c r="G74" s="21">
        <f t="shared" si="9"/>
        <v>1.3615733736762481E-2</v>
      </c>
      <c r="H74" s="16">
        <f t="shared" si="6"/>
        <v>88839.964430749489</v>
      </c>
      <c r="I74" s="16">
        <f t="shared" ref="I74:I108" si="12">H74*G74</f>
        <v>1209.6213008725347</v>
      </c>
      <c r="J74" s="16">
        <f t="shared" si="10"/>
        <v>88235.153780313223</v>
      </c>
      <c r="K74" s="16">
        <f t="shared" si="11"/>
        <v>1722957.0151899199</v>
      </c>
      <c r="L74" s="23">
        <f t="shared" ref="L74:L108" si="13">K74/H74</f>
        <v>19.393940848917833</v>
      </c>
    </row>
    <row r="75" spans="1:12" x14ac:dyDescent="0.2">
      <c r="A75" s="19">
        <v>66</v>
      </c>
      <c r="B75" s="11">
        <v>13</v>
      </c>
      <c r="C75" s="11">
        <v>563</v>
      </c>
      <c r="D75" s="11">
        <v>594</v>
      </c>
      <c r="E75" s="20">
        <v>0.5</v>
      </c>
      <c r="F75" s="21">
        <f t="shared" si="8"/>
        <v>2.247191011235955E-2</v>
      </c>
      <c r="G75" s="21">
        <f t="shared" si="9"/>
        <v>2.222222222222222E-2</v>
      </c>
      <c r="H75" s="16">
        <f t="shared" ref="H75:H108" si="14">H74-I74</f>
        <v>87630.343129876957</v>
      </c>
      <c r="I75" s="16">
        <f t="shared" si="12"/>
        <v>1947.34095844171</v>
      </c>
      <c r="J75" s="16">
        <f t="shared" si="10"/>
        <v>86656.67265065611</v>
      </c>
      <c r="K75" s="16">
        <f t="shared" si="11"/>
        <v>1634721.8614096066</v>
      </c>
      <c r="L75" s="23">
        <f t="shared" si="13"/>
        <v>18.654746780881421</v>
      </c>
    </row>
    <row r="76" spans="1:12" x14ac:dyDescent="0.2">
      <c r="A76" s="19">
        <v>67</v>
      </c>
      <c r="B76" s="11">
        <v>13</v>
      </c>
      <c r="C76" s="11">
        <v>514</v>
      </c>
      <c r="D76" s="11">
        <v>547</v>
      </c>
      <c r="E76" s="20">
        <v>0.5</v>
      </c>
      <c r="F76" s="21">
        <f t="shared" si="8"/>
        <v>2.4505183788878417E-2</v>
      </c>
      <c r="G76" s="21">
        <f t="shared" si="9"/>
        <v>2.4208566108007451E-2</v>
      </c>
      <c r="H76" s="16">
        <f t="shared" si="14"/>
        <v>85683.002171435248</v>
      </c>
      <c r="I76" s="16">
        <f t="shared" si="12"/>
        <v>2074.2626223997363</v>
      </c>
      <c r="J76" s="16">
        <f t="shared" si="10"/>
        <v>84645.870860235387</v>
      </c>
      <c r="K76" s="16">
        <f t="shared" si="11"/>
        <v>1548065.1887589504</v>
      </c>
      <c r="L76" s="23">
        <f t="shared" si="13"/>
        <v>18.067354662265089</v>
      </c>
    </row>
    <row r="77" spans="1:12" x14ac:dyDescent="0.2">
      <c r="A77" s="19">
        <v>68</v>
      </c>
      <c r="B77" s="11">
        <v>5</v>
      </c>
      <c r="C77" s="11">
        <v>448</v>
      </c>
      <c r="D77" s="11">
        <v>510</v>
      </c>
      <c r="E77" s="20">
        <v>0.5</v>
      </c>
      <c r="F77" s="21">
        <f t="shared" si="8"/>
        <v>1.0438413361169102E-2</v>
      </c>
      <c r="G77" s="21">
        <f t="shared" si="9"/>
        <v>1.0384215991692628E-2</v>
      </c>
      <c r="H77" s="16">
        <f t="shared" si="14"/>
        <v>83608.739549035512</v>
      </c>
      <c r="I77" s="16">
        <f t="shared" si="12"/>
        <v>868.21121027035838</v>
      </c>
      <c r="J77" s="16">
        <f t="shared" si="10"/>
        <v>83174.633943900335</v>
      </c>
      <c r="K77" s="16">
        <f t="shared" si="11"/>
        <v>1463419.3178987151</v>
      </c>
      <c r="L77" s="23">
        <f t="shared" si="13"/>
        <v>17.50318598022205</v>
      </c>
    </row>
    <row r="78" spans="1:12" x14ac:dyDescent="0.2">
      <c r="A78" s="19">
        <v>69</v>
      </c>
      <c r="B78" s="11">
        <v>1</v>
      </c>
      <c r="C78" s="11">
        <v>306</v>
      </c>
      <c r="D78" s="11">
        <v>443</v>
      </c>
      <c r="E78" s="20">
        <v>0.5</v>
      </c>
      <c r="F78" s="21">
        <f t="shared" si="8"/>
        <v>2.6702269692923898E-3</v>
      </c>
      <c r="G78" s="21">
        <f t="shared" si="9"/>
        <v>2.6666666666666666E-3</v>
      </c>
      <c r="H78" s="16">
        <f t="shared" si="14"/>
        <v>82740.528338765158</v>
      </c>
      <c r="I78" s="16">
        <f t="shared" si="12"/>
        <v>220.64140890337376</v>
      </c>
      <c r="J78" s="16">
        <f t="shared" si="10"/>
        <v>82630.207634313469</v>
      </c>
      <c r="K78" s="16">
        <f t="shared" si="11"/>
        <v>1380244.6839548149</v>
      </c>
      <c r="L78" s="23">
        <f t="shared" si="13"/>
        <v>16.681603461651452</v>
      </c>
    </row>
    <row r="79" spans="1:12" x14ac:dyDescent="0.2">
      <c r="A79" s="19">
        <v>70</v>
      </c>
      <c r="B79" s="11">
        <v>6</v>
      </c>
      <c r="C79" s="11">
        <v>293</v>
      </c>
      <c r="D79" s="11">
        <v>306</v>
      </c>
      <c r="E79" s="20">
        <v>0.5</v>
      </c>
      <c r="F79" s="21">
        <f t="shared" si="8"/>
        <v>2.003338898163606E-2</v>
      </c>
      <c r="G79" s="21">
        <f t="shared" si="9"/>
        <v>1.9834710743801654E-2</v>
      </c>
      <c r="H79" s="16">
        <f t="shared" si="14"/>
        <v>82519.886929861779</v>
      </c>
      <c r="I79" s="16">
        <f t="shared" si="12"/>
        <v>1636.7580878650272</v>
      </c>
      <c r="J79" s="16">
        <f t="shared" si="10"/>
        <v>81701.507885929255</v>
      </c>
      <c r="K79" s="16">
        <f t="shared" si="11"/>
        <v>1297614.4763205014</v>
      </c>
      <c r="L79" s="23">
        <f t="shared" si="13"/>
        <v>15.724869781067634</v>
      </c>
    </row>
    <row r="80" spans="1:12" x14ac:dyDescent="0.2">
      <c r="A80" s="19">
        <v>71</v>
      </c>
      <c r="B80" s="11">
        <v>7</v>
      </c>
      <c r="C80" s="11">
        <v>362</v>
      </c>
      <c r="D80" s="11">
        <v>288</v>
      </c>
      <c r="E80" s="20">
        <v>0.5</v>
      </c>
      <c r="F80" s="21">
        <f t="shared" si="8"/>
        <v>2.1538461538461538E-2</v>
      </c>
      <c r="G80" s="21">
        <f t="shared" si="9"/>
        <v>2.1308980213089801E-2</v>
      </c>
      <c r="H80" s="16">
        <f t="shared" si="14"/>
        <v>80883.128841996746</v>
      </c>
      <c r="I80" s="16">
        <f t="shared" si="12"/>
        <v>1723.5369920669016</v>
      </c>
      <c r="J80" s="16">
        <f t="shared" si="10"/>
        <v>80021.360345963287</v>
      </c>
      <c r="K80" s="16">
        <f t="shared" si="11"/>
        <v>1215912.9684345722</v>
      </c>
      <c r="L80" s="23">
        <f t="shared" si="13"/>
        <v>15.032961581021786</v>
      </c>
    </row>
    <row r="81" spans="1:12" x14ac:dyDescent="0.2">
      <c r="A81" s="19">
        <v>72</v>
      </c>
      <c r="B81" s="11">
        <v>2</v>
      </c>
      <c r="C81" s="11">
        <v>207</v>
      </c>
      <c r="D81" s="11">
        <v>359</v>
      </c>
      <c r="E81" s="20">
        <v>0.5</v>
      </c>
      <c r="F81" s="21">
        <f t="shared" si="8"/>
        <v>7.0671378091872791E-3</v>
      </c>
      <c r="G81" s="21">
        <f t="shared" si="9"/>
        <v>7.0422535211267607E-3</v>
      </c>
      <c r="H81" s="16">
        <f t="shared" si="14"/>
        <v>79159.591849929842</v>
      </c>
      <c r="I81" s="16">
        <f t="shared" si="12"/>
        <v>557.46191443612565</v>
      </c>
      <c r="J81" s="16">
        <f t="shared" si="10"/>
        <v>78880.860892711789</v>
      </c>
      <c r="K81" s="16">
        <f t="shared" si="11"/>
        <v>1135891.6080886088</v>
      </c>
      <c r="L81" s="23">
        <f t="shared" si="13"/>
        <v>14.349386872054918</v>
      </c>
    </row>
    <row r="82" spans="1:12" x14ac:dyDescent="0.2">
      <c r="A82" s="19">
        <v>73</v>
      </c>
      <c r="B82" s="11">
        <v>5</v>
      </c>
      <c r="C82" s="11">
        <v>243</v>
      </c>
      <c r="D82" s="11">
        <v>206</v>
      </c>
      <c r="E82" s="20">
        <v>0.5</v>
      </c>
      <c r="F82" s="21">
        <f t="shared" si="8"/>
        <v>2.2271714922048998E-2</v>
      </c>
      <c r="G82" s="21">
        <f t="shared" si="9"/>
        <v>2.2026431718061672E-2</v>
      </c>
      <c r="H82" s="16">
        <f t="shared" si="14"/>
        <v>78602.129935493722</v>
      </c>
      <c r="I82" s="16">
        <f t="shared" si="12"/>
        <v>1731.3244479183638</v>
      </c>
      <c r="J82" s="16">
        <f t="shared" si="10"/>
        <v>77736.46771153454</v>
      </c>
      <c r="K82" s="16">
        <f t="shared" si="11"/>
        <v>1057010.7471958969</v>
      </c>
      <c r="L82" s="23">
        <f t="shared" si="13"/>
        <v>13.447609473984384</v>
      </c>
    </row>
    <row r="83" spans="1:12" x14ac:dyDescent="0.2">
      <c r="A83" s="19">
        <v>74</v>
      </c>
      <c r="B83" s="11">
        <v>5</v>
      </c>
      <c r="C83" s="11">
        <v>231</v>
      </c>
      <c r="D83" s="11">
        <v>237</v>
      </c>
      <c r="E83" s="20">
        <v>0.5</v>
      </c>
      <c r="F83" s="21">
        <f t="shared" si="8"/>
        <v>2.1367521367521368E-2</v>
      </c>
      <c r="G83" s="21">
        <f t="shared" si="9"/>
        <v>2.1141649048625793E-2</v>
      </c>
      <c r="H83" s="16">
        <f t="shared" si="14"/>
        <v>76870.805487575359</v>
      </c>
      <c r="I83" s="16">
        <f t="shared" si="12"/>
        <v>1625.1755917034959</v>
      </c>
      <c r="J83" s="16">
        <f t="shared" si="10"/>
        <v>76058.217691723621</v>
      </c>
      <c r="K83" s="16">
        <f t="shared" si="11"/>
        <v>979274.27948436246</v>
      </c>
      <c r="L83" s="23">
        <f t="shared" si="13"/>
        <v>12.739222299975024</v>
      </c>
    </row>
    <row r="84" spans="1:12" x14ac:dyDescent="0.2">
      <c r="A84" s="19">
        <v>75</v>
      </c>
      <c r="B84" s="11">
        <v>4</v>
      </c>
      <c r="C84" s="11">
        <v>255</v>
      </c>
      <c r="D84" s="11">
        <v>226</v>
      </c>
      <c r="E84" s="20">
        <v>0.5</v>
      </c>
      <c r="F84" s="21">
        <f t="shared" si="8"/>
        <v>1.6632016632016633E-2</v>
      </c>
      <c r="G84" s="21">
        <f t="shared" si="9"/>
        <v>1.6494845360824743E-2</v>
      </c>
      <c r="H84" s="16">
        <f t="shared" si="14"/>
        <v>75245.629895871869</v>
      </c>
      <c r="I84" s="16">
        <f t="shared" si="12"/>
        <v>1241.1650292102577</v>
      </c>
      <c r="J84" s="16">
        <f t="shared" si="10"/>
        <v>74625.047381266748</v>
      </c>
      <c r="K84" s="16">
        <f t="shared" si="11"/>
        <v>903216.06179263885</v>
      </c>
      <c r="L84" s="23">
        <f t="shared" si="13"/>
        <v>12.003568353970165</v>
      </c>
    </row>
    <row r="85" spans="1:12" x14ac:dyDescent="0.2">
      <c r="A85" s="19">
        <v>76</v>
      </c>
      <c r="B85" s="11">
        <v>10</v>
      </c>
      <c r="C85" s="11">
        <v>228</v>
      </c>
      <c r="D85" s="11">
        <v>250</v>
      </c>
      <c r="E85" s="20">
        <v>0.5</v>
      </c>
      <c r="F85" s="21">
        <f t="shared" si="8"/>
        <v>4.1841004184100417E-2</v>
      </c>
      <c r="G85" s="21">
        <f t="shared" si="9"/>
        <v>4.0983606557377046E-2</v>
      </c>
      <c r="H85" s="16">
        <f t="shared" si="14"/>
        <v>74004.464866661612</v>
      </c>
      <c r="I85" s="16">
        <f t="shared" si="12"/>
        <v>3032.969871584492</v>
      </c>
      <c r="J85" s="16">
        <f t="shared" si="10"/>
        <v>72487.979930869376</v>
      </c>
      <c r="K85" s="16">
        <f t="shared" si="11"/>
        <v>828591.01441137213</v>
      </c>
      <c r="L85" s="23">
        <f t="shared" si="13"/>
        <v>11.19650031797805</v>
      </c>
    </row>
    <row r="86" spans="1:12" x14ac:dyDescent="0.2">
      <c r="A86" s="19">
        <v>77</v>
      </c>
      <c r="B86" s="11">
        <v>6</v>
      </c>
      <c r="C86" s="11">
        <v>202</v>
      </c>
      <c r="D86" s="11">
        <v>224</v>
      </c>
      <c r="E86" s="20">
        <v>0.5</v>
      </c>
      <c r="F86" s="21">
        <f t="shared" si="8"/>
        <v>2.8169014084507043E-2</v>
      </c>
      <c r="G86" s="21">
        <f t="shared" si="9"/>
        <v>2.777777777777778E-2</v>
      </c>
      <c r="H86" s="16">
        <f t="shared" si="14"/>
        <v>70971.494995077126</v>
      </c>
      <c r="I86" s="16">
        <f t="shared" si="12"/>
        <v>1971.4304165299202</v>
      </c>
      <c r="J86" s="16">
        <f t="shared" si="10"/>
        <v>69985.779786812156</v>
      </c>
      <c r="K86" s="16">
        <f t="shared" si="11"/>
        <v>756103.03448050271</v>
      </c>
      <c r="L86" s="23">
        <f t="shared" si="13"/>
        <v>10.653615716182237</v>
      </c>
    </row>
    <row r="87" spans="1:12" x14ac:dyDescent="0.2">
      <c r="A87" s="19">
        <v>78</v>
      </c>
      <c r="B87" s="11">
        <v>7</v>
      </c>
      <c r="C87" s="11">
        <v>182</v>
      </c>
      <c r="D87" s="11">
        <v>195</v>
      </c>
      <c r="E87" s="20">
        <v>0.5</v>
      </c>
      <c r="F87" s="21">
        <f t="shared" si="8"/>
        <v>3.7135278514588858E-2</v>
      </c>
      <c r="G87" s="21">
        <f t="shared" si="9"/>
        <v>3.6458333333333336E-2</v>
      </c>
      <c r="H87" s="16">
        <f t="shared" si="14"/>
        <v>69000.064578547201</v>
      </c>
      <c r="I87" s="16">
        <f t="shared" si="12"/>
        <v>2515.6273544262003</v>
      </c>
      <c r="J87" s="16">
        <f t="shared" si="10"/>
        <v>67742.250901334104</v>
      </c>
      <c r="K87" s="16">
        <f t="shared" si="11"/>
        <v>686117.25469369057</v>
      </c>
      <c r="L87" s="23">
        <f t="shared" si="13"/>
        <v>9.9437190223588736</v>
      </c>
    </row>
    <row r="88" spans="1:12" x14ac:dyDescent="0.2">
      <c r="A88" s="19">
        <v>79</v>
      </c>
      <c r="B88" s="11">
        <v>8</v>
      </c>
      <c r="C88" s="11">
        <v>178</v>
      </c>
      <c r="D88" s="11">
        <v>177</v>
      </c>
      <c r="E88" s="20">
        <v>0.5</v>
      </c>
      <c r="F88" s="21">
        <f t="shared" si="8"/>
        <v>4.507042253521127E-2</v>
      </c>
      <c r="G88" s="21">
        <f t="shared" si="9"/>
        <v>4.4077134986225897E-2</v>
      </c>
      <c r="H88" s="16">
        <f t="shared" si="14"/>
        <v>66484.437224121008</v>
      </c>
      <c r="I88" s="16">
        <f t="shared" si="12"/>
        <v>2930.4435140108435</v>
      </c>
      <c r="J88" s="16">
        <f t="shared" si="10"/>
        <v>65019.215467115588</v>
      </c>
      <c r="K88" s="16">
        <f t="shared" si="11"/>
        <v>618375.00379235647</v>
      </c>
      <c r="L88" s="23">
        <f t="shared" si="13"/>
        <v>9.3010489313129927</v>
      </c>
    </row>
    <row r="89" spans="1:12" x14ac:dyDescent="0.2">
      <c r="A89" s="19">
        <v>80</v>
      </c>
      <c r="B89" s="11">
        <v>10</v>
      </c>
      <c r="C89" s="11">
        <v>162</v>
      </c>
      <c r="D89" s="11">
        <v>177</v>
      </c>
      <c r="E89" s="20">
        <v>0.5</v>
      </c>
      <c r="F89" s="21">
        <f t="shared" si="8"/>
        <v>5.8997050147492625E-2</v>
      </c>
      <c r="G89" s="21">
        <f t="shared" si="9"/>
        <v>5.730659025787966E-2</v>
      </c>
      <c r="H89" s="16">
        <f t="shared" si="14"/>
        <v>63553.993710110168</v>
      </c>
      <c r="I89" s="16">
        <f t="shared" si="12"/>
        <v>3642.0626767971444</v>
      </c>
      <c r="J89" s="16">
        <f t="shared" si="10"/>
        <v>61732.962371711597</v>
      </c>
      <c r="K89" s="16">
        <f t="shared" si="11"/>
        <v>553355.78832524084</v>
      </c>
      <c r="L89" s="23">
        <f t="shared" si="13"/>
        <v>8.7068609857827557</v>
      </c>
    </row>
    <row r="90" spans="1:12" x14ac:dyDescent="0.2">
      <c r="A90" s="19">
        <v>81</v>
      </c>
      <c r="B90" s="11">
        <v>12</v>
      </c>
      <c r="C90" s="11">
        <v>163</v>
      </c>
      <c r="D90" s="11">
        <v>152</v>
      </c>
      <c r="E90" s="20">
        <v>0.5</v>
      </c>
      <c r="F90" s="21">
        <f t="shared" si="8"/>
        <v>7.6190476190476197E-2</v>
      </c>
      <c r="G90" s="21">
        <f t="shared" si="9"/>
        <v>7.3394495412844041E-2</v>
      </c>
      <c r="H90" s="16">
        <f t="shared" si="14"/>
        <v>59911.931033313027</v>
      </c>
      <c r="I90" s="16">
        <f t="shared" si="12"/>
        <v>4397.2059473991212</v>
      </c>
      <c r="J90" s="16">
        <f t="shared" si="10"/>
        <v>57713.328059613465</v>
      </c>
      <c r="K90" s="16">
        <f t="shared" si="11"/>
        <v>491622.82595352927</v>
      </c>
      <c r="L90" s="23">
        <f t="shared" si="13"/>
        <v>8.2057583101464484</v>
      </c>
    </row>
    <row r="91" spans="1:12" x14ac:dyDescent="0.2">
      <c r="A91" s="19">
        <v>82</v>
      </c>
      <c r="B91" s="11">
        <v>4</v>
      </c>
      <c r="C91" s="11">
        <v>133</v>
      </c>
      <c r="D91" s="11">
        <v>155</v>
      </c>
      <c r="E91" s="20">
        <v>0.5</v>
      </c>
      <c r="F91" s="21">
        <f t="shared" si="8"/>
        <v>2.7777777777777776E-2</v>
      </c>
      <c r="G91" s="21">
        <f t="shared" si="9"/>
        <v>2.7397260273972601E-2</v>
      </c>
      <c r="H91" s="16">
        <f t="shared" si="14"/>
        <v>55514.725085913902</v>
      </c>
      <c r="I91" s="16">
        <f t="shared" si="12"/>
        <v>1520.9513722168192</v>
      </c>
      <c r="J91" s="16">
        <f t="shared" si="10"/>
        <v>54754.249399805492</v>
      </c>
      <c r="K91" s="16">
        <f t="shared" si="11"/>
        <v>433909.4978939158</v>
      </c>
      <c r="L91" s="23">
        <f t="shared" si="13"/>
        <v>7.8161154040194347</v>
      </c>
    </row>
    <row r="92" spans="1:12" x14ac:dyDescent="0.2">
      <c r="A92" s="19">
        <v>83</v>
      </c>
      <c r="B92" s="11">
        <v>10</v>
      </c>
      <c r="C92" s="11">
        <v>133</v>
      </c>
      <c r="D92" s="11">
        <v>123</v>
      </c>
      <c r="E92" s="20">
        <v>0.5</v>
      </c>
      <c r="F92" s="21">
        <f t="shared" si="8"/>
        <v>7.8125E-2</v>
      </c>
      <c r="G92" s="21">
        <f t="shared" si="9"/>
        <v>7.5187969924812026E-2</v>
      </c>
      <c r="H92" s="16">
        <f t="shared" si="14"/>
        <v>53993.773713697083</v>
      </c>
      <c r="I92" s="16">
        <f t="shared" si="12"/>
        <v>4059.6822341125626</v>
      </c>
      <c r="J92" s="16">
        <f t="shared" si="10"/>
        <v>51963.9325966408</v>
      </c>
      <c r="K92" s="16">
        <f t="shared" si="11"/>
        <v>379155.2484941103</v>
      </c>
      <c r="L92" s="23">
        <f t="shared" si="13"/>
        <v>7.022203161879137</v>
      </c>
    </row>
    <row r="93" spans="1:12" x14ac:dyDescent="0.2">
      <c r="A93" s="19">
        <v>84</v>
      </c>
      <c r="B93" s="11">
        <v>5</v>
      </c>
      <c r="C93" s="11">
        <v>98</v>
      </c>
      <c r="D93" s="11">
        <v>133</v>
      </c>
      <c r="E93" s="20">
        <v>0.5</v>
      </c>
      <c r="F93" s="21">
        <f t="shared" si="8"/>
        <v>4.3290043290043288E-2</v>
      </c>
      <c r="G93" s="21">
        <f t="shared" si="9"/>
        <v>4.2372881355932202E-2</v>
      </c>
      <c r="H93" s="16">
        <f t="shared" si="14"/>
        <v>49934.091479584516</v>
      </c>
      <c r="I93" s="16">
        <f t="shared" si="12"/>
        <v>2115.8513338806997</v>
      </c>
      <c r="J93" s="16">
        <f t="shared" si="10"/>
        <v>48876.165812644162</v>
      </c>
      <c r="K93" s="16">
        <f t="shared" si="11"/>
        <v>327191.31589746953</v>
      </c>
      <c r="L93" s="23">
        <f t="shared" si="13"/>
        <v>6.5524635815441084</v>
      </c>
    </row>
    <row r="94" spans="1:12" x14ac:dyDescent="0.2">
      <c r="A94" s="19">
        <v>85</v>
      </c>
      <c r="B94" s="11">
        <v>8</v>
      </c>
      <c r="C94" s="11">
        <v>119</v>
      </c>
      <c r="D94" s="11">
        <v>87</v>
      </c>
      <c r="E94" s="20">
        <v>0.5</v>
      </c>
      <c r="F94" s="21">
        <f t="shared" si="8"/>
        <v>7.7669902912621352E-2</v>
      </c>
      <c r="G94" s="21">
        <f t="shared" si="9"/>
        <v>7.476635514018691E-2</v>
      </c>
      <c r="H94" s="16">
        <f t="shared" si="14"/>
        <v>47818.240145703814</v>
      </c>
      <c r="I94" s="16">
        <f t="shared" si="12"/>
        <v>3575.1955249124344</v>
      </c>
      <c r="J94" s="16">
        <f t="shared" si="10"/>
        <v>46030.642383247592</v>
      </c>
      <c r="K94" s="16">
        <f t="shared" si="11"/>
        <v>278315.15008482535</v>
      </c>
      <c r="L94" s="23">
        <f t="shared" si="13"/>
        <v>5.8202717046212822</v>
      </c>
    </row>
    <row r="95" spans="1:12" x14ac:dyDescent="0.2">
      <c r="A95" s="19">
        <v>86</v>
      </c>
      <c r="B95" s="11">
        <v>8</v>
      </c>
      <c r="C95" s="11">
        <v>73</v>
      </c>
      <c r="D95" s="11">
        <v>110</v>
      </c>
      <c r="E95" s="20">
        <v>0.5</v>
      </c>
      <c r="F95" s="21">
        <f t="shared" si="8"/>
        <v>8.7431693989071038E-2</v>
      </c>
      <c r="G95" s="21">
        <f t="shared" si="9"/>
        <v>8.3769633507853394E-2</v>
      </c>
      <c r="H95" s="16">
        <f t="shared" si="14"/>
        <v>44243.044620791377</v>
      </c>
      <c r="I95" s="16">
        <f t="shared" si="12"/>
        <v>3706.2236331552981</v>
      </c>
      <c r="J95" s="16">
        <f t="shared" si="10"/>
        <v>42389.932804213728</v>
      </c>
      <c r="K95" s="16">
        <f t="shared" si="11"/>
        <v>232284.50770157776</v>
      </c>
      <c r="L95" s="23">
        <f t="shared" si="13"/>
        <v>5.2501926504492644</v>
      </c>
    </row>
    <row r="96" spans="1:12" x14ac:dyDescent="0.2">
      <c r="A96" s="19">
        <v>87</v>
      </c>
      <c r="B96" s="11">
        <v>5</v>
      </c>
      <c r="C96" s="11">
        <v>64</v>
      </c>
      <c r="D96" s="11">
        <v>72</v>
      </c>
      <c r="E96" s="20">
        <v>0.5</v>
      </c>
      <c r="F96" s="21">
        <f t="shared" si="8"/>
        <v>7.3529411764705885E-2</v>
      </c>
      <c r="G96" s="21">
        <f t="shared" si="9"/>
        <v>7.0921985815602828E-2</v>
      </c>
      <c r="H96" s="16">
        <f t="shared" si="14"/>
        <v>40536.820987636078</v>
      </c>
      <c r="I96" s="16">
        <f t="shared" si="12"/>
        <v>2874.9518430947569</v>
      </c>
      <c r="J96" s="16">
        <f t="shared" si="10"/>
        <v>39099.345066088696</v>
      </c>
      <c r="K96" s="16">
        <f t="shared" si="11"/>
        <v>189894.57489736404</v>
      </c>
      <c r="L96" s="23">
        <f t="shared" si="13"/>
        <v>4.6844959784903404</v>
      </c>
    </row>
    <row r="97" spans="1:12" x14ac:dyDescent="0.2">
      <c r="A97" s="19">
        <v>88</v>
      </c>
      <c r="B97" s="11">
        <v>7</v>
      </c>
      <c r="C97" s="11">
        <v>54</v>
      </c>
      <c r="D97" s="11">
        <v>59</v>
      </c>
      <c r="E97" s="20">
        <v>0.5</v>
      </c>
      <c r="F97" s="21">
        <f t="shared" si="8"/>
        <v>0.12389380530973451</v>
      </c>
      <c r="G97" s="21">
        <f t="shared" si="9"/>
        <v>0.11666666666666665</v>
      </c>
      <c r="H97" s="16">
        <f t="shared" si="14"/>
        <v>37661.869144541321</v>
      </c>
      <c r="I97" s="16">
        <f t="shared" si="12"/>
        <v>4393.8847335298206</v>
      </c>
      <c r="J97" s="16">
        <f t="shared" si="10"/>
        <v>35464.926777776411</v>
      </c>
      <c r="K97" s="16">
        <f t="shared" si="11"/>
        <v>150795.22983127536</v>
      </c>
      <c r="L97" s="23">
        <f t="shared" si="13"/>
        <v>4.0039231524209011</v>
      </c>
    </row>
    <row r="98" spans="1:12" x14ac:dyDescent="0.2">
      <c r="A98" s="19">
        <v>89</v>
      </c>
      <c r="B98" s="11">
        <v>8</v>
      </c>
      <c r="C98" s="11">
        <v>38</v>
      </c>
      <c r="D98" s="11">
        <v>38</v>
      </c>
      <c r="E98" s="20">
        <v>0.5</v>
      </c>
      <c r="F98" s="21">
        <f t="shared" si="8"/>
        <v>0.21052631578947367</v>
      </c>
      <c r="G98" s="21">
        <f t="shared" si="9"/>
        <v>0.19047619047619049</v>
      </c>
      <c r="H98" s="16">
        <f t="shared" si="14"/>
        <v>33267.984411011501</v>
      </c>
      <c r="I98" s="16">
        <f t="shared" si="12"/>
        <v>6336.7589354307629</v>
      </c>
      <c r="J98" s="16">
        <f t="shared" si="10"/>
        <v>30099.604943296119</v>
      </c>
      <c r="K98" s="16">
        <f>K99+J98</f>
        <v>115330.30305349895</v>
      </c>
      <c r="L98" s="23">
        <f t="shared" si="13"/>
        <v>3.4667054555708319</v>
      </c>
    </row>
    <row r="99" spans="1:12" x14ac:dyDescent="0.2">
      <c r="A99" s="19">
        <v>90</v>
      </c>
      <c r="B99" s="11">
        <v>7</v>
      </c>
      <c r="C99" s="11">
        <v>26</v>
      </c>
      <c r="D99" s="11">
        <v>30</v>
      </c>
      <c r="E99" s="24">
        <v>0.5</v>
      </c>
      <c r="F99" s="25">
        <f t="shared" si="8"/>
        <v>0.25</v>
      </c>
      <c r="G99" s="25">
        <f t="shared" si="9"/>
        <v>0.22222222222222221</v>
      </c>
      <c r="H99" s="26">
        <f t="shared" si="14"/>
        <v>26931.225475580737</v>
      </c>
      <c r="I99" s="26">
        <f t="shared" si="12"/>
        <v>5984.7167723512748</v>
      </c>
      <c r="J99" s="26">
        <f t="shared" si="10"/>
        <v>23938.867089405099</v>
      </c>
      <c r="K99" s="26">
        <f t="shared" ref="K99:K108" si="15">K100+J99</f>
        <v>85230.698110202837</v>
      </c>
      <c r="L99" s="27">
        <f t="shared" si="13"/>
        <v>3.1647537980580864</v>
      </c>
    </row>
    <row r="100" spans="1:12" x14ac:dyDescent="0.2">
      <c r="A100" s="19">
        <v>91</v>
      </c>
      <c r="B100" s="11">
        <v>12</v>
      </c>
      <c r="C100" s="11">
        <v>30</v>
      </c>
      <c r="D100" s="11">
        <v>22</v>
      </c>
      <c r="E100" s="24">
        <v>0.5</v>
      </c>
      <c r="F100" s="25">
        <f t="shared" si="8"/>
        <v>0.46153846153846156</v>
      </c>
      <c r="G100" s="25">
        <f t="shared" si="9"/>
        <v>0.375</v>
      </c>
      <c r="H100" s="26">
        <f t="shared" si="14"/>
        <v>20946.508703229461</v>
      </c>
      <c r="I100" s="26">
        <f t="shared" si="12"/>
        <v>7854.940763711048</v>
      </c>
      <c r="J100" s="26">
        <f t="shared" si="10"/>
        <v>17019.038321373937</v>
      </c>
      <c r="K100" s="26">
        <f t="shared" si="15"/>
        <v>61291.831020797734</v>
      </c>
      <c r="L100" s="27">
        <f t="shared" si="13"/>
        <v>2.9261120260746827</v>
      </c>
    </row>
    <row r="101" spans="1:12" x14ac:dyDescent="0.2">
      <c r="A101" s="19">
        <v>92</v>
      </c>
      <c r="B101" s="11">
        <v>2</v>
      </c>
      <c r="C101" s="11">
        <v>15</v>
      </c>
      <c r="D101" s="11">
        <v>22</v>
      </c>
      <c r="E101" s="24">
        <v>0.5</v>
      </c>
      <c r="F101" s="25">
        <f t="shared" si="8"/>
        <v>0.10810810810810811</v>
      </c>
      <c r="G101" s="25">
        <f t="shared" si="9"/>
        <v>0.10256410256410257</v>
      </c>
      <c r="H101" s="26">
        <f t="shared" si="14"/>
        <v>13091.567939518412</v>
      </c>
      <c r="I101" s="26">
        <f t="shared" si="12"/>
        <v>1342.7249168736835</v>
      </c>
      <c r="J101" s="26">
        <f t="shared" si="10"/>
        <v>12420.205481081572</v>
      </c>
      <c r="K101" s="26">
        <f t="shared" si="15"/>
        <v>44272.792699423793</v>
      </c>
      <c r="L101" s="27">
        <f t="shared" si="13"/>
        <v>3.3817792417194923</v>
      </c>
    </row>
    <row r="102" spans="1:12" x14ac:dyDescent="0.2">
      <c r="A102" s="19">
        <v>93</v>
      </c>
      <c r="B102" s="11">
        <v>4</v>
      </c>
      <c r="C102" s="11">
        <v>14</v>
      </c>
      <c r="D102" s="11">
        <v>13</v>
      </c>
      <c r="E102" s="24">
        <v>0.5</v>
      </c>
      <c r="F102" s="25">
        <f t="shared" si="8"/>
        <v>0.29629629629629628</v>
      </c>
      <c r="G102" s="25">
        <f t="shared" si="9"/>
        <v>0.25806451612903225</v>
      </c>
      <c r="H102" s="26">
        <f t="shared" si="14"/>
        <v>11748.843022644729</v>
      </c>
      <c r="I102" s="26">
        <f t="shared" si="12"/>
        <v>3031.9594897147686</v>
      </c>
      <c r="J102" s="26">
        <f t="shared" si="10"/>
        <v>10232.863277787344</v>
      </c>
      <c r="K102" s="26">
        <f t="shared" si="15"/>
        <v>31852.587218342225</v>
      </c>
      <c r="L102" s="27">
        <f t="shared" si="13"/>
        <v>2.7111254407731487</v>
      </c>
    </row>
    <row r="103" spans="1:12" x14ac:dyDescent="0.2">
      <c r="A103" s="19">
        <v>94</v>
      </c>
      <c r="B103" s="11">
        <v>4</v>
      </c>
      <c r="C103" s="11">
        <v>12</v>
      </c>
      <c r="D103" s="11">
        <v>10</v>
      </c>
      <c r="E103" s="24">
        <v>0.5</v>
      </c>
      <c r="F103" s="25">
        <f t="shared" si="8"/>
        <v>0.36363636363636365</v>
      </c>
      <c r="G103" s="25">
        <f t="shared" si="9"/>
        <v>0.30769230769230771</v>
      </c>
      <c r="H103" s="26">
        <f t="shared" si="14"/>
        <v>8716.88353292996</v>
      </c>
      <c r="I103" s="26">
        <f t="shared" si="12"/>
        <v>2682.1180101322957</v>
      </c>
      <c r="J103" s="26">
        <f t="shared" si="10"/>
        <v>7375.8245278638124</v>
      </c>
      <c r="K103" s="26">
        <f t="shared" si="15"/>
        <v>21619.723940554879</v>
      </c>
      <c r="L103" s="27">
        <f t="shared" si="13"/>
        <v>2.4802125506072876</v>
      </c>
    </row>
    <row r="104" spans="1:12" x14ac:dyDescent="0.2">
      <c r="A104" s="19">
        <v>95</v>
      </c>
      <c r="B104" s="11">
        <v>1</v>
      </c>
      <c r="C104" s="11">
        <v>8</v>
      </c>
      <c r="D104" s="11">
        <v>10</v>
      </c>
      <c r="E104" s="24">
        <v>0.5</v>
      </c>
      <c r="F104" s="25">
        <f t="shared" si="8"/>
        <v>0.1111111111111111</v>
      </c>
      <c r="G104" s="25">
        <f t="shared" si="9"/>
        <v>0.10526315789473684</v>
      </c>
      <c r="H104" s="26">
        <f t="shared" si="14"/>
        <v>6034.7655227976647</v>
      </c>
      <c r="I104" s="26">
        <f t="shared" si="12"/>
        <v>635.23847608396466</v>
      </c>
      <c r="J104" s="26">
        <f t="shared" si="10"/>
        <v>5717.1462847556822</v>
      </c>
      <c r="K104" s="26">
        <f t="shared" si="15"/>
        <v>14243.899412691066</v>
      </c>
      <c r="L104" s="27">
        <f t="shared" si="13"/>
        <v>2.3603070175438594</v>
      </c>
    </row>
    <row r="105" spans="1:12" x14ac:dyDescent="0.2">
      <c r="A105" s="19">
        <v>96</v>
      </c>
      <c r="B105" s="11">
        <v>4</v>
      </c>
      <c r="C105" s="11">
        <v>9</v>
      </c>
      <c r="D105" s="11">
        <v>2</v>
      </c>
      <c r="E105" s="24">
        <v>0.5</v>
      </c>
      <c r="F105" s="25">
        <f t="shared" si="8"/>
        <v>0.72727272727272729</v>
      </c>
      <c r="G105" s="25">
        <f t="shared" si="9"/>
        <v>0.53333333333333333</v>
      </c>
      <c r="H105" s="26">
        <f t="shared" si="14"/>
        <v>5399.5270467136997</v>
      </c>
      <c r="I105" s="26">
        <f t="shared" si="12"/>
        <v>2879.7477582473066</v>
      </c>
      <c r="J105" s="26">
        <f t="shared" si="10"/>
        <v>3959.6531675900465</v>
      </c>
      <c r="K105" s="26">
        <f t="shared" si="15"/>
        <v>8526.7531279353843</v>
      </c>
      <c r="L105" s="27">
        <f t="shared" si="13"/>
        <v>1.5791666666666666</v>
      </c>
    </row>
    <row r="106" spans="1:12" x14ac:dyDescent="0.2">
      <c r="A106" s="19">
        <v>97</v>
      </c>
      <c r="B106" s="11">
        <v>1</v>
      </c>
      <c r="C106" s="11">
        <v>2</v>
      </c>
      <c r="D106" s="11">
        <v>5</v>
      </c>
      <c r="E106" s="24">
        <v>0.5</v>
      </c>
      <c r="F106" s="25">
        <f t="shared" si="8"/>
        <v>0.2857142857142857</v>
      </c>
      <c r="G106" s="25">
        <f t="shared" si="9"/>
        <v>0.25</v>
      </c>
      <c r="H106" s="26">
        <f t="shared" si="14"/>
        <v>2519.7792884663932</v>
      </c>
      <c r="I106" s="26">
        <f t="shared" si="12"/>
        <v>629.94482211659829</v>
      </c>
      <c r="J106" s="26">
        <f t="shared" si="10"/>
        <v>2204.8068774080939</v>
      </c>
      <c r="K106" s="26">
        <f t="shared" si="15"/>
        <v>4567.0999603453374</v>
      </c>
      <c r="L106" s="27">
        <f t="shared" si="13"/>
        <v>1.8125</v>
      </c>
    </row>
    <row r="107" spans="1:12" x14ac:dyDescent="0.2">
      <c r="A107" s="19">
        <v>98</v>
      </c>
      <c r="B107" s="11">
        <v>2</v>
      </c>
      <c r="C107" s="11">
        <v>4</v>
      </c>
      <c r="D107" s="11">
        <v>2</v>
      </c>
      <c r="E107" s="24">
        <v>0.5</v>
      </c>
      <c r="F107" s="25">
        <f t="shared" si="8"/>
        <v>0.66666666666666663</v>
      </c>
      <c r="G107" s="25">
        <f t="shared" si="9"/>
        <v>0.5</v>
      </c>
      <c r="H107" s="26">
        <f t="shared" si="14"/>
        <v>1889.8344663497949</v>
      </c>
      <c r="I107" s="26">
        <f t="shared" si="12"/>
        <v>944.91723317489743</v>
      </c>
      <c r="J107" s="26">
        <f t="shared" si="10"/>
        <v>1417.3758497623462</v>
      </c>
      <c r="K107" s="26">
        <f t="shared" si="15"/>
        <v>2362.2930829372435</v>
      </c>
      <c r="L107" s="27">
        <f t="shared" si="13"/>
        <v>1.25</v>
      </c>
    </row>
    <row r="108" spans="1:12" x14ac:dyDescent="0.2">
      <c r="A108" s="19">
        <v>99</v>
      </c>
      <c r="B108" s="13">
        <v>0</v>
      </c>
      <c r="C108" s="11">
        <v>3</v>
      </c>
      <c r="D108" s="11">
        <v>1</v>
      </c>
      <c r="E108" s="24">
        <v>0.5</v>
      </c>
      <c r="F108" s="25">
        <f t="shared" si="8"/>
        <v>0</v>
      </c>
      <c r="G108" s="25">
        <f t="shared" si="9"/>
        <v>0</v>
      </c>
      <c r="H108" s="26">
        <f t="shared" si="14"/>
        <v>944.91723317489743</v>
      </c>
      <c r="I108" s="26">
        <f t="shared" si="12"/>
        <v>0</v>
      </c>
      <c r="J108" s="26">
        <f t="shared" si="10"/>
        <v>944.91723317489743</v>
      </c>
      <c r="K108" s="26">
        <f t="shared" si="15"/>
        <v>944.91723317489743</v>
      </c>
      <c r="L108" s="27">
        <f t="shared" si="13"/>
        <v>1</v>
      </c>
    </row>
    <row r="109" spans="1:12" x14ac:dyDescent="0.2">
      <c r="A109" s="19" t="s">
        <v>24</v>
      </c>
      <c r="B109" s="26">
        <v>0</v>
      </c>
      <c r="C109" s="26">
        <v>3</v>
      </c>
      <c r="D109" s="26">
        <v>6</v>
      </c>
      <c r="E109" s="24">
        <v>0.5</v>
      </c>
      <c r="F109" s="25">
        <f t="shared" si="8"/>
        <v>0</v>
      </c>
      <c r="G109" s="25">
        <v>1</v>
      </c>
      <c r="H109" s="26">
        <f>H108-I108</f>
        <v>944.91723317489743</v>
      </c>
      <c r="I109" s="26">
        <f>H109*G109</f>
        <v>944.91723317489743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1219</v>
      </c>
      <c r="D9" s="39">
        <v>1101</v>
      </c>
      <c r="E9" s="20">
        <v>0.5</v>
      </c>
      <c r="F9" s="21">
        <f t="shared" ref="F9:F40" si="0">B9/((C9+D9)/2)</f>
        <v>8.6206896551724137E-4</v>
      </c>
      <c r="G9" s="21">
        <f t="shared" ref="G9:G72" si="1">F9/((1+(1-E9)*F9))</f>
        <v>8.6169754416199902E-4</v>
      </c>
      <c r="H9" s="16">
        <v>100000</v>
      </c>
      <c r="I9" s="16">
        <f>H9*G9</f>
        <v>86.169754416199908</v>
      </c>
      <c r="J9" s="16">
        <f t="shared" ref="J9:J72" si="2">H10+I9*E9</f>
        <v>99956.915122791892</v>
      </c>
      <c r="K9" s="16">
        <f t="shared" ref="K9:K72" si="3">K10+J9</f>
        <v>8150911.7645301335</v>
      </c>
      <c r="L9" s="22">
        <f>K9/H9</f>
        <v>81.50911764530133</v>
      </c>
    </row>
    <row r="10" spans="1:13" x14ac:dyDescent="0.2">
      <c r="A10" s="19">
        <v>1</v>
      </c>
      <c r="B10" s="13">
        <v>0</v>
      </c>
      <c r="C10" s="11">
        <v>1232</v>
      </c>
      <c r="D10" s="39">
        <v>1197</v>
      </c>
      <c r="E10" s="20">
        <v>0.5</v>
      </c>
      <c r="F10" s="21">
        <f t="shared" si="0"/>
        <v>0</v>
      </c>
      <c r="G10" s="21">
        <f t="shared" si="1"/>
        <v>0</v>
      </c>
      <c r="H10" s="16">
        <f>H9-I9</f>
        <v>99913.830245583798</v>
      </c>
      <c r="I10" s="16">
        <f t="shared" ref="I10:I73" si="4">H10*G10</f>
        <v>0</v>
      </c>
      <c r="J10" s="16">
        <f t="shared" si="2"/>
        <v>99913.830245583798</v>
      </c>
      <c r="K10" s="16">
        <f t="shared" si="3"/>
        <v>8050954.8494073413</v>
      </c>
      <c r="L10" s="23">
        <f t="shared" ref="L10:L73" si="5">K10/H10</f>
        <v>80.578983206013106</v>
      </c>
    </row>
    <row r="11" spans="1:13" x14ac:dyDescent="0.2">
      <c r="A11" s="19">
        <v>2</v>
      </c>
      <c r="B11" s="13">
        <v>0</v>
      </c>
      <c r="C11" s="11">
        <v>1255</v>
      </c>
      <c r="D11" s="39">
        <v>1195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99913.830245583798</v>
      </c>
      <c r="I11" s="16">
        <f t="shared" si="4"/>
        <v>0</v>
      </c>
      <c r="J11" s="16">
        <f t="shared" si="2"/>
        <v>99913.830245583798</v>
      </c>
      <c r="K11" s="16">
        <f t="shared" si="3"/>
        <v>7951041.0191617571</v>
      </c>
      <c r="L11" s="23">
        <f t="shared" si="5"/>
        <v>79.578983206013106</v>
      </c>
    </row>
    <row r="12" spans="1:13" x14ac:dyDescent="0.2">
      <c r="A12" s="19">
        <v>3</v>
      </c>
      <c r="B12" s="13">
        <v>0</v>
      </c>
      <c r="C12" s="11">
        <v>1233</v>
      </c>
      <c r="D12" s="39">
        <v>1283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99913.830245583798</v>
      </c>
      <c r="I12" s="16">
        <f t="shared" si="4"/>
        <v>0</v>
      </c>
      <c r="J12" s="16">
        <f t="shared" si="2"/>
        <v>99913.830245583798</v>
      </c>
      <c r="K12" s="16">
        <f t="shared" si="3"/>
        <v>7851127.1889161728</v>
      </c>
      <c r="L12" s="23">
        <f t="shared" si="5"/>
        <v>78.578983206013092</v>
      </c>
    </row>
    <row r="13" spans="1:13" x14ac:dyDescent="0.2">
      <c r="A13" s="19">
        <v>4</v>
      </c>
      <c r="B13" s="11">
        <v>1</v>
      </c>
      <c r="C13" s="11">
        <v>1212</v>
      </c>
      <c r="D13" s="39">
        <v>1233</v>
      </c>
      <c r="E13" s="20">
        <v>0.5</v>
      </c>
      <c r="F13" s="21">
        <f t="shared" si="0"/>
        <v>8.1799591002044991E-4</v>
      </c>
      <c r="G13" s="21">
        <f t="shared" si="1"/>
        <v>8.1766148814390845E-4</v>
      </c>
      <c r="H13" s="16">
        <f t="shared" si="6"/>
        <v>99913.830245583798</v>
      </c>
      <c r="I13" s="16">
        <f t="shared" si="4"/>
        <v>81.695691124761893</v>
      </c>
      <c r="J13" s="16">
        <f t="shared" si="2"/>
        <v>99872.982400021414</v>
      </c>
      <c r="K13" s="16">
        <f t="shared" si="3"/>
        <v>7751213.3586705886</v>
      </c>
      <c r="L13" s="23">
        <f t="shared" si="5"/>
        <v>77.578983206013092</v>
      </c>
    </row>
    <row r="14" spans="1:13" x14ac:dyDescent="0.2">
      <c r="A14" s="19">
        <v>5</v>
      </c>
      <c r="B14" s="13">
        <v>0</v>
      </c>
      <c r="C14" s="11">
        <v>1193</v>
      </c>
      <c r="D14" s="39">
        <v>1196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99832.134554459029</v>
      </c>
      <c r="I14" s="16">
        <f t="shared" si="4"/>
        <v>0</v>
      </c>
      <c r="J14" s="16">
        <f t="shared" si="2"/>
        <v>99832.134554459029</v>
      </c>
      <c r="K14" s="16">
        <f t="shared" si="3"/>
        <v>7651340.3762705671</v>
      </c>
      <c r="L14" s="23">
        <f t="shared" si="5"/>
        <v>76.642059297016388</v>
      </c>
    </row>
    <row r="15" spans="1:13" x14ac:dyDescent="0.2">
      <c r="A15" s="19">
        <v>6</v>
      </c>
      <c r="B15" s="13">
        <v>0</v>
      </c>
      <c r="C15" s="11">
        <v>1218</v>
      </c>
      <c r="D15" s="39">
        <v>1182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99832.134554459029</v>
      </c>
      <c r="I15" s="16">
        <f t="shared" si="4"/>
        <v>0</v>
      </c>
      <c r="J15" s="16">
        <f t="shared" si="2"/>
        <v>99832.134554459029</v>
      </c>
      <c r="K15" s="16">
        <f t="shared" si="3"/>
        <v>7551508.2417161083</v>
      </c>
      <c r="L15" s="23">
        <f t="shared" si="5"/>
        <v>75.642059297016388</v>
      </c>
    </row>
    <row r="16" spans="1:13" x14ac:dyDescent="0.2">
      <c r="A16" s="19">
        <v>7</v>
      </c>
      <c r="B16" s="13">
        <v>0</v>
      </c>
      <c r="C16" s="11">
        <v>1166</v>
      </c>
      <c r="D16" s="39">
        <v>1200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99832.134554459029</v>
      </c>
      <c r="I16" s="16">
        <f t="shared" si="4"/>
        <v>0</v>
      </c>
      <c r="J16" s="16">
        <f t="shared" si="2"/>
        <v>99832.134554459029</v>
      </c>
      <c r="K16" s="16">
        <f t="shared" si="3"/>
        <v>7451676.1071616495</v>
      </c>
      <c r="L16" s="23">
        <f t="shared" si="5"/>
        <v>74.642059297016388</v>
      </c>
    </row>
    <row r="17" spans="1:12" x14ac:dyDescent="0.2">
      <c r="A17" s="19">
        <v>8</v>
      </c>
      <c r="B17" s="13">
        <v>0</v>
      </c>
      <c r="C17" s="11">
        <v>1176</v>
      </c>
      <c r="D17" s="39">
        <v>1162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99832.134554459029</v>
      </c>
      <c r="I17" s="16">
        <f t="shared" si="4"/>
        <v>0</v>
      </c>
      <c r="J17" s="16">
        <f t="shared" si="2"/>
        <v>99832.134554459029</v>
      </c>
      <c r="K17" s="16">
        <f t="shared" si="3"/>
        <v>7351843.9726071907</v>
      </c>
      <c r="L17" s="23">
        <f t="shared" si="5"/>
        <v>73.642059297016388</v>
      </c>
    </row>
    <row r="18" spans="1:12" x14ac:dyDescent="0.2">
      <c r="A18" s="19">
        <v>9</v>
      </c>
      <c r="B18" s="13">
        <v>0</v>
      </c>
      <c r="C18" s="11">
        <v>1271</v>
      </c>
      <c r="D18" s="39">
        <v>1164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99832.134554459029</v>
      </c>
      <c r="I18" s="16">
        <f t="shared" si="4"/>
        <v>0</v>
      </c>
      <c r="J18" s="16">
        <f t="shared" si="2"/>
        <v>99832.134554459029</v>
      </c>
      <c r="K18" s="16">
        <f t="shared" si="3"/>
        <v>7252011.8380527319</v>
      </c>
      <c r="L18" s="23">
        <f t="shared" si="5"/>
        <v>72.642059297016388</v>
      </c>
    </row>
    <row r="19" spans="1:12" x14ac:dyDescent="0.2">
      <c r="A19" s="19">
        <v>10</v>
      </c>
      <c r="B19" s="13">
        <v>0</v>
      </c>
      <c r="C19" s="11">
        <v>1133</v>
      </c>
      <c r="D19" s="39">
        <v>1245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99832.134554459029</v>
      </c>
      <c r="I19" s="16">
        <f t="shared" si="4"/>
        <v>0</v>
      </c>
      <c r="J19" s="16">
        <f t="shared" si="2"/>
        <v>99832.134554459029</v>
      </c>
      <c r="K19" s="16">
        <f t="shared" si="3"/>
        <v>7152179.7034982732</v>
      </c>
      <c r="L19" s="23">
        <f t="shared" si="5"/>
        <v>71.642059297016388</v>
      </c>
    </row>
    <row r="20" spans="1:12" x14ac:dyDescent="0.2">
      <c r="A20" s="19">
        <v>11</v>
      </c>
      <c r="B20" s="13">
        <v>0</v>
      </c>
      <c r="C20" s="11">
        <v>1067</v>
      </c>
      <c r="D20" s="39">
        <v>1106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99832.134554459029</v>
      </c>
      <c r="I20" s="16">
        <f t="shared" si="4"/>
        <v>0</v>
      </c>
      <c r="J20" s="16">
        <f t="shared" si="2"/>
        <v>99832.134554459029</v>
      </c>
      <c r="K20" s="16">
        <f t="shared" si="3"/>
        <v>7052347.5689438144</v>
      </c>
      <c r="L20" s="23">
        <f t="shared" si="5"/>
        <v>70.642059297016402</v>
      </c>
    </row>
    <row r="21" spans="1:12" x14ac:dyDescent="0.2">
      <c r="A21" s="19">
        <v>12</v>
      </c>
      <c r="B21" s="13">
        <v>0</v>
      </c>
      <c r="C21" s="11">
        <v>1051</v>
      </c>
      <c r="D21" s="39">
        <v>1068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99832.134554459029</v>
      </c>
      <c r="I21" s="16">
        <f t="shared" si="4"/>
        <v>0</v>
      </c>
      <c r="J21" s="16">
        <f t="shared" si="2"/>
        <v>99832.134554459029</v>
      </c>
      <c r="K21" s="16">
        <f t="shared" si="3"/>
        <v>6952515.4343893556</v>
      </c>
      <c r="L21" s="23">
        <f t="shared" si="5"/>
        <v>69.642059297016402</v>
      </c>
    </row>
    <row r="22" spans="1:12" x14ac:dyDescent="0.2">
      <c r="A22" s="19">
        <v>13</v>
      </c>
      <c r="B22" s="13">
        <v>0</v>
      </c>
      <c r="C22" s="11">
        <v>989</v>
      </c>
      <c r="D22" s="39">
        <v>1038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99832.134554459029</v>
      </c>
      <c r="I22" s="16">
        <f t="shared" si="4"/>
        <v>0</v>
      </c>
      <c r="J22" s="16">
        <f t="shared" si="2"/>
        <v>99832.134554459029</v>
      </c>
      <c r="K22" s="16">
        <f t="shared" si="3"/>
        <v>6852683.2998348968</v>
      </c>
      <c r="L22" s="23">
        <f t="shared" si="5"/>
        <v>68.642059297016402</v>
      </c>
    </row>
    <row r="23" spans="1:12" x14ac:dyDescent="0.2">
      <c r="A23" s="19">
        <v>14</v>
      </c>
      <c r="B23" s="13">
        <v>0</v>
      </c>
      <c r="C23" s="11">
        <v>952</v>
      </c>
      <c r="D23" s="39">
        <v>979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99832.134554459029</v>
      </c>
      <c r="I23" s="16">
        <f t="shared" si="4"/>
        <v>0</v>
      </c>
      <c r="J23" s="16">
        <f t="shared" si="2"/>
        <v>99832.134554459029</v>
      </c>
      <c r="K23" s="16">
        <f t="shared" si="3"/>
        <v>6752851.165280438</v>
      </c>
      <c r="L23" s="23">
        <f t="shared" si="5"/>
        <v>67.642059297016402</v>
      </c>
    </row>
    <row r="24" spans="1:12" x14ac:dyDescent="0.2">
      <c r="A24" s="19">
        <v>15</v>
      </c>
      <c r="B24" s="13">
        <v>0</v>
      </c>
      <c r="C24" s="11">
        <v>987</v>
      </c>
      <c r="D24" s="39">
        <v>956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99832.134554459029</v>
      </c>
      <c r="I24" s="16">
        <f t="shared" si="4"/>
        <v>0</v>
      </c>
      <c r="J24" s="16">
        <f t="shared" si="2"/>
        <v>99832.134554459029</v>
      </c>
      <c r="K24" s="16">
        <f t="shared" si="3"/>
        <v>6653019.0307259792</v>
      </c>
      <c r="L24" s="23">
        <f t="shared" si="5"/>
        <v>66.642059297016402</v>
      </c>
    </row>
    <row r="25" spans="1:12" x14ac:dyDescent="0.2">
      <c r="A25" s="19">
        <v>16</v>
      </c>
      <c r="B25" s="13">
        <v>0</v>
      </c>
      <c r="C25" s="11">
        <v>1026</v>
      </c>
      <c r="D25" s="39">
        <v>977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99832.134554459029</v>
      </c>
      <c r="I25" s="16">
        <f t="shared" si="4"/>
        <v>0</v>
      </c>
      <c r="J25" s="16">
        <f t="shared" si="2"/>
        <v>99832.134554459029</v>
      </c>
      <c r="K25" s="16">
        <f t="shared" si="3"/>
        <v>6553186.8961715205</v>
      </c>
      <c r="L25" s="23">
        <f t="shared" si="5"/>
        <v>65.642059297016402</v>
      </c>
    </row>
    <row r="26" spans="1:12" x14ac:dyDescent="0.2">
      <c r="A26" s="19">
        <v>17</v>
      </c>
      <c r="B26" s="11">
        <v>1</v>
      </c>
      <c r="C26" s="11">
        <v>1037</v>
      </c>
      <c r="D26" s="39">
        <v>1006</v>
      </c>
      <c r="E26" s="20">
        <v>0.5</v>
      </c>
      <c r="F26" s="21">
        <f t="shared" si="0"/>
        <v>9.7895252080274116E-4</v>
      </c>
      <c r="G26" s="21">
        <f t="shared" si="1"/>
        <v>9.784735812133074E-4</v>
      </c>
      <c r="H26" s="16">
        <f t="shared" si="6"/>
        <v>99832.134554459029</v>
      </c>
      <c r="I26" s="16">
        <f t="shared" si="4"/>
        <v>97.6831062176703</v>
      </c>
      <c r="J26" s="16">
        <f t="shared" si="2"/>
        <v>99783.293001350205</v>
      </c>
      <c r="K26" s="16">
        <f t="shared" si="3"/>
        <v>6453354.7616170617</v>
      </c>
      <c r="L26" s="23">
        <f t="shared" si="5"/>
        <v>64.642059297016417</v>
      </c>
    </row>
    <row r="27" spans="1:12" x14ac:dyDescent="0.2">
      <c r="A27" s="19">
        <v>18</v>
      </c>
      <c r="B27" s="13">
        <v>0</v>
      </c>
      <c r="C27" s="11">
        <v>1114</v>
      </c>
      <c r="D27" s="39">
        <v>1039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99734.451448241365</v>
      </c>
      <c r="I27" s="16">
        <f t="shared" si="4"/>
        <v>0</v>
      </c>
      <c r="J27" s="16">
        <f t="shared" si="2"/>
        <v>99734.451448241365</v>
      </c>
      <c r="K27" s="16">
        <f t="shared" si="3"/>
        <v>6353571.4686157117</v>
      </c>
      <c r="L27" s="23">
        <f t="shared" si="5"/>
        <v>63.704882077914561</v>
      </c>
    </row>
    <row r="28" spans="1:12" x14ac:dyDescent="0.2">
      <c r="A28" s="19">
        <v>19</v>
      </c>
      <c r="B28" s="13">
        <v>0</v>
      </c>
      <c r="C28" s="11">
        <v>1139</v>
      </c>
      <c r="D28" s="39">
        <v>1102</v>
      </c>
      <c r="E28" s="20">
        <v>0.5</v>
      </c>
      <c r="F28" s="21">
        <f t="shared" si="0"/>
        <v>0</v>
      </c>
      <c r="G28" s="21">
        <f t="shared" si="1"/>
        <v>0</v>
      </c>
      <c r="H28" s="16">
        <f t="shared" si="6"/>
        <v>99734.451448241365</v>
      </c>
      <c r="I28" s="16">
        <f t="shared" si="4"/>
        <v>0</v>
      </c>
      <c r="J28" s="16">
        <f t="shared" si="2"/>
        <v>99734.451448241365</v>
      </c>
      <c r="K28" s="16">
        <f t="shared" si="3"/>
        <v>6253837.0171674704</v>
      </c>
      <c r="L28" s="23">
        <f t="shared" si="5"/>
        <v>62.704882077914569</v>
      </c>
    </row>
    <row r="29" spans="1:12" x14ac:dyDescent="0.2">
      <c r="A29" s="19">
        <v>20</v>
      </c>
      <c r="B29" s="13">
        <v>0</v>
      </c>
      <c r="C29" s="11">
        <v>1245</v>
      </c>
      <c r="D29" s="39">
        <v>1148</v>
      </c>
      <c r="E29" s="20">
        <v>0.5</v>
      </c>
      <c r="F29" s="21">
        <f t="shared" si="0"/>
        <v>0</v>
      </c>
      <c r="G29" s="21">
        <f t="shared" si="1"/>
        <v>0</v>
      </c>
      <c r="H29" s="16">
        <f t="shared" si="6"/>
        <v>99734.451448241365</v>
      </c>
      <c r="I29" s="16">
        <f t="shared" si="4"/>
        <v>0</v>
      </c>
      <c r="J29" s="16">
        <f t="shared" si="2"/>
        <v>99734.451448241365</v>
      </c>
      <c r="K29" s="16">
        <f t="shared" si="3"/>
        <v>6154102.5657192292</v>
      </c>
      <c r="L29" s="23">
        <f t="shared" si="5"/>
        <v>61.704882077914569</v>
      </c>
    </row>
    <row r="30" spans="1:12" x14ac:dyDescent="0.2">
      <c r="A30" s="19">
        <v>21</v>
      </c>
      <c r="B30" s="13">
        <v>0</v>
      </c>
      <c r="C30" s="11">
        <v>1314</v>
      </c>
      <c r="D30" s="39">
        <v>1242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99734.451448241365</v>
      </c>
      <c r="I30" s="16">
        <f t="shared" si="4"/>
        <v>0</v>
      </c>
      <c r="J30" s="16">
        <f t="shared" si="2"/>
        <v>99734.451448241365</v>
      </c>
      <c r="K30" s="16">
        <f t="shared" si="3"/>
        <v>6054368.1142709879</v>
      </c>
      <c r="L30" s="23">
        <f t="shared" si="5"/>
        <v>60.704882077914569</v>
      </c>
    </row>
    <row r="31" spans="1:12" x14ac:dyDescent="0.2">
      <c r="A31" s="19">
        <v>22</v>
      </c>
      <c r="B31" s="13">
        <v>0</v>
      </c>
      <c r="C31" s="11">
        <v>1424</v>
      </c>
      <c r="D31" s="39">
        <v>1291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99734.451448241365</v>
      </c>
      <c r="I31" s="16">
        <f t="shared" si="4"/>
        <v>0</v>
      </c>
      <c r="J31" s="16">
        <f t="shared" si="2"/>
        <v>99734.451448241365</v>
      </c>
      <c r="K31" s="16">
        <f t="shared" si="3"/>
        <v>5954633.6628227467</v>
      </c>
      <c r="L31" s="23">
        <f t="shared" si="5"/>
        <v>59.704882077914569</v>
      </c>
    </row>
    <row r="32" spans="1:12" x14ac:dyDescent="0.2">
      <c r="A32" s="19">
        <v>23</v>
      </c>
      <c r="B32" s="13">
        <v>0</v>
      </c>
      <c r="C32" s="11">
        <v>1588</v>
      </c>
      <c r="D32" s="39">
        <v>1401</v>
      </c>
      <c r="E32" s="20">
        <v>0.5</v>
      </c>
      <c r="F32" s="21">
        <f t="shared" si="0"/>
        <v>0</v>
      </c>
      <c r="G32" s="21">
        <f t="shared" si="1"/>
        <v>0</v>
      </c>
      <c r="H32" s="16">
        <f t="shared" si="6"/>
        <v>99734.451448241365</v>
      </c>
      <c r="I32" s="16">
        <f t="shared" si="4"/>
        <v>0</v>
      </c>
      <c r="J32" s="16">
        <f t="shared" si="2"/>
        <v>99734.451448241365</v>
      </c>
      <c r="K32" s="16">
        <f t="shared" si="3"/>
        <v>5854899.2113745054</v>
      </c>
      <c r="L32" s="23">
        <f t="shared" si="5"/>
        <v>58.704882077914569</v>
      </c>
    </row>
    <row r="33" spans="1:12" x14ac:dyDescent="0.2">
      <c r="A33" s="19">
        <v>24</v>
      </c>
      <c r="B33" s="13">
        <v>0</v>
      </c>
      <c r="C33" s="11">
        <v>1649</v>
      </c>
      <c r="D33" s="39">
        <v>1573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99734.451448241365</v>
      </c>
      <c r="I33" s="16">
        <f t="shared" si="4"/>
        <v>0</v>
      </c>
      <c r="J33" s="16">
        <f t="shared" si="2"/>
        <v>99734.451448241365</v>
      </c>
      <c r="K33" s="16">
        <f t="shared" si="3"/>
        <v>5755164.7599262642</v>
      </c>
      <c r="L33" s="23">
        <f t="shared" si="5"/>
        <v>57.704882077914569</v>
      </c>
    </row>
    <row r="34" spans="1:12" x14ac:dyDescent="0.2">
      <c r="A34" s="19">
        <v>25</v>
      </c>
      <c r="B34" s="13">
        <v>0</v>
      </c>
      <c r="C34" s="11">
        <v>1669</v>
      </c>
      <c r="D34" s="39">
        <v>1612</v>
      </c>
      <c r="E34" s="20">
        <v>0.5</v>
      </c>
      <c r="F34" s="21">
        <f t="shared" si="0"/>
        <v>0</v>
      </c>
      <c r="G34" s="21">
        <f t="shared" si="1"/>
        <v>0</v>
      </c>
      <c r="H34" s="16">
        <f t="shared" si="6"/>
        <v>99734.451448241365</v>
      </c>
      <c r="I34" s="16">
        <f t="shared" si="4"/>
        <v>0</v>
      </c>
      <c r="J34" s="16">
        <f t="shared" si="2"/>
        <v>99734.451448241365</v>
      </c>
      <c r="K34" s="16">
        <f t="shared" si="3"/>
        <v>5655430.3084780229</v>
      </c>
      <c r="L34" s="23">
        <f t="shared" si="5"/>
        <v>56.704882077914576</v>
      </c>
    </row>
    <row r="35" spans="1:12" x14ac:dyDescent="0.2">
      <c r="A35" s="19">
        <v>26</v>
      </c>
      <c r="B35" s="13">
        <v>0</v>
      </c>
      <c r="C35" s="11">
        <v>1836</v>
      </c>
      <c r="D35" s="39">
        <v>1649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99734.451448241365</v>
      </c>
      <c r="I35" s="16">
        <f t="shared" si="4"/>
        <v>0</v>
      </c>
      <c r="J35" s="16">
        <f t="shared" si="2"/>
        <v>99734.451448241365</v>
      </c>
      <c r="K35" s="16">
        <f t="shared" si="3"/>
        <v>5555695.8570297817</v>
      </c>
      <c r="L35" s="23">
        <f t="shared" si="5"/>
        <v>55.704882077914576</v>
      </c>
    </row>
    <row r="36" spans="1:12" x14ac:dyDescent="0.2">
      <c r="A36" s="19">
        <v>27</v>
      </c>
      <c r="B36" s="13">
        <v>0</v>
      </c>
      <c r="C36" s="11">
        <v>1823</v>
      </c>
      <c r="D36" s="39">
        <v>1763</v>
      </c>
      <c r="E36" s="20">
        <v>0.5</v>
      </c>
      <c r="F36" s="21">
        <f t="shared" si="0"/>
        <v>0</v>
      </c>
      <c r="G36" s="21">
        <f t="shared" si="1"/>
        <v>0</v>
      </c>
      <c r="H36" s="16">
        <f t="shared" si="6"/>
        <v>99734.451448241365</v>
      </c>
      <c r="I36" s="16">
        <f t="shared" si="4"/>
        <v>0</v>
      </c>
      <c r="J36" s="16">
        <f t="shared" si="2"/>
        <v>99734.451448241365</v>
      </c>
      <c r="K36" s="16">
        <f t="shared" si="3"/>
        <v>5455961.4055815404</v>
      </c>
      <c r="L36" s="23">
        <f t="shared" si="5"/>
        <v>54.704882077914576</v>
      </c>
    </row>
    <row r="37" spans="1:12" x14ac:dyDescent="0.2">
      <c r="A37" s="19">
        <v>28</v>
      </c>
      <c r="B37" s="13">
        <v>0</v>
      </c>
      <c r="C37" s="11">
        <v>1919</v>
      </c>
      <c r="D37" s="39">
        <v>1769</v>
      </c>
      <c r="E37" s="20">
        <v>0.5</v>
      </c>
      <c r="F37" s="21">
        <f t="shared" si="0"/>
        <v>0</v>
      </c>
      <c r="G37" s="21">
        <f t="shared" si="1"/>
        <v>0</v>
      </c>
      <c r="H37" s="16">
        <f t="shared" si="6"/>
        <v>99734.451448241365</v>
      </c>
      <c r="I37" s="16">
        <f t="shared" si="4"/>
        <v>0</v>
      </c>
      <c r="J37" s="16">
        <f t="shared" si="2"/>
        <v>99734.451448241365</v>
      </c>
      <c r="K37" s="16">
        <f t="shared" si="3"/>
        <v>5356226.9541332992</v>
      </c>
      <c r="L37" s="23">
        <f t="shared" si="5"/>
        <v>53.704882077914576</v>
      </c>
    </row>
    <row r="38" spans="1:12" x14ac:dyDescent="0.2">
      <c r="A38" s="19">
        <v>29</v>
      </c>
      <c r="B38" s="11">
        <v>1</v>
      </c>
      <c r="C38" s="11">
        <v>1971</v>
      </c>
      <c r="D38" s="39">
        <v>1839</v>
      </c>
      <c r="E38" s="20">
        <v>0.5</v>
      </c>
      <c r="F38" s="21">
        <f t="shared" si="0"/>
        <v>5.2493438320209973E-4</v>
      </c>
      <c r="G38" s="21">
        <f t="shared" si="1"/>
        <v>5.2479664130149575E-4</v>
      </c>
      <c r="H38" s="16">
        <f t="shared" si="6"/>
        <v>99734.451448241365</v>
      </c>
      <c r="I38" s="16">
        <f t="shared" si="4"/>
        <v>52.340305142084169</v>
      </c>
      <c r="J38" s="16">
        <f t="shared" si="2"/>
        <v>99708.281295670313</v>
      </c>
      <c r="K38" s="16">
        <f t="shared" si="3"/>
        <v>5256492.5026850579</v>
      </c>
      <c r="L38" s="23">
        <f t="shared" si="5"/>
        <v>52.704882077914576</v>
      </c>
    </row>
    <row r="39" spans="1:12" x14ac:dyDescent="0.2">
      <c r="A39" s="19">
        <v>30</v>
      </c>
      <c r="B39" s="11">
        <v>1</v>
      </c>
      <c r="C39" s="11">
        <v>1937</v>
      </c>
      <c r="D39" s="39">
        <v>1897</v>
      </c>
      <c r="E39" s="20">
        <v>0.5</v>
      </c>
      <c r="F39" s="21">
        <f t="shared" si="0"/>
        <v>5.2164840897235261E-4</v>
      </c>
      <c r="G39" s="21">
        <f t="shared" si="1"/>
        <v>5.2151238591916557E-4</v>
      </c>
      <c r="H39" s="16">
        <f t="shared" si="6"/>
        <v>99682.111143099275</v>
      </c>
      <c r="I39" s="16">
        <f t="shared" si="4"/>
        <v>51.985455615697141</v>
      </c>
      <c r="J39" s="16">
        <f t="shared" si="2"/>
        <v>99656.118415291436</v>
      </c>
      <c r="K39" s="16">
        <f t="shared" si="3"/>
        <v>5156784.2213893877</v>
      </c>
      <c r="L39" s="23">
        <f t="shared" si="5"/>
        <v>51.732293410063654</v>
      </c>
    </row>
    <row r="40" spans="1:12" x14ac:dyDescent="0.2">
      <c r="A40" s="19">
        <v>31</v>
      </c>
      <c r="B40" s="11">
        <v>2</v>
      </c>
      <c r="C40" s="11">
        <v>1975</v>
      </c>
      <c r="D40" s="39">
        <v>1878</v>
      </c>
      <c r="E40" s="20">
        <v>0.5</v>
      </c>
      <c r="F40" s="21">
        <f t="shared" si="0"/>
        <v>1.0381520892810796E-3</v>
      </c>
      <c r="G40" s="21">
        <f t="shared" si="1"/>
        <v>1.0376134889753567E-3</v>
      </c>
      <c r="H40" s="16">
        <f t="shared" si="6"/>
        <v>99630.125687483582</v>
      </c>
      <c r="I40" s="16">
        <f t="shared" si="4"/>
        <v>103.37756232164314</v>
      </c>
      <c r="J40" s="16">
        <f t="shared" si="2"/>
        <v>99578.43690632275</v>
      </c>
      <c r="K40" s="16">
        <f t="shared" si="3"/>
        <v>5057128.1029740963</v>
      </c>
      <c r="L40" s="23">
        <f t="shared" si="5"/>
        <v>50.759025626818186</v>
      </c>
    </row>
    <row r="41" spans="1:12" x14ac:dyDescent="0.2">
      <c r="A41" s="19">
        <v>32</v>
      </c>
      <c r="B41" s="11">
        <v>1</v>
      </c>
      <c r="C41" s="11">
        <v>2027</v>
      </c>
      <c r="D41" s="39">
        <v>1920</v>
      </c>
      <c r="E41" s="20">
        <v>0.5</v>
      </c>
      <c r="F41" s="21">
        <f t="shared" ref="F41:F72" si="7">B41/((C41+D41)/2)</f>
        <v>5.0671395996959719E-4</v>
      </c>
      <c r="G41" s="21">
        <f t="shared" si="1"/>
        <v>5.0658561296859173E-4</v>
      </c>
      <c r="H41" s="16">
        <f t="shared" si="6"/>
        <v>99526.748125161932</v>
      </c>
      <c r="I41" s="16">
        <f t="shared" si="4"/>
        <v>50.418818705755797</v>
      </c>
      <c r="J41" s="16">
        <f t="shared" si="2"/>
        <v>99501.538715809045</v>
      </c>
      <c r="K41" s="16">
        <f t="shared" si="3"/>
        <v>4957549.6660677735</v>
      </c>
      <c r="L41" s="23">
        <f t="shared" si="5"/>
        <v>49.811229236921356</v>
      </c>
    </row>
    <row r="42" spans="1:12" x14ac:dyDescent="0.2">
      <c r="A42" s="19">
        <v>33</v>
      </c>
      <c r="B42" s="13">
        <v>0</v>
      </c>
      <c r="C42" s="11">
        <v>1970</v>
      </c>
      <c r="D42" s="39">
        <v>2007</v>
      </c>
      <c r="E42" s="20">
        <v>0.5</v>
      </c>
      <c r="F42" s="21">
        <f t="shared" si="7"/>
        <v>0</v>
      </c>
      <c r="G42" s="21">
        <f t="shared" si="1"/>
        <v>0</v>
      </c>
      <c r="H42" s="16">
        <f t="shared" si="6"/>
        <v>99476.329306456173</v>
      </c>
      <c r="I42" s="16">
        <f t="shared" si="4"/>
        <v>0</v>
      </c>
      <c r="J42" s="16">
        <f t="shared" si="2"/>
        <v>99476.329306456173</v>
      </c>
      <c r="K42" s="16">
        <f t="shared" si="3"/>
        <v>4858048.1273519648</v>
      </c>
      <c r="L42" s="23">
        <f t="shared" si="5"/>
        <v>48.836222257315136</v>
      </c>
    </row>
    <row r="43" spans="1:12" x14ac:dyDescent="0.2">
      <c r="A43" s="19">
        <v>34</v>
      </c>
      <c r="B43" s="13">
        <v>0</v>
      </c>
      <c r="C43" s="11">
        <v>1954</v>
      </c>
      <c r="D43" s="39">
        <v>1940</v>
      </c>
      <c r="E43" s="20">
        <v>0.5</v>
      </c>
      <c r="F43" s="21">
        <f t="shared" si="7"/>
        <v>0</v>
      </c>
      <c r="G43" s="21">
        <f t="shared" si="1"/>
        <v>0</v>
      </c>
      <c r="H43" s="16">
        <f t="shared" si="6"/>
        <v>99476.329306456173</v>
      </c>
      <c r="I43" s="16">
        <f t="shared" si="4"/>
        <v>0</v>
      </c>
      <c r="J43" s="16">
        <f t="shared" si="2"/>
        <v>99476.329306456173</v>
      </c>
      <c r="K43" s="16">
        <f t="shared" si="3"/>
        <v>4758571.7980455086</v>
      </c>
      <c r="L43" s="23">
        <f t="shared" si="5"/>
        <v>47.836222257315136</v>
      </c>
    </row>
    <row r="44" spans="1:12" x14ac:dyDescent="0.2">
      <c r="A44" s="19">
        <v>35</v>
      </c>
      <c r="B44" s="11">
        <v>2</v>
      </c>
      <c r="C44" s="11">
        <v>1963</v>
      </c>
      <c r="D44" s="39">
        <v>1940</v>
      </c>
      <c r="E44" s="20">
        <v>0.5</v>
      </c>
      <c r="F44" s="21">
        <f t="shared" si="7"/>
        <v>1.0248526774276198E-3</v>
      </c>
      <c r="G44" s="21">
        <f t="shared" si="1"/>
        <v>1.0243277848911653E-3</v>
      </c>
      <c r="H44" s="16">
        <f t="shared" si="6"/>
        <v>99476.329306456173</v>
      </c>
      <c r="I44" s="16">
        <f t="shared" si="4"/>
        <v>101.89636804758636</v>
      </c>
      <c r="J44" s="16">
        <f t="shared" si="2"/>
        <v>99425.381122432387</v>
      </c>
      <c r="K44" s="16">
        <f t="shared" si="3"/>
        <v>4659095.4687390523</v>
      </c>
      <c r="L44" s="23">
        <f t="shared" si="5"/>
        <v>46.836222257315136</v>
      </c>
    </row>
    <row r="45" spans="1:12" x14ac:dyDescent="0.2">
      <c r="A45" s="19">
        <v>36</v>
      </c>
      <c r="B45" s="11">
        <v>1</v>
      </c>
      <c r="C45" s="11">
        <v>1872</v>
      </c>
      <c r="D45" s="39">
        <v>1910</v>
      </c>
      <c r="E45" s="20">
        <v>0.5</v>
      </c>
      <c r="F45" s="21">
        <f t="shared" si="7"/>
        <v>5.2882072977260709E-4</v>
      </c>
      <c r="G45" s="21">
        <f t="shared" si="1"/>
        <v>5.2868094105207504E-4</v>
      </c>
      <c r="H45" s="16">
        <f t="shared" si="6"/>
        <v>99374.432938408587</v>
      </c>
      <c r="I45" s="16">
        <f t="shared" si="4"/>
        <v>52.537368722394177</v>
      </c>
      <c r="J45" s="16">
        <f t="shared" si="2"/>
        <v>99348.164254047399</v>
      </c>
      <c r="K45" s="16">
        <f t="shared" si="3"/>
        <v>4559670.0876166197</v>
      </c>
      <c r="L45" s="23">
        <f t="shared" si="5"/>
        <v>45.883734405233426</v>
      </c>
    </row>
    <row r="46" spans="1:12" x14ac:dyDescent="0.2">
      <c r="A46" s="19">
        <v>37</v>
      </c>
      <c r="B46" s="11">
        <v>1</v>
      </c>
      <c r="C46" s="11">
        <v>1794</v>
      </c>
      <c r="D46" s="39">
        <v>1838</v>
      </c>
      <c r="E46" s="20">
        <v>0.5</v>
      </c>
      <c r="F46" s="21">
        <f t="shared" si="7"/>
        <v>5.506607929515419E-4</v>
      </c>
      <c r="G46" s="21">
        <f t="shared" si="1"/>
        <v>5.5050922102945225E-4</v>
      </c>
      <c r="H46" s="16">
        <f t="shared" si="6"/>
        <v>99321.895569686196</v>
      </c>
      <c r="I46" s="16">
        <f t="shared" si="4"/>
        <v>54.677619361236552</v>
      </c>
      <c r="J46" s="16">
        <f t="shared" si="2"/>
        <v>99294.55676000558</v>
      </c>
      <c r="K46" s="16">
        <f t="shared" si="3"/>
        <v>4460321.9233625727</v>
      </c>
      <c r="L46" s="23">
        <f t="shared" si="5"/>
        <v>44.907740612271368</v>
      </c>
    </row>
    <row r="47" spans="1:12" x14ac:dyDescent="0.2">
      <c r="A47" s="19">
        <v>38</v>
      </c>
      <c r="B47" s="11">
        <v>1</v>
      </c>
      <c r="C47" s="11">
        <v>1906</v>
      </c>
      <c r="D47" s="39">
        <v>1772</v>
      </c>
      <c r="E47" s="20">
        <v>0.5</v>
      </c>
      <c r="F47" s="21">
        <f t="shared" si="7"/>
        <v>5.4377379010331697E-4</v>
      </c>
      <c r="G47" s="21">
        <f t="shared" si="1"/>
        <v>5.4362598532209827E-4</v>
      </c>
      <c r="H47" s="16">
        <f t="shared" si="6"/>
        <v>99267.217950324964</v>
      </c>
      <c r="I47" s="16">
        <f t="shared" si="4"/>
        <v>53.96423916842889</v>
      </c>
      <c r="J47" s="16">
        <f t="shared" si="2"/>
        <v>99240.235830740741</v>
      </c>
      <c r="K47" s="16">
        <f t="shared" si="3"/>
        <v>4361027.366602567</v>
      </c>
      <c r="L47" s="23">
        <f t="shared" si="5"/>
        <v>43.932200948604205</v>
      </c>
    </row>
    <row r="48" spans="1:12" x14ac:dyDescent="0.2">
      <c r="A48" s="19">
        <v>39</v>
      </c>
      <c r="B48" s="11">
        <v>1</v>
      </c>
      <c r="C48" s="11">
        <v>1850</v>
      </c>
      <c r="D48" s="39">
        <v>1872</v>
      </c>
      <c r="E48" s="20">
        <v>0.5</v>
      </c>
      <c r="F48" s="21">
        <f t="shared" si="7"/>
        <v>5.3734551316496511E-4</v>
      </c>
      <c r="G48" s="21">
        <f t="shared" si="1"/>
        <v>5.3720118184260018E-4</v>
      </c>
      <c r="H48" s="16">
        <f t="shared" si="6"/>
        <v>99213.253711156533</v>
      </c>
      <c r="I48" s="16">
        <f t="shared" si="4"/>
        <v>53.297477148083026</v>
      </c>
      <c r="J48" s="16">
        <f t="shared" si="2"/>
        <v>99186.6049725825</v>
      </c>
      <c r="K48" s="16">
        <f t="shared" si="3"/>
        <v>4261787.130771826</v>
      </c>
      <c r="L48" s="23">
        <f t="shared" si="5"/>
        <v>42.955824664105215</v>
      </c>
    </row>
    <row r="49" spans="1:12" x14ac:dyDescent="0.2">
      <c r="A49" s="19">
        <v>40</v>
      </c>
      <c r="B49" s="11">
        <v>1</v>
      </c>
      <c r="C49" s="11">
        <v>1768</v>
      </c>
      <c r="D49" s="39">
        <v>1828</v>
      </c>
      <c r="E49" s="20">
        <v>0.5</v>
      </c>
      <c r="F49" s="21">
        <f t="shared" si="7"/>
        <v>5.5617352614015572E-4</v>
      </c>
      <c r="G49" s="21">
        <f t="shared" si="1"/>
        <v>5.5601890464275787E-4</v>
      </c>
      <c r="H49" s="16">
        <f t="shared" si="6"/>
        <v>99159.956234008452</v>
      </c>
      <c r="I49" s="16">
        <f t="shared" si="4"/>
        <v>55.134810249657193</v>
      </c>
      <c r="J49" s="16">
        <f t="shared" si="2"/>
        <v>99132.388828883632</v>
      </c>
      <c r="K49" s="16">
        <f t="shared" si="3"/>
        <v>4162600.5257992432</v>
      </c>
      <c r="L49" s="23">
        <f t="shared" si="5"/>
        <v>41.978644241995084</v>
      </c>
    </row>
    <row r="50" spans="1:12" x14ac:dyDescent="0.2">
      <c r="A50" s="19">
        <v>41</v>
      </c>
      <c r="B50" s="11">
        <v>1</v>
      </c>
      <c r="C50" s="11">
        <v>1762</v>
      </c>
      <c r="D50" s="39">
        <v>1755</v>
      </c>
      <c r="E50" s="20">
        <v>0.5</v>
      </c>
      <c r="F50" s="21">
        <f t="shared" si="7"/>
        <v>5.6866647711117425E-4</v>
      </c>
      <c r="G50" s="21">
        <f t="shared" si="1"/>
        <v>5.6850483229107444E-4</v>
      </c>
      <c r="H50" s="16">
        <f t="shared" si="6"/>
        <v>99104.821423758796</v>
      </c>
      <c r="I50" s="16">
        <f t="shared" si="4"/>
        <v>56.341569882750875</v>
      </c>
      <c r="J50" s="16">
        <f t="shared" si="2"/>
        <v>99076.650638817431</v>
      </c>
      <c r="K50" s="16">
        <f t="shared" si="3"/>
        <v>4063468.1369703598</v>
      </c>
      <c r="L50" s="23">
        <f t="shared" si="5"/>
        <v>41.001719982880758</v>
      </c>
    </row>
    <row r="51" spans="1:12" x14ac:dyDescent="0.2">
      <c r="A51" s="19">
        <v>42</v>
      </c>
      <c r="B51" s="11">
        <v>3</v>
      </c>
      <c r="C51" s="11">
        <v>1774</v>
      </c>
      <c r="D51" s="39">
        <v>1758</v>
      </c>
      <c r="E51" s="20">
        <v>0.5</v>
      </c>
      <c r="F51" s="21">
        <f t="shared" si="7"/>
        <v>1.6987542468856172E-3</v>
      </c>
      <c r="G51" s="21">
        <f t="shared" si="1"/>
        <v>1.6973125884016972E-3</v>
      </c>
      <c r="H51" s="16">
        <f t="shared" si="6"/>
        <v>99048.479853876051</v>
      </c>
      <c r="I51" s="16">
        <f t="shared" si="4"/>
        <v>168.11623171803572</v>
      </c>
      <c r="J51" s="16">
        <f t="shared" si="2"/>
        <v>98964.42173801703</v>
      </c>
      <c r="K51" s="16">
        <f t="shared" si="3"/>
        <v>3964391.4863315425</v>
      </c>
      <c r="L51" s="23">
        <f t="shared" si="5"/>
        <v>40.02475850391766</v>
      </c>
    </row>
    <row r="52" spans="1:12" x14ac:dyDescent="0.2">
      <c r="A52" s="19">
        <v>43</v>
      </c>
      <c r="B52" s="11">
        <v>2</v>
      </c>
      <c r="C52" s="11">
        <v>1737</v>
      </c>
      <c r="D52" s="39">
        <v>1732</v>
      </c>
      <c r="E52" s="20">
        <v>0.5</v>
      </c>
      <c r="F52" s="21">
        <f t="shared" si="7"/>
        <v>1.1530700490054772E-3</v>
      </c>
      <c r="G52" s="21">
        <f t="shared" si="1"/>
        <v>1.1524056467876692E-3</v>
      </c>
      <c r="H52" s="16">
        <f t="shared" si="6"/>
        <v>98880.363622158009</v>
      </c>
      <c r="I52" s="16">
        <f t="shared" si="4"/>
        <v>113.95028939459291</v>
      </c>
      <c r="J52" s="16">
        <f t="shared" si="2"/>
        <v>98823.388477460714</v>
      </c>
      <c r="K52" s="16">
        <f t="shared" si="3"/>
        <v>3865427.0645935256</v>
      </c>
      <c r="L52" s="23">
        <f t="shared" si="5"/>
        <v>39.091958433366095</v>
      </c>
    </row>
    <row r="53" spans="1:12" x14ac:dyDescent="0.2">
      <c r="A53" s="19">
        <v>44</v>
      </c>
      <c r="B53" s="11">
        <v>4</v>
      </c>
      <c r="C53" s="11">
        <v>1651</v>
      </c>
      <c r="D53" s="39">
        <v>1752</v>
      </c>
      <c r="E53" s="20">
        <v>0.5</v>
      </c>
      <c r="F53" s="21">
        <f t="shared" si="7"/>
        <v>2.3508668821627977E-3</v>
      </c>
      <c r="G53" s="21">
        <f t="shared" si="1"/>
        <v>2.3481068388611684E-3</v>
      </c>
      <c r="H53" s="16">
        <f t="shared" si="6"/>
        <v>98766.413332763419</v>
      </c>
      <c r="I53" s="16">
        <f t="shared" si="4"/>
        <v>231.91409059645068</v>
      </c>
      <c r="J53" s="16">
        <f t="shared" si="2"/>
        <v>98650.456287465204</v>
      </c>
      <c r="K53" s="16">
        <f t="shared" si="3"/>
        <v>3766603.6761160651</v>
      </c>
      <c r="L53" s="23">
        <f t="shared" si="5"/>
        <v>38.136483334933288</v>
      </c>
    </row>
    <row r="54" spans="1:12" x14ac:dyDescent="0.2">
      <c r="A54" s="19">
        <v>45</v>
      </c>
      <c r="B54" s="11">
        <v>2</v>
      </c>
      <c r="C54" s="11">
        <v>1590</v>
      </c>
      <c r="D54" s="39">
        <v>1643</v>
      </c>
      <c r="E54" s="20">
        <v>0.5</v>
      </c>
      <c r="F54" s="21">
        <f t="shared" si="7"/>
        <v>1.2372409526755336E-3</v>
      </c>
      <c r="G54" s="21">
        <f t="shared" si="1"/>
        <v>1.2364760432766614E-3</v>
      </c>
      <c r="H54" s="16">
        <f t="shared" si="6"/>
        <v>98534.499242166974</v>
      </c>
      <c r="I54" s="16">
        <f t="shared" si="4"/>
        <v>121.83554774920181</v>
      </c>
      <c r="J54" s="16">
        <f t="shared" si="2"/>
        <v>98473.581468292381</v>
      </c>
      <c r="K54" s="16">
        <f t="shared" si="3"/>
        <v>3667953.2198286001</v>
      </c>
      <c r="L54" s="23">
        <f t="shared" si="5"/>
        <v>37.225065819981673</v>
      </c>
    </row>
    <row r="55" spans="1:12" x14ac:dyDescent="0.2">
      <c r="A55" s="19">
        <v>46</v>
      </c>
      <c r="B55" s="11">
        <v>1</v>
      </c>
      <c r="C55" s="11">
        <v>1571</v>
      </c>
      <c r="D55" s="39">
        <v>1561</v>
      </c>
      <c r="E55" s="20">
        <v>0.5</v>
      </c>
      <c r="F55" s="21">
        <f t="shared" si="7"/>
        <v>6.3856960408684551E-4</v>
      </c>
      <c r="G55" s="21">
        <f t="shared" si="1"/>
        <v>6.3836578359399937E-4</v>
      </c>
      <c r="H55" s="16">
        <f t="shared" si="6"/>
        <v>98412.663694417774</v>
      </c>
      <c r="I55" s="16">
        <f t="shared" si="4"/>
        <v>62.823277174859733</v>
      </c>
      <c r="J55" s="16">
        <f t="shared" si="2"/>
        <v>98381.252055830351</v>
      </c>
      <c r="K55" s="16">
        <f t="shared" si="3"/>
        <v>3569479.6383603076</v>
      </c>
      <c r="L55" s="23">
        <f t="shared" si="5"/>
        <v>36.270531701529158</v>
      </c>
    </row>
    <row r="56" spans="1:12" x14ac:dyDescent="0.2">
      <c r="A56" s="19">
        <v>47</v>
      </c>
      <c r="B56" s="11">
        <v>2</v>
      </c>
      <c r="C56" s="11">
        <v>1443</v>
      </c>
      <c r="D56" s="39">
        <v>1560</v>
      </c>
      <c r="E56" s="20">
        <v>0.5</v>
      </c>
      <c r="F56" s="21">
        <f t="shared" si="7"/>
        <v>1.332001332001332E-3</v>
      </c>
      <c r="G56" s="21">
        <f t="shared" si="1"/>
        <v>1.3311148086522463E-3</v>
      </c>
      <c r="H56" s="16">
        <f t="shared" si="6"/>
        <v>98349.840417242915</v>
      </c>
      <c r="I56" s="16">
        <f t="shared" si="4"/>
        <v>130.91492900797726</v>
      </c>
      <c r="J56" s="16">
        <f t="shared" si="2"/>
        <v>98284.382952738917</v>
      </c>
      <c r="K56" s="16">
        <f t="shared" si="3"/>
        <v>3471098.3863044772</v>
      </c>
      <c r="L56" s="23">
        <f t="shared" si="5"/>
        <v>35.29338097122033</v>
      </c>
    </row>
    <row r="57" spans="1:12" x14ac:dyDescent="0.2">
      <c r="A57" s="19">
        <v>48</v>
      </c>
      <c r="B57" s="11">
        <v>4</v>
      </c>
      <c r="C57" s="11">
        <v>1421</v>
      </c>
      <c r="D57" s="39">
        <v>1432</v>
      </c>
      <c r="E57" s="20">
        <v>0.5</v>
      </c>
      <c r="F57" s="21">
        <f t="shared" si="7"/>
        <v>2.8040658955485456E-3</v>
      </c>
      <c r="G57" s="21">
        <f t="shared" si="1"/>
        <v>2.8001400070003504E-3</v>
      </c>
      <c r="H57" s="16">
        <f t="shared" si="6"/>
        <v>98218.925488234934</v>
      </c>
      <c r="I57" s="16">
        <f t="shared" si="4"/>
        <v>275.02674270419305</v>
      </c>
      <c r="J57" s="16">
        <f t="shared" si="2"/>
        <v>98081.412116882828</v>
      </c>
      <c r="K57" s="16">
        <f t="shared" si="3"/>
        <v>3372814.0033517382</v>
      </c>
      <c r="L57" s="23">
        <f t="shared" si="5"/>
        <v>34.339756687276605</v>
      </c>
    </row>
    <row r="58" spans="1:12" x14ac:dyDescent="0.2">
      <c r="A58" s="19">
        <v>49</v>
      </c>
      <c r="B58" s="11">
        <v>4</v>
      </c>
      <c r="C58" s="11">
        <v>1396</v>
      </c>
      <c r="D58" s="39">
        <v>1396</v>
      </c>
      <c r="E58" s="20">
        <v>0.5</v>
      </c>
      <c r="F58" s="21">
        <f t="shared" si="7"/>
        <v>2.8653295128939827E-3</v>
      </c>
      <c r="G58" s="21">
        <f t="shared" si="1"/>
        <v>2.8612303290414874E-3</v>
      </c>
      <c r="H58" s="16">
        <f t="shared" si="6"/>
        <v>97943.898745530736</v>
      </c>
      <c r="I58" s="16">
        <f t="shared" si="4"/>
        <v>280.24005363528101</v>
      </c>
      <c r="J58" s="16">
        <f t="shared" si="2"/>
        <v>97803.778718713103</v>
      </c>
      <c r="K58" s="16">
        <f t="shared" si="3"/>
        <v>3274732.5912348554</v>
      </c>
      <c r="L58" s="23">
        <f t="shared" si="5"/>
        <v>33.434778819076612</v>
      </c>
    </row>
    <row r="59" spans="1:12" x14ac:dyDescent="0.2">
      <c r="A59" s="19">
        <v>50</v>
      </c>
      <c r="B59" s="11">
        <v>7</v>
      </c>
      <c r="C59" s="11">
        <v>1411</v>
      </c>
      <c r="D59" s="39">
        <v>1375</v>
      </c>
      <c r="E59" s="20">
        <v>0.5</v>
      </c>
      <c r="F59" s="21">
        <f t="shared" si="7"/>
        <v>5.0251256281407036E-3</v>
      </c>
      <c r="G59" s="21">
        <f t="shared" si="1"/>
        <v>5.0125313283208026E-3</v>
      </c>
      <c r="H59" s="16">
        <f t="shared" si="6"/>
        <v>97663.658691895456</v>
      </c>
      <c r="I59" s="16">
        <f t="shared" si="4"/>
        <v>489.54214883155623</v>
      </c>
      <c r="J59" s="16">
        <f t="shared" si="2"/>
        <v>97418.887617479675</v>
      </c>
      <c r="K59" s="16">
        <f t="shared" si="3"/>
        <v>3176928.8125161421</v>
      </c>
      <c r="L59" s="23">
        <f t="shared" si="5"/>
        <v>32.529283205931925</v>
      </c>
    </row>
    <row r="60" spans="1:12" x14ac:dyDescent="0.2">
      <c r="A60" s="19">
        <v>51</v>
      </c>
      <c r="B60" s="11">
        <v>2</v>
      </c>
      <c r="C60" s="11">
        <v>1501</v>
      </c>
      <c r="D60" s="39">
        <v>1398</v>
      </c>
      <c r="E60" s="20">
        <v>0.5</v>
      </c>
      <c r="F60" s="21">
        <f t="shared" si="7"/>
        <v>1.3797861331493618E-3</v>
      </c>
      <c r="G60" s="21">
        <f t="shared" si="1"/>
        <v>1.3788348845225785E-3</v>
      </c>
      <c r="H60" s="16">
        <f t="shared" si="6"/>
        <v>97174.116543063894</v>
      </c>
      <c r="I60" s="16">
        <f t="shared" si="4"/>
        <v>133.98706176223908</v>
      </c>
      <c r="J60" s="16">
        <f t="shared" si="2"/>
        <v>97107.123012182783</v>
      </c>
      <c r="K60" s="16">
        <f t="shared" si="3"/>
        <v>3079509.9248986626</v>
      </c>
      <c r="L60" s="23">
        <f t="shared" si="5"/>
        <v>31.690639796390023</v>
      </c>
    </row>
    <row r="61" spans="1:12" x14ac:dyDescent="0.2">
      <c r="A61" s="19">
        <v>52</v>
      </c>
      <c r="B61" s="11">
        <v>6</v>
      </c>
      <c r="C61" s="11">
        <v>1506</v>
      </c>
      <c r="D61" s="39">
        <v>1481</v>
      </c>
      <c r="E61" s="20">
        <v>0.5</v>
      </c>
      <c r="F61" s="21">
        <f t="shared" si="7"/>
        <v>4.0174087713424839E-3</v>
      </c>
      <c r="G61" s="21">
        <f t="shared" si="1"/>
        <v>4.0093551620447717E-3</v>
      </c>
      <c r="H61" s="16">
        <f t="shared" si="6"/>
        <v>97040.129481301658</v>
      </c>
      <c r="I61" s="16">
        <f t="shared" si="4"/>
        <v>389.06834406134982</v>
      </c>
      <c r="J61" s="16">
        <f t="shared" si="2"/>
        <v>96845.595309270982</v>
      </c>
      <c r="K61" s="16">
        <f t="shared" si="3"/>
        <v>2982402.8018864798</v>
      </c>
      <c r="L61" s="23">
        <f t="shared" si="5"/>
        <v>30.733705919685001</v>
      </c>
    </row>
    <row r="62" spans="1:12" x14ac:dyDescent="0.2">
      <c r="A62" s="19">
        <v>53</v>
      </c>
      <c r="B62" s="11">
        <v>5</v>
      </c>
      <c r="C62" s="11">
        <v>1672</v>
      </c>
      <c r="D62" s="39">
        <v>1499</v>
      </c>
      <c r="E62" s="20">
        <v>0.5</v>
      </c>
      <c r="F62" s="21">
        <f t="shared" si="7"/>
        <v>3.1535793125197099E-3</v>
      </c>
      <c r="G62" s="21">
        <f t="shared" si="1"/>
        <v>3.1486146095717881E-3</v>
      </c>
      <c r="H62" s="16">
        <f t="shared" si="6"/>
        <v>96651.061137240307</v>
      </c>
      <c r="I62" s="16">
        <f t="shared" si="4"/>
        <v>304.31694312733089</v>
      </c>
      <c r="J62" s="16">
        <f t="shared" si="2"/>
        <v>96498.902665676651</v>
      </c>
      <c r="K62" s="16">
        <f t="shared" si="3"/>
        <v>2885557.2065772088</v>
      </c>
      <c r="L62" s="23">
        <f t="shared" si="5"/>
        <v>29.855411545661592</v>
      </c>
    </row>
    <row r="63" spans="1:12" x14ac:dyDescent="0.2">
      <c r="A63" s="19">
        <v>54</v>
      </c>
      <c r="B63" s="11">
        <v>7</v>
      </c>
      <c r="C63" s="11">
        <v>1620</v>
      </c>
      <c r="D63" s="39">
        <v>1656</v>
      </c>
      <c r="E63" s="20">
        <v>0.5</v>
      </c>
      <c r="F63" s="21">
        <f t="shared" si="7"/>
        <v>4.2735042735042739E-3</v>
      </c>
      <c r="G63" s="21">
        <f t="shared" si="1"/>
        <v>4.2643923240938174E-3</v>
      </c>
      <c r="H63" s="16">
        <f t="shared" si="6"/>
        <v>96346.74419411298</v>
      </c>
      <c r="I63" s="16">
        <f t="shared" si="4"/>
        <v>410.86031639280594</v>
      </c>
      <c r="J63" s="16">
        <f t="shared" si="2"/>
        <v>96141.314035916585</v>
      </c>
      <c r="K63" s="16">
        <f t="shared" si="3"/>
        <v>2789058.3039115323</v>
      </c>
      <c r="L63" s="23">
        <f t="shared" si="5"/>
        <v>28.948132365452061</v>
      </c>
    </row>
    <row r="64" spans="1:12" x14ac:dyDescent="0.2">
      <c r="A64" s="19">
        <v>55</v>
      </c>
      <c r="B64" s="11">
        <v>10</v>
      </c>
      <c r="C64" s="11">
        <v>1645</v>
      </c>
      <c r="D64" s="39">
        <v>1600</v>
      </c>
      <c r="E64" s="20">
        <v>0.5</v>
      </c>
      <c r="F64" s="21">
        <f t="shared" si="7"/>
        <v>6.1633281972265025E-3</v>
      </c>
      <c r="G64" s="21">
        <f t="shared" si="1"/>
        <v>6.1443932411674347E-3</v>
      </c>
      <c r="H64" s="16">
        <f t="shared" si="6"/>
        <v>95935.883877720174</v>
      </c>
      <c r="I64" s="16">
        <f t="shared" si="4"/>
        <v>589.46779648368772</v>
      </c>
      <c r="J64" s="16">
        <f t="shared" si="2"/>
        <v>95641.14997947833</v>
      </c>
      <c r="K64" s="16">
        <f t="shared" si="3"/>
        <v>2692916.9898756156</v>
      </c>
      <c r="L64" s="23">
        <f t="shared" si="5"/>
        <v>28.069965908773053</v>
      </c>
    </row>
    <row r="65" spans="1:12" x14ac:dyDescent="0.2">
      <c r="A65" s="19">
        <v>56</v>
      </c>
      <c r="B65" s="11">
        <v>6</v>
      </c>
      <c r="C65" s="11">
        <v>1625</v>
      </c>
      <c r="D65" s="39">
        <v>1638</v>
      </c>
      <c r="E65" s="20">
        <v>0.5</v>
      </c>
      <c r="F65" s="21">
        <f t="shared" si="7"/>
        <v>3.6775973030953109E-3</v>
      </c>
      <c r="G65" s="21">
        <f t="shared" si="1"/>
        <v>3.670847353930866E-3</v>
      </c>
      <c r="H65" s="16">
        <f t="shared" si="6"/>
        <v>95346.416081236486</v>
      </c>
      <c r="I65" s="16">
        <f t="shared" si="4"/>
        <v>350.00213917859833</v>
      </c>
      <c r="J65" s="16">
        <f t="shared" si="2"/>
        <v>95171.415011647186</v>
      </c>
      <c r="K65" s="16">
        <f t="shared" si="3"/>
        <v>2597275.8398961374</v>
      </c>
      <c r="L65" s="23">
        <f t="shared" si="5"/>
        <v>27.240413920573815</v>
      </c>
    </row>
    <row r="66" spans="1:12" x14ac:dyDescent="0.2">
      <c r="A66" s="19">
        <v>57</v>
      </c>
      <c r="B66" s="11">
        <v>3</v>
      </c>
      <c r="C66" s="11">
        <v>1565</v>
      </c>
      <c r="D66" s="39">
        <v>1605</v>
      </c>
      <c r="E66" s="20">
        <v>0.5</v>
      </c>
      <c r="F66" s="21">
        <f t="shared" si="7"/>
        <v>1.8927444794952682E-3</v>
      </c>
      <c r="G66" s="21">
        <f t="shared" si="1"/>
        <v>1.8909549322407818E-3</v>
      </c>
      <c r="H66" s="16">
        <f t="shared" si="6"/>
        <v>94996.413942057887</v>
      </c>
      <c r="I66" s="16">
        <f t="shared" si="4"/>
        <v>179.63393748892133</v>
      </c>
      <c r="J66" s="16">
        <f t="shared" si="2"/>
        <v>94906.596973313426</v>
      </c>
      <c r="K66" s="16">
        <f t="shared" si="3"/>
        <v>2502104.4248844902</v>
      </c>
      <c r="L66" s="23">
        <f t="shared" si="5"/>
        <v>26.338935556142403</v>
      </c>
    </row>
    <row r="67" spans="1:12" x14ac:dyDescent="0.2">
      <c r="A67" s="19">
        <v>58</v>
      </c>
      <c r="B67" s="11">
        <v>8</v>
      </c>
      <c r="C67" s="11">
        <v>1527</v>
      </c>
      <c r="D67" s="39">
        <v>1551</v>
      </c>
      <c r="E67" s="20">
        <v>0.5</v>
      </c>
      <c r="F67" s="21">
        <f t="shared" si="7"/>
        <v>5.1981806367771277E-3</v>
      </c>
      <c r="G67" s="21">
        <f t="shared" si="1"/>
        <v>5.1847051198963059E-3</v>
      </c>
      <c r="H67" s="16">
        <f t="shared" si="6"/>
        <v>94816.780004568966</v>
      </c>
      <c r="I67" s="16">
        <f t="shared" si="4"/>
        <v>491.59704474177039</v>
      </c>
      <c r="J67" s="16">
        <f t="shared" si="2"/>
        <v>94570.981482198084</v>
      </c>
      <c r="K67" s="16">
        <f t="shared" si="3"/>
        <v>2407197.8279111767</v>
      </c>
      <c r="L67" s="23">
        <f t="shared" si="5"/>
        <v>25.387888386371909</v>
      </c>
    </row>
    <row r="68" spans="1:12" x14ac:dyDescent="0.2">
      <c r="A68" s="19">
        <v>59</v>
      </c>
      <c r="B68" s="11">
        <v>8</v>
      </c>
      <c r="C68" s="11">
        <v>1205</v>
      </c>
      <c r="D68" s="39">
        <v>1511</v>
      </c>
      <c r="E68" s="20">
        <v>0.5</v>
      </c>
      <c r="F68" s="21">
        <f t="shared" si="7"/>
        <v>5.8910162002945507E-3</v>
      </c>
      <c r="G68" s="21">
        <f t="shared" si="1"/>
        <v>5.8737151248164461E-3</v>
      </c>
      <c r="H68" s="16">
        <f t="shared" si="6"/>
        <v>94325.182959827202</v>
      </c>
      <c r="I68" s="16">
        <f t="shared" si="4"/>
        <v>554.03925380221551</v>
      </c>
      <c r="J68" s="16">
        <f t="shared" si="2"/>
        <v>94048.163332926095</v>
      </c>
      <c r="K68" s="16">
        <f t="shared" si="3"/>
        <v>2312626.8464289787</v>
      </c>
      <c r="L68" s="23">
        <f t="shared" si="5"/>
        <v>24.51759725092629</v>
      </c>
    </row>
    <row r="69" spans="1:12" x14ac:dyDescent="0.2">
      <c r="A69" s="19">
        <v>60</v>
      </c>
      <c r="B69" s="11">
        <v>8</v>
      </c>
      <c r="C69" s="11">
        <v>1085</v>
      </c>
      <c r="D69" s="39">
        <v>1202</v>
      </c>
      <c r="E69" s="20">
        <v>0.5</v>
      </c>
      <c r="F69" s="21">
        <f t="shared" si="7"/>
        <v>6.996064713598601E-3</v>
      </c>
      <c r="G69" s="21">
        <f t="shared" si="1"/>
        <v>6.9716775599128547E-3</v>
      </c>
      <c r="H69" s="16">
        <f t="shared" si="6"/>
        <v>93771.143706024988</v>
      </c>
      <c r="I69" s="16">
        <f t="shared" si="4"/>
        <v>653.74217834265789</v>
      </c>
      <c r="J69" s="16">
        <f t="shared" si="2"/>
        <v>93444.272616853661</v>
      </c>
      <c r="K69" s="16">
        <f t="shared" si="3"/>
        <v>2218578.6830960526</v>
      </c>
      <c r="L69" s="23">
        <f t="shared" si="5"/>
        <v>23.659503290813593</v>
      </c>
    </row>
    <row r="70" spans="1:12" x14ac:dyDescent="0.2">
      <c r="A70" s="19">
        <v>61</v>
      </c>
      <c r="B70" s="11">
        <v>6</v>
      </c>
      <c r="C70" s="11">
        <v>983</v>
      </c>
      <c r="D70" s="39">
        <v>1073</v>
      </c>
      <c r="E70" s="20">
        <v>0.5</v>
      </c>
      <c r="F70" s="21">
        <f t="shared" si="7"/>
        <v>5.8365758754863814E-3</v>
      </c>
      <c r="G70" s="21">
        <f t="shared" si="1"/>
        <v>5.8195926285160042E-3</v>
      </c>
      <c r="H70" s="16">
        <f t="shared" si="6"/>
        <v>93117.401527682334</v>
      </c>
      <c r="I70" s="16">
        <f t="shared" si="4"/>
        <v>541.90534351706503</v>
      </c>
      <c r="J70" s="16">
        <f t="shared" si="2"/>
        <v>92846.448855923809</v>
      </c>
      <c r="K70" s="16">
        <f t="shared" si="3"/>
        <v>2125134.4104791991</v>
      </c>
      <c r="L70" s="23">
        <f t="shared" si="5"/>
        <v>22.822097434145327</v>
      </c>
    </row>
    <row r="71" spans="1:12" x14ac:dyDescent="0.2">
      <c r="A71" s="19">
        <v>62</v>
      </c>
      <c r="B71" s="11">
        <v>5</v>
      </c>
      <c r="C71" s="11">
        <v>852</v>
      </c>
      <c r="D71" s="39">
        <v>955</v>
      </c>
      <c r="E71" s="20">
        <v>0.5</v>
      </c>
      <c r="F71" s="21">
        <f t="shared" si="7"/>
        <v>5.5340343110127279E-3</v>
      </c>
      <c r="G71" s="21">
        <f t="shared" si="1"/>
        <v>5.5187637969094918E-3</v>
      </c>
      <c r="H71" s="16">
        <f t="shared" si="6"/>
        <v>92575.496184165269</v>
      </c>
      <c r="I71" s="16">
        <f t="shared" si="4"/>
        <v>510.90229682210412</v>
      </c>
      <c r="J71" s="16">
        <f t="shared" si="2"/>
        <v>92320.045035754214</v>
      </c>
      <c r="K71" s="16">
        <f t="shared" si="3"/>
        <v>2032287.9616232752</v>
      </c>
      <c r="L71" s="23">
        <f t="shared" si="5"/>
        <v>21.952763370345199</v>
      </c>
    </row>
    <row r="72" spans="1:12" x14ac:dyDescent="0.2">
      <c r="A72" s="19">
        <v>63</v>
      </c>
      <c r="B72" s="11">
        <v>5</v>
      </c>
      <c r="C72" s="11">
        <v>738</v>
      </c>
      <c r="D72" s="39">
        <v>834</v>
      </c>
      <c r="E72" s="20">
        <v>0.5</v>
      </c>
      <c r="F72" s="21">
        <f t="shared" si="7"/>
        <v>6.3613231552162846E-3</v>
      </c>
      <c r="G72" s="21">
        <f t="shared" si="1"/>
        <v>6.3411540900443876E-3</v>
      </c>
      <c r="H72" s="16">
        <f t="shared" si="6"/>
        <v>92064.593887343159</v>
      </c>
      <c r="I72" s="16">
        <f t="shared" si="4"/>
        <v>583.79577607700162</v>
      </c>
      <c r="J72" s="16">
        <f t="shared" si="2"/>
        <v>91772.695999304648</v>
      </c>
      <c r="K72" s="16">
        <f t="shared" si="3"/>
        <v>1939967.9165875209</v>
      </c>
      <c r="L72" s="23">
        <f t="shared" si="5"/>
        <v>21.071813111579079</v>
      </c>
    </row>
    <row r="73" spans="1:12" x14ac:dyDescent="0.2">
      <c r="A73" s="19">
        <v>64</v>
      </c>
      <c r="B73" s="11">
        <v>6</v>
      </c>
      <c r="C73" s="11">
        <v>607</v>
      </c>
      <c r="D73" s="39">
        <v>733</v>
      </c>
      <c r="E73" s="20">
        <v>0.5</v>
      </c>
      <c r="F73" s="21">
        <f t="shared" ref="F73:F109" si="8">B73/((C73+D73)/2)</f>
        <v>8.9552238805970154E-3</v>
      </c>
      <c r="G73" s="21">
        <f t="shared" ref="G73:G108" si="9">F73/((1+(1-E73)*F73))</f>
        <v>8.9153046062407145E-3</v>
      </c>
      <c r="H73" s="16">
        <f t="shared" si="6"/>
        <v>91480.798111266151</v>
      </c>
      <c r="I73" s="16">
        <f t="shared" si="4"/>
        <v>815.579180783948</v>
      </c>
      <c r="J73" s="16">
        <f t="shared" ref="J73:J109" si="10">H74+I73*E73</f>
        <v>91073.00852087418</v>
      </c>
      <c r="K73" s="16">
        <f t="shared" ref="K73:K97" si="11">K74+J73</f>
        <v>1848195.2205882161</v>
      </c>
      <c r="L73" s="23">
        <f t="shared" si="5"/>
        <v>20.203094624735296</v>
      </c>
    </row>
    <row r="74" spans="1:12" x14ac:dyDescent="0.2">
      <c r="A74" s="19">
        <v>65</v>
      </c>
      <c r="B74" s="11">
        <v>6</v>
      </c>
      <c r="C74" s="11">
        <v>577</v>
      </c>
      <c r="D74" s="39">
        <v>596</v>
      </c>
      <c r="E74" s="20">
        <v>0.5</v>
      </c>
      <c r="F74" s="21">
        <f t="shared" si="8"/>
        <v>1.0230179028132993E-2</v>
      </c>
      <c r="G74" s="21">
        <f t="shared" si="9"/>
        <v>1.0178117048346057E-2</v>
      </c>
      <c r="H74" s="16">
        <f t="shared" si="6"/>
        <v>90665.21893048221</v>
      </c>
      <c r="I74" s="16">
        <f t="shared" ref="I74:I108" si="12">H74*G74</f>
        <v>922.80121048836861</v>
      </c>
      <c r="J74" s="16">
        <f t="shared" si="10"/>
        <v>90203.818325238026</v>
      </c>
      <c r="K74" s="16">
        <f t="shared" si="11"/>
        <v>1757122.2120673419</v>
      </c>
      <c r="L74" s="23">
        <f t="shared" ref="L74:L108" si="13">K74/H74</f>
        <v>19.38033385674191</v>
      </c>
    </row>
    <row r="75" spans="1:12" x14ac:dyDescent="0.2">
      <c r="A75" s="19">
        <v>66</v>
      </c>
      <c r="B75" s="11">
        <v>5</v>
      </c>
      <c r="C75" s="11">
        <v>523</v>
      </c>
      <c r="D75" s="39">
        <v>563</v>
      </c>
      <c r="E75" s="20">
        <v>0.5</v>
      </c>
      <c r="F75" s="21">
        <f t="shared" si="8"/>
        <v>9.2081031307550652E-3</v>
      </c>
      <c r="G75" s="21">
        <f t="shared" si="9"/>
        <v>9.1659028414298807E-3</v>
      </c>
      <c r="H75" s="16">
        <f t="shared" ref="H75:H108" si="14">H74-I74</f>
        <v>89742.417719993842</v>
      </c>
      <c r="I75" s="16">
        <f t="shared" si="12"/>
        <v>822.57028157647881</v>
      </c>
      <c r="J75" s="16">
        <f t="shared" si="10"/>
        <v>89331.132579205601</v>
      </c>
      <c r="K75" s="16">
        <f t="shared" si="11"/>
        <v>1666918.3937421038</v>
      </c>
      <c r="L75" s="23">
        <f t="shared" si="13"/>
        <v>18.574476107196841</v>
      </c>
    </row>
    <row r="76" spans="1:12" x14ac:dyDescent="0.2">
      <c r="A76" s="19">
        <v>67</v>
      </c>
      <c r="B76" s="11">
        <v>12</v>
      </c>
      <c r="C76" s="11">
        <v>458</v>
      </c>
      <c r="D76" s="39">
        <v>514</v>
      </c>
      <c r="E76" s="20">
        <v>0.5</v>
      </c>
      <c r="F76" s="21">
        <f t="shared" si="8"/>
        <v>2.4691358024691357E-2</v>
      </c>
      <c r="G76" s="21">
        <f t="shared" si="9"/>
        <v>2.4390243902439022E-2</v>
      </c>
      <c r="H76" s="16">
        <f t="shared" si="14"/>
        <v>88919.847438417361</v>
      </c>
      <c r="I76" s="16">
        <f t="shared" si="12"/>
        <v>2168.7767667906669</v>
      </c>
      <c r="J76" s="16">
        <f t="shared" si="10"/>
        <v>87835.459055022016</v>
      </c>
      <c r="K76" s="16">
        <f t="shared" si="11"/>
        <v>1577587.2611628983</v>
      </c>
      <c r="L76" s="23">
        <f t="shared" si="13"/>
        <v>17.741677551296718</v>
      </c>
    </row>
    <row r="77" spans="1:12" x14ac:dyDescent="0.2">
      <c r="A77" s="19">
        <v>68</v>
      </c>
      <c r="B77" s="11">
        <v>4</v>
      </c>
      <c r="C77" s="11">
        <v>312</v>
      </c>
      <c r="D77" s="39">
        <v>448</v>
      </c>
      <c r="E77" s="20">
        <v>0.5</v>
      </c>
      <c r="F77" s="21">
        <f t="shared" si="8"/>
        <v>1.0526315789473684E-2</v>
      </c>
      <c r="G77" s="21">
        <f t="shared" si="9"/>
        <v>1.0471204188481674E-2</v>
      </c>
      <c r="H77" s="16">
        <f t="shared" si="14"/>
        <v>86751.070671626687</v>
      </c>
      <c r="I77" s="16">
        <f t="shared" si="12"/>
        <v>908.38817457200707</v>
      </c>
      <c r="J77" s="16">
        <f t="shared" si="10"/>
        <v>86296.876584340673</v>
      </c>
      <c r="K77" s="16">
        <f t="shared" si="11"/>
        <v>1489751.8021078762</v>
      </c>
      <c r="L77" s="23">
        <f t="shared" si="13"/>
        <v>17.172719490079135</v>
      </c>
    </row>
    <row r="78" spans="1:12" x14ac:dyDescent="0.2">
      <c r="A78" s="19">
        <v>69</v>
      </c>
      <c r="B78" s="11">
        <v>6</v>
      </c>
      <c r="C78" s="11">
        <v>298</v>
      </c>
      <c r="D78" s="39">
        <v>306</v>
      </c>
      <c r="E78" s="20">
        <v>0.5</v>
      </c>
      <c r="F78" s="21">
        <f t="shared" si="8"/>
        <v>1.9867549668874173E-2</v>
      </c>
      <c r="G78" s="21">
        <f t="shared" si="9"/>
        <v>1.9672131147540985E-2</v>
      </c>
      <c r="H78" s="16">
        <f t="shared" si="14"/>
        <v>85842.682497054673</v>
      </c>
      <c r="I78" s="16">
        <f t="shared" si="12"/>
        <v>1688.7085081387806</v>
      </c>
      <c r="J78" s="16">
        <f t="shared" si="10"/>
        <v>84998.328242985284</v>
      </c>
      <c r="K78" s="16">
        <f t="shared" si="11"/>
        <v>1403454.9255235356</v>
      </c>
      <c r="L78" s="23">
        <f t="shared" si="13"/>
        <v>16.349150384154051</v>
      </c>
    </row>
    <row r="79" spans="1:12" x14ac:dyDescent="0.2">
      <c r="A79" s="19">
        <v>70</v>
      </c>
      <c r="B79" s="11">
        <v>1</v>
      </c>
      <c r="C79" s="11">
        <v>370</v>
      </c>
      <c r="D79" s="39">
        <v>293</v>
      </c>
      <c r="E79" s="20">
        <v>0.5</v>
      </c>
      <c r="F79" s="21">
        <f t="shared" si="8"/>
        <v>3.0165912518853697E-3</v>
      </c>
      <c r="G79" s="21">
        <f t="shared" si="9"/>
        <v>3.0120481927710845E-3</v>
      </c>
      <c r="H79" s="16">
        <f t="shared" si="14"/>
        <v>84153.973988915895</v>
      </c>
      <c r="I79" s="16">
        <f t="shared" si="12"/>
        <v>253.47582526781898</v>
      </c>
      <c r="J79" s="16">
        <f t="shared" si="10"/>
        <v>84027.236076281988</v>
      </c>
      <c r="K79" s="16">
        <f t="shared" si="11"/>
        <v>1318456.5972805503</v>
      </c>
      <c r="L79" s="23">
        <f t="shared" si="13"/>
        <v>15.667193535675535</v>
      </c>
    </row>
    <row r="80" spans="1:12" x14ac:dyDescent="0.2">
      <c r="A80" s="19">
        <v>71</v>
      </c>
      <c r="B80" s="11">
        <v>10</v>
      </c>
      <c r="C80" s="11">
        <v>214</v>
      </c>
      <c r="D80" s="39">
        <v>362</v>
      </c>
      <c r="E80" s="20">
        <v>0.5</v>
      </c>
      <c r="F80" s="21">
        <f t="shared" si="8"/>
        <v>3.4722222222222224E-2</v>
      </c>
      <c r="G80" s="21">
        <f t="shared" si="9"/>
        <v>3.4129692832764506E-2</v>
      </c>
      <c r="H80" s="16">
        <f t="shared" si="14"/>
        <v>83900.498163648081</v>
      </c>
      <c r="I80" s="16">
        <f t="shared" si="12"/>
        <v>2863.4982308412314</v>
      </c>
      <c r="J80" s="16">
        <f t="shared" si="10"/>
        <v>82468.749048227473</v>
      </c>
      <c r="K80" s="16">
        <f t="shared" si="11"/>
        <v>1234429.3612042682</v>
      </c>
      <c r="L80" s="23">
        <f t="shared" si="13"/>
        <v>14.713015872641321</v>
      </c>
    </row>
    <row r="81" spans="1:12" x14ac:dyDescent="0.2">
      <c r="A81" s="19">
        <v>72</v>
      </c>
      <c r="B81" s="11">
        <v>3</v>
      </c>
      <c r="C81" s="11">
        <v>243</v>
      </c>
      <c r="D81" s="39">
        <v>207</v>
      </c>
      <c r="E81" s="20">
        <v>0.5</v>
      </c>
      <c r="F81" s="21">
        <f t="shared" si="8"/>
        <v>1.3333333333333334E-2</v>
      </c>
      <c r="G81" s="21">
        <f t="shared" si="9"/>
        <v>1.3245033112582783E-2</v>
      </c>
      <c r="H81" s="16">
        <f t="shared" si="14"/>
        <v>81036.999932806852</v>
      </c>
      <c r="I81" s="16">
        <f t="shared" si="12"/>
        <v>1073.3377474543954</v>
      </c>
      <c r="J81" s="16">
        <f t="shared" si="10"/>
        <v>80500.331059079646</v>
      </c>
      <c r="K81" s="16">
        <f t="shared" si="11"/>
        <v>1151960.6121560407</v>
      </c>
      <c r="L81" s="23">
        <f t="shared" si="13"/>
        <v>14.215242581921933</v>
      </c>
    </row>
    <row r="82" spans="1:12" x14ac:dyDescent="0.2">
      <c r="A82" s="19">
        <v>73</v>
      </c>
      <c r="B82" s="11">
        <v>3</v>
      </c>
      <c r="C82" s="11">
        <v>241</v>
      </c>
      <c r="D82" s="39">
        <v>243</v>
      </c>
      <c r="E82" s="20">
        <v>0.5</v>
      </c>
      <c r="F82" s="21">
        <f t="shared" si="8"/>
        <v>1.2396694214876033E-2</v>
      </c>
      <c r="G82" s="21">
        <f t="shared" si="9"/>
        <v>1.2320328542094456E-2</v>
      </c>
      <c r="H82" s="16">
        <f t="shared" si="14"/>
        <v>79963.662185352456</v>
      </c>
      <c r="I82" s="16">
        <f t="shared" si="12"/>
        <v>985.17858955259703</v>
      </c>
      <c r="J82" s="16">
        <f t="shared" si="10"/>
        <v>79471.07289057615</v>
      </c>
      <c r="K82" s="16">
        <f t="shared" si="11"/>
        <v>1071460.2810969611</v>
      </c>
      <c r="L82" s="23">
        <f t="shared" si="13"/>
        <v>13.399339797786658</v>
      </c>
    </row>
    <row r="83" spans="1:12" x14ac:dyDescent="0.2">
      <c r="A83" s="19">
        <v>74</v>
      </c>
      <c r="B83" s="11">
        <v>10</v>
      </c>
      <c r="C83" s="11">
        <v>261</v>
      </c>
      <c r="D83" s="39">
        <v>231</v>
      </c>
      <c r="E83" s="20">
        <v>0.5</v>
      </c>
      <c r="F83" s="21">
        <f t="shared" si="8"/>
        <v>4.065040650406504E-2</v>
      </c>
      <c r="G83" s="21">
        <f t="shared" si="9"/>
        <v>3.9840637450199202E-2</v>
      </c>
      <c r="H83" s="16">
        <f t="shared" si="14"/>
        <v>78978.483595799858</v>
      </c>
      <c r="I83" s="16">
        <f t="shared" si="12"/>
        <v>3146.5531313067672</v>
      </c>
      <c r="J83" s="16">
        <f t="shared" si="10"/>
        <v>77405.207030146485</v>
      </c>
      <c r="K83" s="16">
        <f t="shared" si="11"/>
        <v>991989.20820638502</v>
      </c>
      <c r="L83" s="23">
        <f t="shared" si="13"/>
        <v>12.560246323330775</v>
      </c>
    </row>
    <row r="84" spans="1:12" x14ac:dyDescent="0.2">
      <c r="A84" s="19">
        <v>75</v>
      </c>
      <c r="B84" s="11">
        <v>5</v>
      </c>
      <c r="C84" s="11">
        <v>228</v>
      </c>
      <c r="D84" s="39">
        <v>255</v>
      </c>
      <c r="E84" s="20">
        <v>0.5</v>
      </c>
      <c r="F84" s="21">
        <f t="shared" si="8"/>
        <v>2.0703933747412008E-2</v>
      </c>
      <c r="G84" s="21">
        <f t="shared" si="9"/>
        <v>2.0491803278688523E-2</v>
      </c>
      <c r="H84" s="16">
        <f t="shared" si="14"/>
        <v>75831.930464493096</v>
      </c>
      <c r="I84" s="16">
        <f t="shared" si="12"/>
        <v>1553.9330013215797</v>
      </c>
      <c r="J84" s="16">
        <f t="shared" si="10"/>
        <v>75054.963963832299</v>
      </c>
      <c r="K84" s="16">
        <f t="shared" si="11"/>
        <v>914584.00117623853</v>
      </c>
      <c r="L84" s="23">
        <f t="shared" si="13"/>
        <v>12.060671481975204</v>
      </c>
    </row>
    <row r="85" spans="1:12" x14ac:dyDescent="0.2">
      <c r="A85" s="19">
        <v>76</v>
      </c>
      <c r="B85" s="11">
        <v>3</v>
      </c>
      <c r="C85" s="11">
        <v>209</v>
      </c>
      <c r="D85" s="39">
        <v>228</v>
      </c>
      <c r="E85" s="20">
        <v>0.5</v>
      </c>
      <c r="F85" s="21">
        <f t="shared" si="8"/>
        <v>1.3729977116704805E-2</v>
      </c>
      <c r="G85" s="21">
        <f t="shared" si="9"/>
        <v>1.3636363636363634E-2</v>
      </c>
      <c r="H85" s="16">
        <f t="shared" si="14"/>
        <v>74277.997463171516</v>
      </c>
      <c r="I85" s="16">
        <f t="shared" si="12"/>
        <v>1012.8817835887023</v>
      </c>
      <c r="J85" s="16">
        <f t="shared" si="10"/>
        <v>73771.556571377165</v>
      </c>
      <c r="K85" s="16">
        <f t="shared" si="11"/>
        <v>839529.03721240617</v>
      </c>
      <c r="L85" s="23">
        <f t="shared" si="13"/>
        <v>11.302526533899369</v>
      </c>
    </row>
    <row r="86" spans="1:12" x14ac:dyDescent="0.2">
      <c r="A86" s="19">
        <v>77</v>
      </c>
      <c r="B86" s="11">
        <v>10</v>
      </c>
      <c r="C86" s="11">
        <v>195</v>
      </c>
      <c r="D86" s="39">
        <v>202</v>
      </c>
      <c r="E86" s="20">
        <v>0.5</v>
      </c>
      <c r="F86" s="21">
        <f t="shared" si="8"/>
        <v>5.0377833753148617E-2</v>
      </c>
      <c r="G86" s="21">
        <f t="shared" si="9"/>
        <v>4.9140049140049144E-2</v>
      </c>
      <c r="H86" s="16">
        <f t="shared" si="14"/>
        <v>73265.115679582814</v>
      </c>
      <c r="I86" s="16">
        <f t="shared" si="12"/>
        <v>3600.2513847460846</v>
      </c>
      <c r="J86" s="16">
        <f t="shared" si="10"/>
        <v>71464.989987209774</v>
      </c>
      <c r="K86" s="16">
        <f t="shared" si="11"/>
        <v>765757.48064102896</v>
      </c>
      <c r="L86" s="23">
        <f t="shared" si="13"/>
        <v>10.451870218699822</v>
      </c>
    </row>
    <row r="87" spans="1:12" x14ac:dyDescent="0.2">
      <c r="A87" s="19">
        <v>78</v>
      </c>
      <c r="B87" s="11">
        <v>11</v>
      </c>
      <c r="C87" s="11">
        <v>192</v>
      </c>
      <c r="D87" s="39">
        <v>182</v>
      </c>
      <c r="E87" s="20">
        <v>0.5</v>
      </c>
      <c r="F87" s="21">
        <f t="shared" si="8"/>
        <v>5.8823529411764705E-2</v>
      </c>
      <c r="G87" s="21">
        <f t="shared" si="9"/>
        <v>5.7142857142857148E-2</v>
      </c>
      <c r="H87" s="16">
        <f t="shared" si="14"/>
        <v>69664.864294836734</v>
      </c>
      <c r="I87" s="16">
        <f t="shared" si="12"/>
        <v>3980.8493882763851</v>
      </c>
      <c r="J87" s="16">
        <f t="shared" si="10"/>
        <v>67674.439600698533</v>
      </c>
      <c r="K87" s="16">
        <f t="shared" si="11"/>
        <v>694292.49065381917</v>
      </c>
      <c r="L87" s="23">
        <f t="shared" si="13"/>
        <v>9.9661787571339193</v>
      </c>
    </row>
    <row r="88" spans="1:12" x14ac:dyDescent="0.2">
      <c r="A88" s="19">
        <v>79</v>
      </c>
      <c r="B88" s="11">
        <v>11</v>
      </c>
      <c r="C88" s="11">
        <v>173</v>
      </c>
      <c r="D88" s="39">
        <v>178</v>
      </c>
      <c r="E88" s="20">
        <v>0.5</v>
      </c>
      <c r="F88" s="21">
        <f t="shared" si="8"/>
        <v>6.2678062678062682E-2</v>
      </c>
      <c r="G88" s="21">
        <f t="shared" si="9"/>
        <v>6.077348066298343E-2</v>
      </c>
      <c r="H88" s="16">
        <f t="shared" si="14"/>
        <v>65684.014906560347</v>
      </c>
      <c r="I88" s="16">
        <f t="shared" si="12"/>
        <v>3991.8462097909605</v>
      </c>
      <c r="J88" s="16">
        <f t="shared" si="10"/>
        <v>63688.091801664872</v>
      </c>
      <c r="K88" s="16">
        <f t="shared" si="11"/>
        <v>626618.05105312064</v>
      </c>
      <c r="L88" s="23">
        <f t="shared" si="13"/>
        <v>9.5398865605965817</v>
      </c>
    </row>
    <row r="89" spans="1:12" x14ac:dyDescent="0.2">
      <c r="A89" s="19">
        <v>80</v>
      </c>
      <c r="B89" s="11">
        <v>7</v>
      </c>
      <c r="C89" s="11">
        <v>175</v>
      </c>
      <c r="D89" s="39">
        <v>162</v>
      </c>
      <c r="E89" s="20">
        <v>0.5</v>
      </c>
      <c r="F89" s="21">
        <f t="shared" si="8"/>
        <v>4.1543026706231452E-2</v>
      </c>
      <c r="G89" s="21">
        <f t="shared" si="9"/>
        <v>4.0697674418604654E-2</v>
      </c>
      <c r="H89" s="16">
        <f t="shared" si="14"/>
        <v>61692.168696769389</v>
      </c>
      <c r="I89" s="16">
        <f t="shared" si="12"/>
        <v>2510.7277957987544</v>
      </c>
      <c r="J89" s="16">
        <f t="shared" si="10"/>
        <v>60436.804798870013</v>
      </c>
      <c r="K89" s="16">
        <f t="shared" si="11"/>
        <v>562929.95925145573</v>
      </c>
      <c r="L89" s="23">
        <f t="shared" si="13"/>
        <v>9.1248203968704775</v>
      </c>
    </row>
    <row r="90" spans="1:12" x14ac:dyDescent="0.2">
      <c r="A90" s="19">
        <v>81</v>
      </c>
      <c r="B90" s="11">
        <v>12</v>
      </c>
      <c r="C90" s="11">
        <v>139</v>
      </c>
      <c r="D90" s="39">
        <v>163</v>
      </c>
      <c r="E90" s="20">
        <v>0.5</v>
      </c>
      <c r="F90" s="21">
        <f t="shared" si="8"/>
        <v>7.9470198675496692E-2</v>
      </c>
      <c r="G90" s="21">
        <f t="shared" si="9"/>
        <v>7.6433121019108291E-2</v>
      </c>
      <c r="H90" s="16">
        <f t="shared" si="14"/>
        <v>59181.440900970636</v>
      </c>
      <c r="I90" s="16">
        <f t="shared" si="12"/>
        <v>4523.4222344690934</v>
      </c>
      <c r="J90" s="16">
        <f t="shared" si="10"/>
        <v>56919.729783736089</v>
      </c>
      <c r="K90" s="16">
        <f t="shared" si="11"/>
        <v>502493.15445258573</v>
      </c>
      <c r="L90" s="23">
        <f t="shared" si="13"/>
        <v>8.4907218682528622</v>
      </c>
    </row>
    <row r="91" spans="1:12" x14ac:dyDescent="0.2">
      <c r="A91" s="19">
        <v>82</v>
      </c>
      <c r="B91" s="11">
        <v>12</v>
      </c>
      <c r="C91" s="11">
        <v>145</v>
      </c>
      <c r="D91" s="39">
        <v>133</v>
      </c>
      <c r="E91" s="20">
        <v>0.5</v>
      </c>
      <c r="F91" s="21">
        <f t="shared" si="8"/>
        <v>8.6330935251798566E-2</v>
      </c>
      <c r="G91" s="21">
        <f t="shared" si="9"/>
        <v>8.2758620689655185E-2</v>
      </c>
      <c r="H91" s="16">
        <f t="shared" si="14"/>
        <v>54658.018666501543</v>
      </c>
      <c r="I91" s="16">
        <f t="shared" si="12"/>
        <v>4523.4222344690943</v>
      </c>
      <c r="J91" s="16">
        <f t="shared" si="10"/>
        <v>52396.307549266996</v>
      </c>
      <c r="K91" s="16">
        <f t="shared" si="11"/>
        <v>445573.42466884962</v>
      </c>
      <c r="L91" s="23">
        <f t="shared" si="13"/>
        <v>8.1520229883841324</v>
      </c>
    </row>
    <row r="92" spans="1:12" x14ac:dyDescent="0.2">
      <c r="A92" s="19">
        <v>83</v>
      </c>
      <c r="B92" s="11">
        <v>6</v>
      </c>
      <c r="C92" s="11">
        <v>102</v>
      </c>
      <c r="D92" s="39">
        <v>133</v>
      </c>
      <c r="E92" s="20">
        <v>0.5</v>
      </c>
      <c r="F92" s="21">
        <f t="shared" si="8"/>
        <v>5.106382978723404E-2</v>
      </c>
      <c r="G92" s="21">
        <f t="shared" si="9"/>
        <v>4.9792531120331947E-2</v>
      </c>
      <c r="H92" s="16">
        <f t="shared" si="14"/>
        <v>50134.596432032449</v>
      </c>
      <c r="I92" s="16">
        <f t="shared" si="12"/>
        <v>2496.3284530472588</v>
      </c>
      <c r="J92" s="16">
        <f t="shared" si="10"/>
        <v>48886.43220550882</v>
      </c>
      <c r="K92" s="16">
        <f t="shared" si="11"/>
        <v>393177.1171195826</v>
      </c>
      <c r="L92" s="23">
        <f t="shared" si="13"/>
        <v>7.8424310775616481</v>
      </c>
    </row>
    <row r="93" spans="1:12" x14ac:dyDescent="0.2">
      <c r="A93" s="19">
        <v>84</v>
      </c>
      <c r="B93" s="11">
        <v>9</v>
      </c>
      <c r="C93" s="11">
        <v>125</v>
      </c>
      <c r="D93" s="39">
        <v>98</v>
      </c>
      <c r="E93" s="20">
        <v>0.5</v>
      </c>
      <c r="F93" s="21">
        <f t="shared" si="8"/>
        <v>8.0717488789237665E-2</v>
      </c>
      <c r="G93" s="21">
        <f t="shared" si="9"/>
        <v>7.7586206896551727E-2</v>
      </c>
      <c r="H93" s="16">
        <f t="shared" si="14"/>
        <v>47638.26797898519</v>
      </c>
      <c r="I93" s="16">
        <f t="shared" si="12"/>
        <v>3696.0725156109202</v>
      </c>
      <c r="J93" s="16">
        <f t="shared" si="10"/>
        <v>45790.231721179734</v>
      </c>
      <c r="K93" s="16">
        <f t="shared" si="11"/>
        <v>344290.68491407379</v>
      </c>
      <c r="L93" s="23">
        <f t="shared" si="13"/>
        <v>7.2271872912330011</v>
      </c>
    </row>
    <row r="94" spans="1:12" x14ac:dyDescent="0.2">
      <c r="A94" s="19">
        <v>85</v>
      </c>
      <c r="B94" s="11">
        <v>9</v>
      </c>
      <c r="C94" s="11">
        <v>88</v>
      </c>
      <c r="D94" s="39">
        <v>119</v>
      </c>
      <c r="E94" s="20">
        <v>0.5</v>
      </c>
      <c r="F94" s="21">
        <f t="shared" si="8"/>
        <v>8.6956521739130432E-2</v>
      </c>
      <c r="G94" s="21">
        <f t="shared" si="9"/>
        <v>8.3333333333333329E-2</v>
      </c>
      <c r="H94" s="16">
        <f t="shared" si="14"/>
        <v>43942.195463374272</v>
      </c>
      <c r="I94" s="16">
        <f t="shared" si="12"/>
        <v>3661.8496219478557</v>
      </c>
      <c r="J94" s="16">
        <f t="shared" si="10"/>
        <v>42111.270652400344</v>
      </c>
      <c r="K94" s="16">
        <f t="shared" si="11"/>
        <v>298500.45319289406</v>
      </c>
      <c r="L94" s="23">
        <f t="shared" si="13"/>
        <v>6.793025474607739</v>
      </c>
    </row>
    <row r="95" spans="1:12" x14ac:dyDescent="0.2">
      <c r="A95" s="19">
        <v>86</v>
      </c>
      <c r="B95" s="11">
        <v>12</v>
      </c>
      <c r="C95" s="11">
        <v>75</v>
      </c>
      <c r="D95" s="39">
        <v>73</v>
      </c>
      <c r="E95" s="20">
        <v>0.5</v>
      </c>
      <c r="F95" s="21">
        <f t="shared" si="8"/>
        <v>0.16216216216216217</v>
      </c>
      <c r="G95" s="21">
        <f t="shared" si="9"/>
        <v>0.15</v>
      </c>
      <c r="H95" s="16">
        <f t="shared" si="14"/>
        <v>40280.345841426417</v>
      </c>
      <c r="I95" s="16">
        <f t="shared" si="12"/>
        <v>6042.0518762139627</v>
      </c>
      <c r="J95" s="16">
        <f t="shared" si="10"/>
        <v>37259.31990331944</v>
      </c>
      <c r="K95" s="16">
        <f t="shared" si="11"/>
        <v>256389.1825404937</v>
      </c>
      <c r="L95" s="23">
        <f t="shared" si="13"/>
        <v>6.3651186995720783</v>
      </c>
    </row>
    <row r="96" spans="1:12" x14ac:dyDescent="0.2">
      <c r="A96" s="19">
        <v>87</v>
      </c>
      <c r="B96" s="11">
        <v>6</v>
      </c>
      <c r="C96" s="11">
        <v>68</v>
      </c>
      <c r="D96" s="39">
        <v>64</v>
      </c>
      <c r="E96" s="20">
        <v>0.5</v>
      </c>
      <c r="F96" s="21">
        <f t="shared" si="8"/>
        <v>9.0909090909090912E-2</v>
      </c>
      <c r="G96" s="21">
        <f t="shared" si="9"/>
        <v>8.6956521739130446E-2</v>
      </c>
      <c r="H96" s="16">
        <f t="shared" si="14"/>
        <v>34238.293965212455</v>
      </c>
      <c r="I96" s="16">
        <f t="shared" si="12"/>
        <v>2977.2429534967355</v>
      </c>
      <c r="J96" s="16">
        <f t="shared" si="10"/>
        <v>32749.67248846409</v>
      </c>
      <c r="K96" s="16">
        <f t="shared" si="11"/>
        <v>219129.86263717426</v>
      </c>
      <c r="L96" s="23">
        <f t="shared" si="13"/>
        <v>6.4001396465553864</v>
      </c>
    </row>
    <row r="97" spans="1:12" x14ac:dyDescent="0.2">
      <c r="A97" s="19">
        <v>88</v>
      </c>
      <c r="B97" s="11">
        <v>9</v>
      </c>
      <c r="C97" s="11">
        <v>47</v>
      </c>
      <c r="D97" s="39">
        <v>54</v>
      </c>
      <c r="E97" s="20">
        <v>0.5</v>
      </c>
      <c r="F97" s="21">
        <f t="shared" si="8"/>
        <v>0.17821782178217821</v>
      </c>
      <c r="G97" s="21">
        <f t="shared" si="9"/>
        <v>0.16363636363636361</v>
      </c>
      <c r="H97" s="16">
        <f t="shared" si="14"/>
        <v>31261.051011715721</v>
      </c>
      <c r="I97" s="16">
        <f t="shared" si="12"/>
        <v>5115.4447110080264</v>
      </c>
      <c r="J97" s="16">
        <f t="shared" si="10"/>
        <v>28703.32865621171</v>
      </c>
      <c r="K97" s="16">
        <f t="shared" si="11"/>
        <v>186380.19014871016</v>
      </c>
      <c r="L97" s="23">
        <f t="shared" si="13"/>
        <v>5.9620577081320887</v>
      </c>
    </row>
    <row r="98" spans="1:12" x14ac:dyDescent="0.2">
      <c r="A98" s="19">
        <v>89</v>
      </c>
      <c r="B98" s="11">
        <v>3</v>
      </c>
      <c r="C98" s="11">
        <v>36</v>
      </c>
      <c r="D98" s="39">
        <v>38</v>
      </c>
      <c r="E98" s="20">
        <v>0.5</v>
      </c>
      <c r="F98" s="21">
        <f t="shared" si="8"/>
        <v>8.1081081081081086E-2</v>
      </c>
      <c r="G98" s="21">
        <f t="shared" si="9"/>
        <v>7.792207792207792E-2</v>
      </c>
      <c r="H98" s="16">
        <f t="shared" si="14"/>
        <v>26145.606300707695</v>
      </c>
      <c r="I98" s="16">
        <f t="shared" si="12"/>
        <v>2037.3199714837165</v>
      </c>
      <c r="J98" s="16">
        <f t="shared" si="10"/>
        <v>25126.946314965837</v>
      </c>
      <c r="K98" s="16">
        <f>K99+J98</f>
        <v>157676.86149249846</v>
      </c>
      <c r="L98" s="23">
        <f t="shared" si="13"/>
        <v>6.0307211727666283</v>
      </c>
    </row>
    <row r="99" spans="1:12" x14ac:dyDescent="0.2">
      <c r="A99" s="19">
        <v>90</v>
      </c>
      <c r="B99" s="11">
        <v>7</v>
      </c>
      <c r="C99" s="11">
        <v>33</v>
      </c>
      <c r="D99" s="39">
        <v>26</v>
      </c>
      <c r="E99" s="24">
        <v>0.5</v>
      </c>
      <c r="F99" s="25">
        <f t="shared" si="8"/>
        <v>0.23728813559322035</v>
      </c>
      <c r="G99" s="25">
        <f t="shared" si="9"/>
        <v>0.21212121212121215</v>
      </c>
      <c r="H99" s="26">
        <f t="shared" si="14"/>
        <v>24108.286329223978</v>
      </c>
      <c r="I99" s="26">
        <f t="shared" si="12"/>
        <v>5113.8789183202389</v>
      </c>
      <c r="J99" s="26">
        <f t="shared" si="10"/>
        <v>21551.346870063859</v>
      </c>
      <c r="K99" s="26">
        <f t="shared" ref="K99:K108" si="15">K100+J99</f>
        <v>132549.91517753262</v>
      </c>
      <c r="L99" s="27">
        <f t="shared" si="13"/>
        <v>5.4981060606060614</v>
      </c>
    </row>
    <row r="100" spans="1:12" x14ac:dyDescent="0.2">
      <c r="A100" s="19">
        <v>91</v>
      </c>
      <c r="B100" s="11">
        <v>2</v>
      </c>
      <c r="C100" s="11">
        <v>16</v>
      </c>
      <c r="D100" s="39">
        <v>30</v>
      </c>
      <c r="E100" s="24">
        <v>0.5</v>
      </c>
      <c r="F100" s="25">
        <f t="shared" si="8"/>
        <v>8.6956521739130432E-2</v>
      </c>
      <c r="G100" s="25">
        <f t="shared" si="9"/>
        <v>8.3333333333333329E-2</v>
      </c>
      <c r="H100" s="26">
        <f t="shared" si="14"/>
        <v>18994.407410903739</v>
      </c>
      <c r="I100" s="26">
        <f t="shared" si="12"/>
        <v>1582.8672842419783</v>
      </c>
      <c r="J100" s="26">
        <f t="shared" si="10"/>
        <v>18202.973768782751</v>
      </c>
      <c r="K100" s="26">
        <f t="shared" si="15"/>
        <v>110998.56830746875</v>
      </c>
      <c r="L100" s="27">
        <f t="shared" si="13"/>
        <v>5.8437500000000018</v>
      </c>
    </row>
    <row r="101" spans="1:12" x14ac:dyDescent="0.2">
      <c r="A101" s="19">
        <v>92</v>
      </c>
      <c r="B101" s="11">
        <v>3</v>
      </c>
      <c r="C101" s="11">
        <v>13</v>
      </c>
      <c r="D101" s="39">
        <v>15</v>
      </c>
      <c r="E101" s="24">
        <v>0.5</v>
      </c>
      <c r="F101" s="25">
        <f t="shared" si="8"/>
        <v>0.21428571428571427</v>
      </c>
      <c r="G101" s="25">
        <f t="shared" si="9"/>
        <v>0.19354838709677416</v>
      </c>
      <c r="H101" s="26">
        <f t="shared" si="14"/>
        <v>17411.540126661763</v>
      </c>
      <c r="I101" s="26">
        <f t="shared" si="12"/>
        <v>3369.9755083861469</v>
      </c>
      <c r="J101" s="26">
        <f t="shared" si="10"/>
        <v>15726.552372468688</v>
      </c>
      <c r="K101" s="26">
        <f t="shared" si="15"/>
        <v>92795.594538685997</v>
      </c>
      <c r="L101" s="27">
        <f t="shared" si="13"/>
        <v>5.329545454545455</v>
      </c>
    </row>
    <row r="102" spans="1:12" x14ac:dyDescent="0.2">
      <c r="A102" s="19">
        <v>93</v>
      </c>
      <c r="B102" s="13">
        <v>0</v>
      </c>
      <c r="C102" s="11">
        <v>13</v>
      </c>
      <c r="D102" s="39">
        <v>14</v>
      </c>
      <c r="E102" s="24">
        <v>0.5</v>
      </c>
      <c r="F102" s="25">
        <f t="shared" si="8"/>
        <v>0</v>
      </c>
      <c r="G102" s="25">
        <f t="shared" si="9"/>
        <v>0</v>
      </c>
      <c r="H102" s="26">
        <f t="shared" si="14"/>
        <v>14041.564618275615</v>
      </c>
      <c r="I102" s="26">
        <f t="shared" si="12"/>
        <v>0</v>
      </c>
      <c r="J102" s="26">
        <f t="shared" si="10"/>
        <v>14041.564618275615</v>
      </c>
      <c r="K102" s="26">
        <f t="shared" si="15"/>
        <v>77069.042166217303</v>
      </c>
      <c r="L102" s="27">
        <f t="shared" si="13"/>
        <v>5.4886363636363642</v>
      </c>
    </row>
    <row r="103" spans="1:12" x14ac:dyDescent="0.2">
      <c r="A103" s="19">
        <v>94</v>
      </c>
      <c r="B103" s="11">
        <v>2</v>
      </c>
      <c r="C103" s="11">
        <v>8</v>
      </c>
      <c r="D103" s="39">
        <v>12</v>
      </c>
      <c r="E103" s="24">
        <v>0.5</v>
      </c>
      <c r="F103" s="25">
        <f t="shared" si="8"/>
        <v>0.2</v>
      </c>
      <c r="G103" s="25">
        <f t="shared" si="9"/>
        <v>0.18181818181818182</v>
      </c>
      <c r="H103" s="26">
        <f t="shared" si="14"/>
        <v>14041.564618275615</v>
      </c>
      <c r="I103" s="26">
        <f t="shared" si="12"/>
        <v>2553.0117487773846</v>
      </c>
      <c r="J103" s="26">
        <f t="shared" si="10"/>
        <v>12765.058743886924</v>
      </c>
      <c r="K103" s="26">
        <f t="shared" si="15"/>
        <v>63027.477547941686</v>
      </c>
      <c r="L103" s="27">
        <f t="shared" si="13"/>
        <v>4.4886363636363642</v>
      </c>
    </row>
    <row r="104" spans="1:12" x14ac:dyDescent="0.2">
      <c r="A104" s="19">
        <v>95</v>
      </c>
      <c r="B104" s="13">
        <v>0</v>
      </c>
      <c r="C104" s="11">
        <v>11</v>
      </c>
      <c r="D104" s="39">
        <v>8</v>
      </c>
      <c r="E104" s="24">
        <v>0.5</v>
      </c>
      <c r="F104" s="25">
        <f t="shared" si="8"/>
        <v>0</v>
      </c>
      <c r="G104" s="25">
        <f t="shared" si="9"/>
        <v>0</v>
      </c>
      <c r="H104" s="26">
        <f t="shared" si="14"/>
        <v>11488.552869498231</v>
      </c>
      <c r="I104" s="26">
        <f t="shared" si="12"/>
        <v>0</v>
      </c>
      <c r="J104" s="26">
        <f t="shared" si="10"/>
        <v>11488.552869498231</v>
      </c>
      <c r="K104" s="26">
        <f t="shared" si="15"/>
        <v>50262.41880405476</v>
      </c>
      <c r="L104" s="27">
        <f t="shared" si="13"/>
        <v>4.375</v>
      </c>
    </row>
    <row r="105" spans="1:12" x14ac:dyDescent="0.2">
      <c r="A105" s="19">
        <v>96</v>
      </c>
      <c r="B105" s="13">
        <v>0</v>
      </c>
      <c r="C105" s="11">
        <v>4</v>
      </c>
      <c r="D105" s="39">
        <v>9</v>
      </c>
      <c r="E105" s="24">
        <v>0.5</v>
      </c>
      <c r="F105" s="25">
        <f t="shared" si="8"/>
        <v>0</v>
      </c>
      <c r="G105" s="25">
        <f t="shared" si="9"/>
        <v>0</v>
      </c>
      <c r="H105" s="26">
        <f t="shared" si="14"/>
        <v>11488.552869498231</v>
      </c>
      <c r="I105" s="26">
        <f t="shared" si="12"/>
        <v>0</v>
      </c>
      <c r="J105" s="26">
        <f t="shared" si="10"/>
        <v>11488.552869498231</v>
      </c>
      <c r="K105" s="26">
        <f t="shared" si="15"/>
        <v>38773.865934556525</v>
      </c>
      <c r="L105" s="27">
        <f t="shared" si="13"/>
        <v>3.3749999999999996</v>
      </c>
    </row>
    <row r="106" spans="1:12" x14ac:dyDescent="0.2">
      <c r="A106" s="19">
        <v>97</v>
      </c>
      <c r="B106" s="11">
        <v>1</v>
      </c>
      <c r="C106" s="11">
        <v>5</v>
      </c>
      <c r="D106" s="39">
        <v>2</v>
      </c>
      <c r="E106" s="24">
        <v>0.5</v>
      </c>
      <c r="F106" s="25">
        <f t="shared" si="8"/>
        <v>0.2857142857142857</v>
      </c>
      <c r="G106" s="25">
        <f t="shared" si="9"/>
        <v>0.25</v>
      </c>
      <c r="H106" s="26">
        <f t="shared" si="14"/>
        <v>11488.552869498231</v>
      </c>
      <c r="I106" s="26">
        <f t="shared" si="12"/>
        <v>2872.1382173745578</v>
      </c>
      <c r="J106" s="26">
        <f t="shared" si="10"/>
        <v>10052.483760810952</v>
      </c>
      <c r="K106" s="26">
        <f t="shared" si="15"/>
        <v>27285.313065058297</v>
      </c>
      <c r="L106" s="27">
        <f t="shared" si="13"/>
        <v>2.375</v>
      </c>
    </row>
    <row r="107" spans="1:12" x14ac:dyDescent="0.2">
      <c r="A107" s="19">
        <v>98</v>
      </c>
      <c r="B107" s="15">
        <v>0</v>
      </c>
      <c r="C107" s="39">
        <v>2</v>
      </c>
      <c r="D107" s="39">
        <v>4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8616.4146521236726</v>
      </c>
      <c r="I107" s="26">
        <f t="shared" si="12"/>
        <v>0</v>
      </c>
      <c r="J107" s="26">
        <f t="shared" si="10"/>
        <v>8616.4146521236726</v>
      </c>
      <c r="K107" s="26">
        <f t="shared" si="15"/>
        <v>17232.829304247345</v>
      </c>
      <c r="L107" s="27">
        <f t="shared" si="13"/>
        <v>2</v>
      </c>
    </row>
    <row r="108" spans="1:12" x14ac:dyDescent="0.2">
      <c r="A108" s="19">
        <v>99</v>
      </c>
      <c r="B108" s="15">
        <v>0</v>
      </c>
      <c r="C108" s="39">
        <v>1</v>
      </c>
      <c r="D108" s="39">
        <v>3</v>
      </c>
      <c r="E108" s="24">
        <v>0.5</v>
      </c>
      <c r="F108" s="25">
        <f t="shared" si="8"/>
        <v>0</v>
      </c>
      <c r="G108" s="25">
        <f t="shared" si="9"/>
        <v>0</v>
      </c>
      <c r="H108" s="26">
        <f t="shared" si="14"/>
        <v>8616.4146521236726</v>
      </c>
      <c r="I108" s="26">
        <f t="shared" si="12"/>
        <v>0</v>
      </c>
      <c r="J108" s="26">
        <f t="shared" si="10"/>
        <v>8616.4146521236726</v>
      </c>
      <c r="K108" s="26">
        <f t="shared" si="15"/>
        <v>8616.4146521236726</v>
      </c>
      <c r="L108" s="27">
        <f t="shared" si="13"/>
        <v>1</v>
      </c>
    </row>
    <row r="109" spans="1:12" x14ac:dyDescent="0.2">
      <c r="A109" s="19" t="s">
        <v>24</v>
      </c>
      <c r="B109" s="15">
        <v>0</v>
      </c>
      <c r="C109" s="26">
        <v>2</v>
      </c>
      <c r="D109" s="26">
        <v>3</v>
      </c>
      <c r="E109" s="24">
        <v>0.5</v>
      </c>
      <c r="F109" s="25">
        <f t="shared" si="8"/>
        <v>0</v>
      </c>
      <c r="G109" s="25">
        <v>1</v>
      </c>
      <c r="H109" s="26">
        <f>H108-I108</f>
        <v>8616.4146521236726</v>
      </c>
      <c r="I109" s="26">
        <f>H109*G109</f>
        <v>8616.4146521236726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6" tint="0.39997558519241921"/>
  </sheetPr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33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4.25" x14ac:dyDescent="0.2">
      <c r="A6" s="40" t="s">
        <v>0</v>
      </c>
      <c r="B6" s="41" t="s">
        <v>1</v>
      </c>
      <c r="C6" s="84" t="s">
        <v>2</v>
      </c>
      <c r="D6" s="84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5</v>
      </c>
      <c r="C9" s="39">
        <v>1213</v>
      </c>
      <c r="D9" s="39">
        <v>1219</v>
      </c>
      <c r="E9" s="20">
        <v>0.5</v>
      </c>
      <c r="F9" s="21">
        <f t="shared" ref="F9:F72" si="0">B9/((C9+D9)/2)</f>
        <v>4.1118421052631577E-3</v>
      </c>
      <c r="G9" s="21">
        <f t="shared" ref="G9:G72" si="1">F9/((1+(1-E9)*F9))</f>
        <v>4.103405826836274E-3</v>
      </c>
      <c r="H9" s="16">
        <v>100000</v>
      </c>
      <c r="I9" s="16">
        <f>H9*G9</f>
        <v>410.34058268362742</v>
      </c>
      <c r="J9" s="16">
        <f t="shared" ref="J9:J72" si="2">H10+I9*E9</f>
        <v>99794.829708658188</v>
      </c>
      <c r="K9" s="16">
        <f t="shared" ref="K9:K72" si="3">K10+J9</f>
        <v>8040009.3969778465</v>
      </c>
      <c r="L9" s="22">
        <f>K9/H9</f>
        <v>80.400093969778467</v>
      </c>
    </row>
    <row r="10" spans="1:13" x14ac:dyDescent="0.2">
      <c r="A10" s="19">
        <v>1</v>
      </c>
      <c r="B10" s="11">
        <v>1</v>
      </c>
      <c r="C10" s="39">
        <v>1289</v>
      </c>
      <c r="D10" s="39">
        <v>1232</v>
      </c>
      <c r="E10" s="20">
        <v>0.5</v>
      </c>
      <c r="F10" s="21">
        <f t="shared" si="0"/>
        <v>7.9333597778659263E-4</v>
      </c>
      <c r="G10" s="21">
        <f t="shared" si="1"/>
        <v>7.930214115781125E-4</v>
      </c>
      <c r="H10" s="16">
        <f>H9-I9</f>
        <v>99589.659417316376</v>
      </c>
      <c r="I10" s="16">
        <f t="shared" ref="I10:I73" si="4">H10*G10</f>
        <v>78.976732289703691</v>
      </c>
      <c r="J10" s="16">
        <f t="shared" si="2"/>
        <v>99550.171051171521</v>
      </c>
      <c r="K10" s="16">
        <f t="shared" si="3"/>
        <v>7940214.5672691884</v>
      </c>
      <c r="L10" s="23">
        <f t="shared" ref="L10:L73" si="5">K10/H10</f>
        <v>79.729307377152907</v>
      </c>
    </row>
    <row r="11" spans="1:13" x14ac:dyDescent="0.2">
      <c r="A11" s="19">
        <v>2</v>
      </c>
      <c r="B11" s="13">
        <v>0</v>
      </c>
      <c r="C11" s="39">
        <v>1201</v>
      </c>
      <c r="D11" s="39">
        <v>1255</v>
      </c>
      <c r="E11" s="20">
        <v>0.5</v>
      </c>
      <c r="F11" s="21">
        <f t="shared" si="0"/>
        <v>0</v>
      </c>
      <c r="G11" s="21">
        <f t="shared" si="1"/>
        <v>0</v>
      </c>
      <c r="H11" s="16">
        <f t="shared" ref="H11:H74" si="6">H10-I10</f>
        <v>99510.682685026666</v>
      </c>
      <c r="I11" s="16">
        <f t="shared" si="4"/>
        <v>0</v>
      </c>
      <c r="J11" s="16">
        <f t="shared" si="2"/>
        <v>99510.682685026666</v>
      </c>
      <c r="K11" s="16">
        <f t="shared" si="3"/>
        <v>7840664.3962180167</v>
      </c>
      <c r="L11" s="23">
        <f t="shared" si="5"/>
        <v>78.792187779833199</v>
      </c>
    </row>
    <row r="12" spans="1:13" x14ac:dyDescent="0.2">
      <c r="A12" s="19">
        <v>3</v>
      </c>
      <c r="B12" s="13">
        <v>0</v>
      </c>
      <c r="C12" s="39">
        <v>1209</v>
      </c>
      <c r="D12" s="39">
        <v>1233</v>
      </c>
      <c r="E12" s="20">
        <v>0.5</v>
      </c>
      <c r="F12" s="21">
        <f t="shared" si="0"/>
        <v>0</v>
      </c>
      <c r="G12" s="21">
        <f t="shared" si="1"/>
        <v>0</v>
      </c>
      <c r="H12" s="16">
        <f t="shared" si="6"/>
        <v>99510.682685026666</v>
      </c>
      <c r="I12" s="16">
        <f t="shared" si="4"/>
        <v>0</v>
      </c>
      <c r="J12" s="16">
        <f t="shared" si="2"/>
        <v>99510.682685026666</v>
      </c>
      <c r="K12" s="16">
        <f t="shared" si="3"/>
        <v>7741153.7135329898</v>
      </c>
      <c r="L12" s="23">
        <f t="shared" si="5"/>
        <v>77.792187779833199</v>
      </c>
    </row>
    <row r="13" spans="1:13" x14ac:dyDescent="0.2">
      <c r="A13" s="19">
        <v>4</v>
      </c>
      <c r="B13" s="13">
        <v>0</v>
      </c>
      <c r="C13" s="39">
        <v>1193</v>
      </c>
      <c r="D13" s="39">
        <v>1212</v>
      </c>
      <c r="E13" s="20">
        <v>0.5</v>
      </c>
      <c r="F13" s="21">
        <f t="shared" si="0"/>
        <v>0</v>
      </c>
      <c r="G13" s="21">
        <f t="shared" si="1"/>
        <v>0</v>
      </c>
      <c r="H13" s="16">
        <f t="shared" si="6"/>
        <v>99510.682685026666</v>
      </c>
      <c r="I13" s="16">
        <f t="shared" si="4"/>
        <v>0</v>
      </c>
      <c r="J13" s="16">
        <f t="shared" si="2"/>
        <v>99510.682685026666</v>
      </c>
      <c r="K13" s="16">
        <f t="shared" si="3"/>
        <v>7641643.0308479629</v>
      </c>
      <c r="L13" s="23">
        <f t="shared" si="5"/>
        <v>76.792187779833185</v>
      </c>
    </row>
    <row r="14" spans="1:13" x14ac:dyDescent="0.2">
      <c r="A14" s="19">
        <v>5</v>
      </c>
      <c r="B14" s="13">
        <v>0</v>
      </c>
      <c r="C14" s="39">
        <v>1227</v>
      </c>
      <c r="D14" s="39">
        <v>1193</v>
      </c>
      <c r="E14" s="20">
        <v>0.5</v>
      </c>
      <c r="F14" s="21">
        <f t="shared" si="0"/>
        <v>0</v>
      </c>
      <c r="G14" s="21">
        <f t="shared" si="1"/>
        <v>0</v>
      </c>
      <c r="H14" s="16">
        <f t="shared" si="6"/>
        <v>99510.682685026666</v>
      </c>
      <c r="I14" s="16">
        <f t="shared" si="4"/>
        <v>0</v>
      </c>
      <c r="J14" s="16">
        <f t="shared" si="2"/>
        <v>99510.682685026666</v>
      </c>
      <c r="K14" s="16">
        <f t="shared" si="3"/>
        <v>7542132.348162936</v>
      </c>
      <c r="L14" s="23">
        <f t="shared" si="5"/>
        <v>75.792187779833185</v>
      </c>
    </row>
    <row r="15" spans="1:13" x14ac:dyDescent="0.2">
      <c r="A15" s="19">
        <v>6</v>
      </c>
      <c r="B15" s="13">
        <v>0</v>
      </c>
      <c r="C15" s="39">
        <v>1180</v>
      </c>
      <c r="D15" s="39">
        <v>1218</v>
      </c>
      <c r="E15" s="20">
        <v>0.5</v>
      </c>
      <c r="F15" s="21">
        <f t="shared" si="0"/>
        <v>0</v>
      </c>
      <c r="G15" s="21">
        <f t="shared" si="1"/>
        <v>0</v>
      </c>
      <c r="H15" s="16">
        <f t="shared" si="6"/>
        <v>99510.682685026666</v>
      </c>
      <c r="I15" s="16">
        <f t="shared" si="4"/>
        <v>0</v>
      </c>
      <c r="J15" s="16">
        <f t="shared" si="2"/>
        <v>99510.682685026666</v>
      </c>
      <c r="K15" s="16">
        <f t="shared" si="3"/>
        <v>7442621.6654779091</v>
      </c>
      <c r="L15" s="23">
        <f t="shared" si="5"/>
        <v>74.792187779833185</v>
      </c>
    </row>
    <row r="16" spans="1:13" x14ac:dyDescent="0.2">
      <c r="A16" s="19">
        <v>7</v>
      </c>
      <c r="B16" s="13">
        <v>0</v>
      </c>
      <c r="C16" s="39">
        <v>1194</v>
      </c>
      <c r="D16" s="39">
        <v>1166</v>
      </c>
      <c r="E16" s="20">
        <v>0.5</v>
      </c>
      <c r="F16" s="21">
        <f t="shared" si="0"/>
        <v>0</v>
      </c>
      <c r="G16" s="21">
        <f t="shared" si="1"/>
        <v>0</v>
      </c>
      <c r="H16" s="16">
        <f t="shared" si="6"/>
        <v>99510.682685026666</v>
      </c>
      <c r="I16" s="16">
        <f t="shared" si="4"/>
        <v>0</v>
      </c>
      <c r="J16" s="16">
        <f t="shared" si="2"/>
        <v>99510.682685026666</v>
      </c>
      <c r="K16" s="16">
        <f t="shared" si="3"/>
        <v>7343110.9827928822</v>
      </c>
      <c r="L16" s="23">
        <f t="shared" si="5"/>
        <v>73.792187779833185</v>
      </c>
    </row>
    <row r="17" spans="1:12" x14ac:dyDescent="0.2">
      <c r="A17" s="19">
        <v>8</v>
      </c>
      <c r="B17" s="13">
        <v>0</v>
      </c>
      <c r="C17" s="39">
        <v>1266</v>
      </c>
      <c r="D17" s="39">
        <v>1176</v>
      </c>
      <c r="E17" s="20">
        <v>0.5</v>
      </c>
      <c r="F17" s="21">
        <f t="shared" si="0"/>
        <v>0</v>
      </c>
      <c r="G17" s="21">
        <f t="shared" si="1"/>
        <v>0</v>
      </c>
      <c r="H17" s="16">
        <f t="shared" si="6"/>
        <v>99510.682685026666</v>
      </c>
      <c r="I17" s="16">
        <f t="shared" si="4"/>
        <v>0</v>
      </c>
      <c r="J17" s="16">
        <f t="shared" si="2"/>
        <v>99510.682685026666</v>
      </c>
      <c r="K17" s="16">
        <f t="shared" si="3"/>
        <v>7243600.3001078553</v>
      </c>
      <c r="L17" s="23">
        <f t="shared" si="5"/>
        <v>72.792187779833185</v>
      </c>
    </row>
    <row r="18" spans="1:12" x14ac:dyDescent="0.2">
      <c r="A18" s="19">
        <v>9</v>
      </c>
      <c r="B18" s="13">
        <v>0</v>
      </c>
      <c r="C18" s="39">
        <v>1133</v>
      </c>
      <c r="D18" s="39">
        <v>1271</v>
      </c>
      <c r="E18" s="20">
        <v>0.5</v>
      </c>
      <c r="F18" s="21">
        <f t="shared" si="0"/>
        <v>0</v>
      </c>
      <c r="G18" s="21">
        <f t="shared" si="1"/>
        <v>0</v>
      </c>
      <c r="H18" s="16">
        <f t="shared" si="6"/>
        <v>99510.682685026666</v>
      </c>
      <c r="I18" s="16">
        <f t="shared" si="4"/>
        <v>0</v>
      </c>
      <c r="J18" s="16">
        <f t="shared" si="2"/>
        <v>99510.682685026666</v>
      </c>
      <c r="K18" s="16">
        <f t="shared" si="3"/>
        <v>7144089.6174228285</v>
      </c>
      <c r="L18" s="23">
        <f t="shared" si="5"/>
        <v>71.792187779833185</v>
      </c>
    </row>
    <row r="19" spans="1:12" x14ac:dyDescent="0.2">
      <c r="A19" s="19">
        <v>10</v>
      </c>
      <c r="B19" s="13">
        <v>0</v>
      </c>
      <c r="C19" s="39">
        <v>1075</v>
      </c>
      <c r="D19" s="39">
        <v>1133</v>
      </c>
      <c r="E19" s="20">
        <v>0.5</v>
      </c>
      <c r="F19" s="21">
        <f t="shared" si="0"/>
        <v>0</v>
      </c>
      <c r="G19" s="21">
        <f t="shared" si="1"/>
        <v>0</v>
      </c>
      <c r="H19" s="16">
        <f t="shared" si="6"/>
        <v>99510.682685026666</v>
      </c>
      <c r="I19" s="16">
        <f t="shared" si="4"/>
        <v>0</v>
      </c>
      <c r="J19" s="16">
        <f t="shared" si="2"/>
        <v>99510.682685026666</v>
      </c>
      <c r="K19" s="16">
        <f t="shared" si="3"/>
        <v>7044578.9347378016</v>
      </c>
      <c r="L19" s="23">
        <f t="shared" si="5"/>
        <v>70.792187779833171</v>
      </c>
    </row>
    <row r="20" spans="1:12" x14ac:dyDescent="0.2">
      <c r="A20" s="19">
        <v>11</v>
      </c>
      <c r="B20" s="13">
        <v>0</v>
      </c>
      <c r="C20" s="39">
        <v>1051</v>
      </c>
      <c r="D20" s="39">
        <v>1067</v>
      </c>
      <c r="E20" s="20">
        <v>0.5</v>
      </c>
      <c r="F20" s="21">
        <f t="shared" si="0"/>
        <v>0</v>
      </c>
      <c r="G20" s="21">
        <f t="shared" si="1"/>
        <v>0</v>
      </c>
      <c r="H20" s="16">
        <f t="shared" si="6"/>
        <v>99510.682685026666</v>
      </c>
      <c r="I20" s="16">
        <f t="shared" si="4"/>
        <v>0</v>
      </c>
      <c r="J20" s="16">
        <f t="shared" si="2"/>
        <v>99510.682685026666</v>
      </c>
      <c r="K20" s="16">
        <f t="shared" si="3"/>
        <v>6945068.2520527747</v>
      </c>
      <c r="L20" s="23">
        <f t="shared" si="5"/>
        <v>69.792187779833171</v>
      </c>
    </row>
    <row r="21" spans="1:12" x14ac:dyDescent="0.2">
      <c r="A21" s="19">
        <v>12</v>
      </c>
      <c r="B21" s="13">
        <v>0</v>
      </c>
      <c r="C21" s="39">
        <v>1003</v>
      </c>
      <c r="D21" s="39">
        <v>1051</v>
      </c>
      <c r="E21" s="20">
        <v>0.5</v>
      </c>
      <c r="F21" s="21">
        <f t="shared" si="0"/>
        <v>0</v>
      </c>
      <c r="G21" s="21">
        <f t="shared" si="1"/>
        <v>0</v>
      </c>
      <c r="H21" s="16">
        <f t="shared" si="6"/>
        <v>99510.682685026666</v>
      </c>
      <c r="I21" s="16">
        <f t="shared" si="4"/>
        <v>0</v>
      </c>
      <c r="J21" s="16">
        <f t="shared" si="2"/>
        <v>99510.682685026666</v>
      </c>
      <c r="K21" s="16">
        <f t="shared" si="3"/>
        <v>6845557.5693677478</v>
      </c>
      <c r="L21" s="23">
        <f t="shared" si="5"/>
        <v>68.792187779833171</v>
      </c>
    </row>
    <row r="22" spans="1:12" x14ac:dyDescent="0.2">
      <c r="A22" s="19">
        <v>13</v>
      </c>
      <c r="B22" s="13">
        <v>0</v>
      </c>
      <c r="C22" s="39">
        <v>956</v>
      </c>
      <c r="D22" s="39">
        <v>989</v>
      </c>
      <c r="E22" s="20">
        <v>0.5</v>
      </c>
      <c r="F22" s="21">
        <f t="shared" si="0"/>
        <v>0</v>
      </c>
      <c r="G22" s="21">
        <f t="shared" si="1"/>
        <v>0</v>
      </c>
      <c r="H22" s="16">
        <f t="shared" si="6"/>
        <v>99510.682685026666</v>
      </c>
      <c r="I22" s="16">
        <f t="shared" si="4"/>
        <v>0</v>
      </c>
      <c r="J22" s="16">
        <f t="shared" si="2"/>
        <v>99510.682685026666</v>
      </c>
      <c r="K22" s="16">
        <f t="shared" si="3"/>
        <v>6746046.8866827209</v>
      </c>
      <c r="L22" s="23">
        <f t="shared" si="5"/>
        <v>67.792187779833171</v>
      </c>
    </row>
    <row r="23" spans="1:12" x14ac:dyDescent="0.2">
      <c r="A23" s="19">
        <v>14</v>
      </c>
      <c r="B23" s="13">
        <v>0</v>
      </c>
      <c r="C23" s="39">
        <v>987</v>
      </c>
      <c r="D23" s="39">
        <v>952</v>
      </c>
      <c r="E23" s="20">
        <v>0.5</v>
      </c>
      <c r="F23" s="21">
        <f t="shared" si="0"/>
        <v>0</v>
      </c>
      <c r="G23" s="21">
        <f t="shared" si="1"/>
        <v>0</v>
      </c>
      <c r="H23" s="16">
        <f t="shared" si="6"/>
        <v>99510.682685026666</v>
      </c>
      <c r="I23" s="16">
        <f t="shared" si="4"/>
        <v>0</v>
      </c>
      <c r="J23" s="16">
        <f t="shared" si="2"/>
        <v>99510.682685026666</v>
      </c>
      <c r="K23" s="16">
        <f t="shared" si="3"/>
        <v>6646536.203997694</v>
      </c>
      <c r="L23" s="23">
        <f t="shared" si="5"/>
        <v>66.792187779833171</v>
      </c>
    </row>
    <row r="24" spans="1:12" x14ac:dyDescent="0.2">
      <c r="A24" s="19">
        <v>15</v>
      </c>
      <c r="B24" s="13">
        <v>0</v>
      </c>
      <c r="C24" s="39">
        <v>1033</v>
      </c>
      <c r="D24" s="39">
        <v>987</v>
      </c>
      <c r="E24" s="20">
        <v>0.5</v>
      </c>
      <c r="F24" s="21">
        <f t="shared" si="0"/>
        <v>0</v>
      </c>
      <c r="G24" s="21">
        <f t="shared" si="1"/>
        <v>0</v>
      </c>
      <c r="H24" s="16">
        <f t="shared" si="6"/>
        <v>99510.682685026666</v>
      </c>
      <c r="I24" s="16">
        <f t="shared" si="4"/>
        <v>0</v>
      </c>
      <c r="J24" s="16">
        <f t="shared" si="2"/>
        <v>99510.682685026666</v>
      </c>
      <c r="K24" s="16">
        <f t="shared" si="3"/>
        <v>6547025.5213126671</v>
      </c>
      <c r="L24" s="23">
        <f t="shared" si="5"/>
        <v>65.792187779833171</v>
      </c>
    </row>
    <row r="25" spans="1:12" x14ac:dyDescent="0.2">
      <c r="A25" s="19">
        <v>16</v>
      </c>
      <c r="B25" s="13">
        <v>0</v>
      </c>
      <c r="C25" s="39">
        <v>1034</v>
      </c>
      <c r="D25" s="39">
        <v>1026</v>
      </c>
      <c r="E25" s="20">
        <v>0.5</v>
      </c>
      <c r="F25" s="21">
        <f t="shared" si="0"/>
        <v>0</v>
      </c>
      <c r="G25" s="21">
        <f t="shared" si="1"/>
        <v>0</v>
      </c>
      <c r="H25" s="16">
        <f t="shared" si="6"/>
        <v>99510.682685026666</v>
      </c>
      <c r="I25" s="16">
        <f t="shared" si="4"/>
        <v>0</v>
      </c>
      <c r="J25" s="16">
        <f t="shared" si="2"/>
        <v>99510.682685026666</v>
      </c>
      <c r="K25" s="16">
        <f t="shared" si="3"/>
        <v>6447514.8386276402</v>
      </c>
      <c r="L25" s="23">
        <f t="shared" si="5"/>
        <v>64.792187779833156</v>
      </c>
    </row>
    <row r="26" spans="1:12" x14ac:dyDescent="0.2">
      <c r="A26" s="19">
        <v>17</v>
      </c>
      <c r="B26" s="13">
        <v>0</v>
      </c>
      <c r="C26" s="39">
        <v>1111</v>
      </c>
      <c r="D26" s="39">
        <v>1037</v>
      </c>
      <c r="E26" s="20">
        <v>0.5</v>
      </c>
      <c r="F26" s="21">
        <f t="shared" si="0"/>
        <v>0</v>
      </c>
      <c r="G26" s="21">
        <f t="shared" si="1"/>
        <v>0</v>
      </c>
      <c r="H26" s="16">
        <f t="shared" si="6"/>
        <v>99510.682685026666</v>
      </c>
      <c r="I26" s="16">
        <f t="shared" si="4"/>
        <v>0</v>
      </c>
      <c r="J26" s="16">
        <f t="shared" si="2"/>
        <v>99510.682685026666</v>
      </c>
      <c r="K26" s="16">
        <f t="shared" si="3"/>
        <v>6348004.1559426133</v>
      </c>
      <c r="L26" s="23">
        <f t="shared" si="5"/>
        <v>63.792187779833156</v>
      </c>
    </row>
    <row r="27" spans="1:12" x14ac:dyDescent="0.2">
      <c r="A27" s="19">
        <v>18</v>
      </c>
      <c r="B27" s="13">
        <v>0</v>
      </c>
      <c r="C27" s="39">
        <v>1151</v>
      </c>
      <c r="D27" s="39">
        <v>1114</v>
      </c>
      <c r="E27" s="20">
        <v>0.5</v>
      </c>
      <c r="F27" s="21">
        <f t="shared" si="0"/>
        <v>0</v>
      </c>
      <c r="G27" s="21">
        <f t="shared" si="1"/>
        <v>0</v>
      </c>
      <c r="H27" s="16">
        <f t="shared" si="6"/>
        <v>99510.682685026666</v>
      </c>
      <c r="I27" s="16">
        <f t="shared" si="4"/>
        <v>0</v>
      </c>
      <c r="J27" s="16">
        <f t="shared" si="2"/>
        <v>99510.682685026666</v>
      </c>
      <c r="K27" s="16">
        <f t="shared" si="3"/>
        <v>6248493.4732575864</v>
      </c>
      <c r="L27" s="23">
        <f t="shared" si="5"/>
        <v>62.792187779833156</v>
      </c>
    </row>
    <row r="28" spans="1:12" x14ac:dyDescent="0.2">
      <c r="A28" s="19">
        <v>19</v>
      </c>
      <c r="B28" s="11">
        <v>1</v>
      </c>
      <c r="C28" s="39">
        <v>1247</v>
      </c>
      <c r="D28" s="39">
        <v>1139</v>
      </c>
      <c r="E28" s="20">
        <v>0.5</v>
      </c>
      <c r="F28" s="21">
        <f t="shared" si="0"/>
        <v>8.3822296730930428E-4</v>
      </c>
      <c r="G28" s="21">
        <f t="shared" si="1"/>
        <v>8.378718056137411E-4</v>
      </c>
      <c r="H28" s="16">
        <f t="shared" si="6"/>
        <v>99510.682685026666</v>
      </c>
      <c r="I28" s="16">
        <f t="shared" si="4"/>
        <v>83.377195379159332</v>
      </c>
      <c r="J28" s="16">
        <f t="shared" si="2"/>
        <v>99468.994087337094</v>
      </c>
      <c r="K28" s="16">
        <f t="shared" si="3"/>
        <v>6148982.7905725595</v>
      </c>
      <c r="L28" s="23">
        <f t="shared" si="5"/>
        <v>61.792187779833156</v>
      </c>
    </row>
    <row r="29" spans="1:12" x14ac:dyDescent="0.2">
      <c r="A29" s="19">
        <v>20</v>
      </c>
      <c r="B29" s="11">
        <v>1</v>
      </c>
      <c r="C29" s="39">
        <v>1312</v>
      </c>
      <c r="D29" s="39">
        <v>1245</v>
      </c>
      <c r="E29" s="20">
        <v>0.5</v>
      </c>
      <c r="F29" s="21">
        <f t="shared" si="0"/>
        <v>7.8216660148611649E-4</v>
      </c>
      <c r="G29" s="21">
        <f t="shared" si="1"/>
        <v>7.8186082877247849E-4</v>
      </c>
      <c r="H29" s="16">
        <f t="shared" si="6"/>
        <v>99427.305489647508</v>
      </c>
      <c r="I29" s="16">
        <f t="shared" si="4"/>
        <v>77.738315472750202</v>
      </c>
      <c r="J29" s="16">
        <f t="shared" si="2"/>
        <v>99388.436331911143</v>
      </c>
      <c r="K29" s="16">
        <f t="shared" si="3"/>
        <v>6049513.7964852219</v>
      </c>
      <c r="L29" s="23">
        <f t="shared" si="5"/>
        <v>60.843585840864456</v>
      </c>
    </row>
    <row r="30" spans="1:12" x14ac:dyDescent="0.2">
      <c r="A30" s="19">
        <v>21</v>
      </c>
      <c r="B30" s="13">
        <v>0</v>
      </c>
      <c r="C30" s="39">
        <v>1433</v>
      </c>
      <c r="D30" s="39">
        <v>1314</v>
      </c>
      <c r="E30" s="20">
        <v>0.5</v>
      </c>
      <c r="F30" s="21">
        <f t="shared" si="0"/>
        <v>0</v>
      </c>
      <c r="G30" s="21">
        <f t="shared" si="1"/>
        <v>0</v>
      </c>
      <c r="H30" s="16">
        <f t="shared" si="6"/>
        <v>99349.567174174765</v>
      </c>
      <c r="I30" s="16">
        <f t="shared" si="4"/>
        <v>0</v>
      </c>
      <c r="J30" s="16">
        <f t="shared" si="2"/>
        <v>99349.567174174765</v>
      </c>
      <c r="K30" s="16">
        <f t="shared" si="3"/>
        <v>5950125.3601533109</v>
      </c>
      <c r="L30" s="23">
        <f t="shared" si="5"/>
        <v>59.89080304418281</v>
      </c>
    </row>
    <row r="31" spans="1:12" x14ac:dyDescent="0.2">
      <c r="A31" s="19">
        <v>22</v>
      </c>
      <c r="B31" s="13">
        <v>0</v>
      </c>
      <c r="C31" s="39">
        <v>1615</v>
      </c>
      <c r="D31" s="39">
        <v>1424</v>
      </c>
      <c r="E31" s="20">
        <v>0.5</v>
      </c>
      <c r="F31" s="21">
        <f t="shared" si="0"/>
        <v>0</v>
      </c>
      <c r="G31" s="21">
        <f t="shared" si="1"/>
        <v>0</v>
      </c>
      <c r="H31" s="16">
        <f t="shared" si="6"/>
        <v>99349.567174174765</v>
      </c>
      <c r="I31" s="16">
        <f t="shared" si="4"/>
        <v>0</v>
      </c>
      <c r="J31" s="16">
        <f t="shared" si="2"/>
        <v>99349.567174174765</v>
      </c>
      <c r="K31" s="16">
        <f t="shared" si="3"/>
        <v>5850775.7929791361</v>
      </c>
      <c r="L31" s="23">
        <f t="shared" si="5"/>
        <v>58.89080304418281</v>
      </c>
    </row>
    <row r="32" spans="1:12" x14ac:dyDescent="0.2">
      <c r="A32" s="19">
        <v>23</v>
      </c>
      <c r="B32" s="11">
        <v>1</v>
      </c>
      <c r="C32" s="39">
        <v>1697</v>
      </c>
      <c r="D32" s="39">
        <v>1588</v>
      </c>
      <c r="E32" s="20">
        <v>0.5</v>
      </c>
      <c r="F32" s="21">
        <f t="shared" si="0"/>
        <v>6.0882800608828011E-4</v>
      </c>
      <c r="G32" s="21">
        <f t="shared" si="1"/>
        <v>6.0864272671941571E-4</v>
      </c>
      <c r="H32" s="16">
        <f t="shared" si="6"/>
        <v>99349.567174174765</v>
      </c>
      <c r="I32" s="16">
        <f t="shared" si="4"/>
        <v>60.468391463283488</v>
      </c>
      <c r="J32" s="16">
        <f t="shared" si="2"/>
        <v>99319.332978443126</v>
      </c>
      <c r="K32" s="16">
        <f t="shared" si="3"/>
        <v>5751426.2258049613</v>
      </c>
      <c r="L32" s="23">
        <f t="shared" si="5"/>
        <v>57.89080304418281</v>
      </c>
    </row>
    <row r="33" spans="1:12" x14ac:dyDescent="0.2">
      <c r="A33" s="19">
        <v>24</v>
      </c>
      <c r="B33" s="13">
        <v>0</v>
      </c>
      <c r="C33" s="39">
        <v>1702</v>
      </c>
      <c r="D33" s="39">
        <v>1649</v>
      </c>
      <c r="E33" s="20">
        <v>0.5</v>
      </c>
      <c r="F33" s="21">
        <f t="shared" si="0"/>
        <v>0</v>
      </c>
      <c r="G33" s="21">
        <f t="shared" si="1"/>
        <v>0</v>
      </c>
      <c r="H33" s="16">
        <f t="shared" si="6"/>
        <v>99289.098782711488</v>
      </c>
      <c r="I33" s="16">
        <f t="shared" si="4"/>
        <v>0</v>
      </c>
      <c r="J33" s="16">
        <f t="shared" si="2"/>
        <v>99289.098782711488</v>
      </c>
      <c r="K33" s="16">
        <f t="shared" si="3"/>
        <v>5652106.892826518</v>
      </c>
      <c r="L33" s="23">
        <f t="shared" si="5"/>
        <v>56.925754812175612</v>
      </c>
    </row>
    <row r="34" spans="1:12" x14ac:dyDescent="0.2">
      <c r="A34" s="19">
        <v>25</v>
      </c>
      <c r="B34" s="11">
        <v>1</v>
      </c>
      <c r="C34" s="39">
        <v>1936</v>
      </c>
      <c r="D34" s="39">
        <v>1669</v>
      </c>
      <c r="E34" s="20">
        <v>0.5</v>
      </c>
      <c r="F34" s="21">
        <f t="shared" si="0"/>
        <v>5.5478502080443827E-4</v>
      </c>
      <c r="G34" s="21">
        <f t="shared" si="1"/>
        <v>5.5463117027176921E-4</v>
      </c>
      <c r="H34" s="16">
        <f t="shared" si="6"/>
        <v>99289.098782711488</v>
      </c>
      <c r="I34" s="16">
        <f t="shared" si="4"/>
        <v>55.068829053084571</v>
      </c>
      <c r="J34" s="16">
        <f t="shared" si="2"/>
        <v>99261.564368184947</v>
      </c>
      <c r="K34" s="16">
        <f t="shared" si="3"/>
        <v>5552817.7940438064</v>
      </c>
      <c r="L34" s="23">
        <f t="shared" si="5"/>
        <v>55.925754812175612</v>
      </c>
    </row>
    <row r="35" spans="1:12" x14ac:dyDescent="0.2">
      <c r="A35" s="19">
        <v>26</v>
      </c>
      <c r="B35" s="13">
        <v>0</v>
      </c>
      <c r="C35" s="39">
        <v>1911</v>
      </c>
      <c r="D35" s="39">
        <v>1836</v>
      </c>
      <c r="E35" s="20">
        <v>0.5</v>
      </c>
      <c r="F35" s="21">
        <f t="shared" si="0"/>
        <v>0</v>
      </c>
      <c r="G35" s="21">
        <f t="shared" si="1"/>
        <v>0</v>
      </c>
      <c r="H35" s="16">
        <f t="shared" si="6"/>
        <v>99234.029953658406</v>
      </c>
      <c r="I35" s="16">
        <f t="shared" si="4"/>
        <v>0</v>
      </c>
      <c r="J35" s="16">
        <f t="shared" si="2"/>
        <v>99234.029953658406</v>
      </c>
      <c r="K35" s="16">
        <f t="shared" si="3"/>
        <v>5453556.2296756217</v>
      </c>
      <c r="L35" s="23">
        <f t="shared" si="5"/>
        <v>54.95651272272621</v>
      </c>
    </row>
    <row r="36" spans="1:12" x14ac:dyDescent="0.2">
      <c r="A36" s="19">
        <v>27</v>
      </c>
      <c r="B36" s="11">
        <v>2</v>
      </c>
      <c r="C36" s="39">
        <v>1974</v>
      </c>
      <c r="D36" s="39">
        <v>1823</v>
      </c>
      <c r="E36" s="20">
        <v>0.5</v>
      </c>
      <c r="F36" s="21">
        <f t="shared" si="0"/>
        <v>1.0534632604687912E-3</v>
      </c>
      <c r="G36" s="21">
        <f t="shared" si="1"/>
        <v>1.0529086601737299E-3</v>
      </c>
      <c r="H36" s="16">
        <f t="shared" si="6"/>
        <v>99234.029953658406</v>
      </c>
      <c r="I36" s="16">
        <f t="shared" si="4"/>
        <v>104.48436952214625</v>
      </c>
      <c r="J36" s="16">
        <f t="shared" si="2"/>
        <v>99181.787768897324</v>
      </c>
      <c r="K36" s="16">
        <f t="shared" si="3"/>
        <v>5354322.1997219631</v>
      </c>
      <c r="L36" s="23">
        <f t="shared" si="5"/>
        <v>53.956512722726202</v>
      </c>
    </row>
    <row r="37" spans="1:12" x14ac:dyDescent="0.2">
      <c r="A37" s="19">
        <v>28</v>
      </c>
      <c r="B37" s="11">
        <v>1</v>
      </c>
      <c r="C37" s="39">
        <v>2033</v>
      </c>
      <c r="D37" s="39">
        <v>1919</v>
      </c>
      <c r="E37" s="20">
        <v>0.5</v>
      </c>
      <c r="F37" s="21">
        <f t="shared" si="0"/>
        <v>5.0607287449392713E-4</v>
      </c>
      <c r="G37" s="21">
        <f t="shared" si="1"/>
        <v>5.0594485201113073E-4</v>
      </c>
      <c r="H37" s="16">
        <f t="shared" si="6"/>
        <v>99129.545584136256</v>
      </c>
      <c r="I37" s="16">
        <f t="shared" si="4"/>
        <v>50.154083270496457</v>
      </c>
      <c r="J37" s="16">
        <f t="shared" si="2"/>
        <v>99104.46854250101</v>
      </c>
      <c r="K37" s="16">
        <f t="shared" si="3"/>
        <v>5255140.4119530655</v>
      </c>
      <c r="L37" s="23">
        <f t="shared" si="5"/>
        <v>53.01285687315859</v>
      </c>
    </row>
    <row r="38" spans="1:12" x14ac:dyDescent="0.2">
      <c r="A38" s="19">
        <v>29</v>
      </c>
      <c r="B38" s="13">
        <v>0</v>
      </c>
      <c r="C38" s="39">
        <v>2017</v>
      </c>
      <c r="D38" s="39">
        <v>1971</v>
      </c>
      <c r="E38" s="20">
        <v>0.5</v>
      </c>
      <c r="F38" s="21">
        <f t="shared" si="0"/>
        <v>0</v>
      </c>
      <c r="G38" s="21">
        <f t="shared" si="1"/>
        <v>0</v>
      </c>
      <c r="H38" s="16">
        <f t="shared" si="6"/>
        <v>99079.391500865764</v>
      </c>
      <c r="I38" s="16">
        <f t="shared" si="4"/>
        <v>0</v>
      </c>
      <c r="J38" s="16">
        <f t="shared" si="2"/>
        <v>99079.391500865764</v>
      </c>
      <c r="K38" s="16">
        <f t="shared" si="3"/>
        <v>5156035.9434105642</v>
      </c>
      <c r="L38" s="23">
        <f t="shared" si="5"/>
        <v>52.039438931813692</v>
      </c>
    </row>
    <row r="39" spans="1:12" x14ac:dyDescent="0.2">
      <c r="A39" s="19">
        <v>30</v>
      </c>
      <c r="B39" s="11">
        <v>2</v>
      </c>
      <c r="C39" s="39">
        <v>2015</v>
      </c>
      <c r="D39" s="39">
        <v>1937</v>
      </c>
      <c r="E39" s="20">
        <v>0.5</v>
      </c>
      <c r="F39" s="21">
        <f t="shared" si="0"/>
        <v>1.0121457489878543E-3</v>
      </c>
      <c r="G39" s="21">
        <f t="shared" si="1"/>
        <v>1.0116337885685382E-3</v>
      </c>
      <c r="H39" s="16">
        <f t="shared" si="6"/>
        <v>99079.391500865764</v>
      </c>
      <c r="I39" s="16">
        <f t="shared" si="4"/>
        <v>100.23206019308626</v>
      </c>
      <c r="J39" s="16">
        <f t="shared" si="2"/>
        <v>99029.275470769222</v>
      </c>
      <c r="K39" s="16">
        <f t="shared" si="3"/>
        <v>5056956.5519096982</v>
      </c>
      <c r="L39" s="23">
        <f t="shared" si="5"/>
        <v>51.039438931813685</v>
      </c>
    </row>
    <row r="40" spans="1:12" x14ac:dyDescent="0.2">
      <c r="A40" s="19">
        <v>31</v>
      </c>
      <c r="B40" s="13">
        <v>0</v>
      </c>
      <c r="C40" s="39">
        <v>2054</v>
      </c>
      <c r="D40" s="39">
        <v>1975</v>
      </c>
      <c r="E40" s="20">
        <v>0.5</v>
      </c>
      <c r="F40" s="21">
        <f t="shared" si="0"/>
        <v>0</v>
      </c>
      <c r="G40" s="21">
        <f t="shared" si="1"/>
        <v>0</v>
      </c>
      <c r="H40" s="16">
        <f t="shared" si="6"/>
        <v>98979.15944067268</v>
      </c>
      <c r="I40" s="16">
        <f t="shared" si="4"/>
        <v>0</v>
      </c>
      <c r="J40" s="16">
        <f t="shared" si="2"/>
        <v>98979.15944067268</v>
      </c>
      <c r="K40" s="16">
        <f t="shared" si="3"/>
        <v>4957927.2764389291</v>
      </c>
      <c r="L40" s="23">
        <f t="shared" si="5"/>
        <v>50.090618110478815</v>
      </c>
    </row>
    <row r="41" spans="1:12" x14ac:dyDescent="0.2">
      <c r="A41" s="19">
        <v>32</v>
      </c>
      <c r="B41" s="11">
        <v>1</v>
      </c>
      <c r="C41" s="39">
        <v>2033</v>
      </c>
      <c r="D41" s="39">
        <v>2027</v>
      </c>
      <c r="E41" s="20">
        <v>0.5</v>
      </c>
      <c r="F41" s="21">
        <f t="shared" si="0"/>
        <v>4.9261083743842361E-4</v>
      </c>
      <c r="G41" s="21">
        <f t="shared" si="1"/>
        <v>4.9248953459738983E-4</v>
      </c>
      <c r="H41" s="16">
        <f t="shared" si="6"/>
        <v>98979.15944067268</v>
      </c>
      <c r="I41" s="16">
        <f t="shared" si="4"/>
        <v>48.746200167777729</v>
      </c>
      <c r="J41" s="16">
        <f t="shared" si="2"/>
        <v>98954.786340588791</v>
      </c>
      <c r="K41" s="16">
        <f t="shared" si="3"/>
        <v>4858948.1169982562</v>
      </c>
      <c r="L41" s="23">
        <f t="shared" si="5"/>
        <v>49.090618110478815</v>
      </c>
    </row>
    <row r="42" spans="1:12" x14ac:dyDescent="0.2">
      <c r="A42" s="19">
        <v>33</v>
      </c>
      <c r="B42" s="13">
        <v>0</v>
      </c>
      <c r="C42" s="39">
        <v>1993</v>
      </c>
      <c r="D42" s="39">
        <v>1970</v>
      </c>
      <c r="E42" s="20">
        <v>0.5</v>
      </c>
      <c r="F42" s="21">
        <f t="shared" si="0"/>
        <v>0</v>
      </c>
      <c r="G42" s="21">
        <f t="shared" si="1"/>
        <v>0</v>
      </c>
      <c r="H42" s="16">
        <f t="shared" si="6"/>
        <v>98930.413240504902</v>
      </c>
      <c r="I42" s="16">
        <f t="shared" si="4"/>
        <v>0</v>
      </c>
      <c r="J42" s="16">
        <f t="shared" si="2"/>
        <v>98930.413240504902</v>
      </c>
      <c r="K42" s="16">
        <f t="shared" si="3"/>
        <v>4759993.3306576675</v>
      </c>
      <c r="L42" s="23">
        <f t="shared" si="5"/>
        <v>48.114560272642144</v>
      </c>
    </row>
    <row r="43" spans="1:12" x14ac:dyDescent="0.2">
      <c r="A43" s="19">
        <v>34</v>
      </c>
      <c r="B43" s="13">
        <v>0</v>
      </c>
      <c r="C43" s="39">
        <v>2012</v>
      </c>
      <c r="D43" s="39">
        <v>1954</v>
      </c>
      <c r="E43" s="20">
        <v>0.5</v>
      </c>
      <c r="F43" s="21">
        <f t="shared" si="0"/>
        <v>0</v>
      </c>
      <c r="G43" s="21">
        <f t="shared" si="1"/>
        <v>0</v>
      </c>
      <c r="H43" s="16">
        <f t="shared" si="6"/>
        <v>98930.413240504902</v>
      </c>
      <c r="I43" s="16">
        <f t="shared" si="4"/>
        <v>0</v>
      </c>
      <c r="J43" s="16">
        <f t="shared" si="2"/>
        <v>98930.413240504902</v>
      </c>
      <c r="K43" s="16">
        <f t="shared" si="3"/>
        <v>4661062.917417163</v>
      </c>
      <c r="L43" s="23">
        <f t="shared" si="5"/>
        <v>47.114560272642152</v>
      </c>
    </row>
    <row r="44" spans="1:12" x14ac:dyDescent="0.2">
      <c r="A44" s="19">
        <v>35</v>
      </c>
      <c r="B44" s="11">
        <v>2</v>
      </c>
      <c r="C44" s="39">
        <v>1936</v>
      </c>
      <c r="D44" s="39">
        <v>1963</v>
      </c>
      <c r="E44" s="20">
        <v>0.5</v>
      </c>
      <c r="F44" s="21">
        <f t="shared" si="0"/>
        <v>1.0259040779687098E-3</v>
      </c>
      <c r="G44" s="21">
        <f t="shared" si="1"/>
        <v>1.0253781081773904E-3</v>
      </c>
      <c r="H44" s="16">
        <f t="shared" si="6"/>
        <v>98930.413240504902</v>
      </c>
      <c r="I44" s="16">
        <f t="shared" si="4"/>
        <v>101.44107996975637</v>
      </c>
      <c r="J44" s="16">
        <f t="shared" si="2"/>
        <v>98879.692700520027</v>
      </c>
      <c r="K44" s="16">
        <f t="shared" si="3"/>
        <v>4562132.5041766586</v>
      </c>
      <c r="L44" s="23">
        <f t="shared" si="5"/>
        <v>46.114560272642152</v>
      </c>
    </row>
    <row r="45" spans="1:12" x14ac:dyDescent="0.2">
      <c r="A45" s="19">
        <v>36</v>
      </c>
      <c r="B45" s="11">
        <v>2</v>
      </c>
      <c r="C45" s="39">
        <v>1816</v>
      </c>
      <c r="D45" s="39">
        <v>1872</v>
      </c>
      <c r="E45" s="20">
        <v>0.5</v>
      </c>
      <c r="F45" s="21">
        <f t="shared" si="0"/>
        <v>1.0845986984815619E-3</v>
      </c>
      <c r="G45" s="21">
        <f t="shared" si="1"/>
        <v>1.0840108401084011E-3</v>
      </c>
      <c r="H45" s="16">
        <f t="shared" si="6"/>
        <v>98828.972160535151</v>
      </c>
      <c r="I45" s="16">
        <f t="shared" si="4"/>
        <v>107.13167713879149</v>
      </c>
      <c r="J45" s="16">
        <f t="shared" si="2"/>
        <v>98775.406321965755</v>
      </c>
      <c r="K45" s="16">
        <f t="shared" si="3"/>
        <v>4463252.8114761384</v>
      </c>
      <c r="L45" s="23">
        <f t="shared" si="5"/>
        <v>45.161380452547348</v>
      </c>
    </row>
    <row r="46" spans="1:12" x14ac:dyDescent="0.2">
      <c r="A46" s="19">
        <v>37</v>
      </c>
      <c r="B46" s="11">
        <v>2</v>
      </c>
      <c r="C46" s="39">
        <v>1938</v>
      </c>
      <c r="D46" s="39">
        <v>1794</v>
      </c>
      <c r="E46" s="20">
        <v>0.5</v>
      </c>
      <c r="F46" s="21">
        <f t="shared" si="0"/>
        <v>1.0718113612004287E-3</v>
      </c>
      <c r="G46" s="21">
        <f t="shared" si="1"/>
        <v>1.0712372790573112E-3</v>
      </c>
      <c r="H46" s="16">
        <f t="shared" si="6"/>
        <v>98721.840483396358</v>
      </c>
      <c r="I46" s="16">
        <f t="shared" si="4"/>
        <v>105.75451578296342</v>
      </c>
      <c r="J46" s="16">
        <f t="shared" si="2"/>
        <v>98668.963225504878</v>
      </c>
      <c r="K46" s="16">
        <f t="shared" si="3"/>
        <v>4364477.4051541723</v>
      </c>
      <c r="L46" s="23">
        <f t="shared" si="5"/>
        <v>44.209846410716146</v>
      </c>
    </row>
    <row r="47" spans="1:12" x14ac:dyDescent="0.2">
      <c r="A47" s="19">
        <v>38</v>
      </c>
      <c r="B47" s="13">
        <v>0</v>
      </c>
      <c r="C47" s="39">
        <v>1890</v>
      </c>
      <c r="D47" s="39">
        <v>1906</v>
      </c>
      <c r="E47" s="20">
        <v>0.5</v>
      </c>
      <c r="F47" s="21">
        <f t="shared" si="0"/>
        <v>0</v>
      </c>
      <c r="G47" s="21">
        <f t="shared" si="1"/>
        <v>0</v>
      </c>
      <c r="H47" s="16">
        <f t="shared" si="6"/>
        <v>98616.085967613399</v>
      </c>
      <c r="I47" s="16">
        <f t="shared" si="4"/>
        <v>0</v>
      </c>
      <c r="J47" s="16">
        <f t="shared" si="2"/>
        <v>98616.085967613399</v>
      </c>
      <c r="K47" s="16">
        <f t="shared" si="3"/>
        <v>4265808.441928667</v>
      </c>
      <c r="L47" s="23">
        <f t="shared" si="5"/>
        <v>43.256720240647205</v>
      </c>
    </row>
    <row r="48" spans="1:12" x14ac:dyDescent="0.2">
      <c r="A48" s="19">
        <v>39</v>
      </c>
      <c r="B48" s="11">
        <v>2</v>
      </c>
      <c r="C48" s="39">
        <v>1827</v>
      </c>
      <c r="D48" s="39">
        <v>1850</v>
      </c>
      <c r="E48" s="20">
        <v>0.5</v>
      </c>
      <c r="F48" s="21">
        <f t="shared" si="0"/>
        <v>1.0878433505575197E-3</v>
      </c>
      <c r="G48" s="21">
        <f t="shared" si="1"/>
        <v>1.0872519706441968E-3</v>
      </c>
      <c r="H48" s="16">
        <f t="shared" si="6"/>
        <v>98616.085967613399</v>
      </c>
      <c r="I48" s="16">
        <f t="shared" si="4"/>
        <v>107.22053380550518</v>
      </c>
      <c r="J48" s="16">
        <f t="shared" si="2"/>
        <v>98562.475700710638</v>
      </c>
      <c r="K48" s="16">
        <f t="shared" si="3"/>
        <v>4167192.3559610532</v>
      </c>
      <c r="L48" s="23">
        <f t="shared" si="5"/>
        <v>42.256720240647198</v>
      </c>
    </row>
    <row r="49" spans="1:12" x14ac:dyDescent="0.2">
      <c r="A49" s="19">
        <v>40</v>
      </c>
      <c r="B49" s="11">
        <v>2</v>
      </c>
      <c r="C49" s="39">
        <v>1803</v>
      </c>
      <c r="D49" s="39">
        <v>1768</v>
      </c>
      <c r="E49" s="20">
        <v>0.5</v>
      </c>
      <c r="F49" s="21">
        <f t="shared" si="0"/>
        <v>1.1201344161299357E-3</v>
      </c>
      <c r="G49" s="21">
        <f t="shared" si="1"/>
        <v>1.1195074167366359E-3</v>
      </c>
      <c r="H49" s="16">
        <f t="shared" si="6"/>
        <v>98508.865433807892</v>
      </c>
      <c r="I49" s="16">
        <f t="shared" si="4"/>
        <v>110.28140546745917</v>
      </c>
      <c r="J49" s="16">
        <f t="shared" si="2"/>
        <v>98453.724731074166</v>
      </c>
      <c r="K49" s="16">
        <f t="shared" si="3"/>
        <v>4068629.8802603427</v>
      </c>
      <c r="L49" s="23">
        <f t="shared" si="5"/>
        <v>41.302169732065593</v>
      </c>
    </row>
    <row r="50" spans="1:12" x14ac:dyDescent="0.2">
      <c r="A50" s="19">
        <v>41</v>
      </c>
      <c r="B50" s="11">
        <v>2</v>
      </c>
      <c r="C50" s="39">
        <v>1792</v>
      </c>
      <c r="D50" s="39">
        <v>1762</v>
      </c>
      <c r="E50" s="20">
        <v>0.5</v>
      </c>
      <c r="F50" s="21">
        <f t="shared" si="0"/>
        <v>1.1254924029262803E-3</v>
      </c>
      <c r="G50" s="21">
        <f t="shared" si="1"/>
        <v>1.1248593925759279E-3</v>
      </c>
      <c r="H50" s="16">
        <f t="shared" si="6"/>
        <v>98398.58402834044</v>
      </c>
      <c r="I50" s="16">
        <f t="shared" si="4"/>
        <v>110.68457146045043</v>
      </c>
      <c r="J50" s="16">
        <f t="shared" si="2"/>
        <v>98343.241742610204</v>
      </c>
      <c r="K50" s="16">
        <f t="shared" si="3"/>
        <v>3970176.1555292686</v>
      </c>
      <c r="L50" s="23">
        <f t="shared" si="5"/>
        <v>40.347899258243302</v>
      </c>
    </row>
    <row r="51" spans="1:12" x14ac:dyDescent="0.2">
      <c r="A51" s="19">
        <v>42</v>
      </c>
      <c r="B51" s="11">
        <v>1</v>
      </c>
      <c r="C51" s="39">
        <v>1771</v>
      </c>
      <c r="D51" s="39">
        <v>1774</v>
      </c>
      <c r="E51" s="20">
        <v>0.5</v>
      </c>
      <c r="F51" s="21">
        <f t="shared" si="0"/>
        <v>5.641748942172073E-4</v>
      </c>
      <c r="G51" s="21">
        <f t="shared" si="1"/>
        <v>5.6401579244218833E-4</v>
      </c>
      <c r="H51" s="16">
        <f t="shared" si="6"/>
        <v>98287.899456879983</v>
      </c>
      <c r="I51" s="16">
        <f t="shared" si="4"/>
        <v>55.435927499650298</v>
      </c>
      <c r="J51" s="16">
        <f t="shared" si="2"/>
        <v>98260.181493130149</v>
      </c>
      <c r="K51" s="16">
        <f t="shared" si="3"/>
        <v>3871832.9137866586</v>
      </c>
      <c r="L51" s="23">
        <f t="shared" si="5"/>
        <v>39.39277301866926</v>
      </c>
    </row>
    <row r="52" spans="1:12" x14ac:dyDescent="0.2">
      <c r="A52" s="19">
        <v>43</v>
      </c>
      <c r="B52" s="11">
        <v>2</v>
      </c>
      <c r="C52" s="39">
        <v>1697</v>
      </c>
      <c r="D52" s="39">
        <v>1737</v>
      </c>
      <c r="E52" s="20">
        <v>0.5</v>
      </c>
      <c r="F52" s="21">
        <f t="shared" si="0"/>
        <v>1.1648223645894002E-3</v>
      </c>
      <c r="G52" s="21">
        <f t="shared" si="1"/>
        <v>1.1641443538998836E-3</v>
      </c>
      <c r="H52" s="16">
        <f t="shared" si="6"/>
        <v>98232.463529380329</v>
      </c>
      <c r="I52" s="16">
        <f t="shared" si="4"/>
        <v>114.35676778740434</v>
      </c>
      <c r="J52" s="16">
        <f t="shared" si="2"/>
        <v>98175.285145486618</v>
      </c>
      <c r="K52" s="16">
        <f t="shared" si="3"/>
        <v>3773572.7322935285</v>
      </c>
      <c r="L52" s="23">
        <f t="shared" si="5"/>
        <v>38.414721536174149</v>
      </c>
    </row>
    <row r="53" spans="1:12" x14ac:dyDescent="0.2">
      <c r="A53" s="19">
        <v>44</v>
      </c>
      <c r="B53" s="11">
        <v>3</v>
      </c>
      <c r="C53" s="39">
        <v>1621</v>
      </c>
      <c r="D53" s="39">
        <v>1651</v>
      </c>
      <c r="E53" s="20">
        <v>0.5</v>
      </c>
      <c r="F53" s="21">
        <f t="shared" si="0"/>
        <v>1.8337408312958435E-3</v>
      </c>
      <c r="G53" s="21">
        <f t="shared" si="1"/>
        <v>1.83206106870229E-3</v>
      </c>
      <c r="H53" s="16">
        <f t="shared" si="6"/>
        <v>98118.106761592921</v>
      </c>
      <c r="I53" s="16">
        <f t="shared" si="4"/>
        <v>179.75836353268932</v>
      </c>
      <c r="J53" s="16">
        <f t="shared" si="2"/>
        <v>98028.227579826576</v>
      </c>
      <c r="K53" s="16">
        <f t="shared" si="3"/>
        <v>3675397.4471480418</v>
      </c>
      <c r="L53" s="23">
        <f t="shared" si="5"/>
        <v>37.458911188314218</v>
      </c>
    </row>
    <row r="54" spans="1:12" x14ac:dyDescent="0.2">
      <c r="A54" s="19">
        <v>45</v>
      </c>
      <c r="B54" s="11">
        <v>2</v>
      </c>
      <c r="C54" s="39">
        <v>1600</v>
      </c>
      <c r="D54" s="39">
        <v>1590</v>
      </c>
      <c r="E54" s="20">
        <v>0.5</v>
      </c>
      <c r="F54" s="21">
        <f t="shared" si="0"/>
        <v>1.2539184952978057E-3</v>
      </c>
      <c r="G54" s="21">
        <f t="shared" si="1"/>
        <v>1.2531328320802006E-3</v>
      </c>
      <c r="H54" s="16">
        <f t="shared" si="6"/>
        <v>97938.348398060232</v>
      </c>
      <c r="I54" s="16">
        <f t="shared" si="4"/>
        <v>122.7297598973186</v>
      </c>
      <c r="J54" s="16">
        <f t="shared" si="2"/>
        <v>97876.983518111563</v>
      </c>
      <c r="K54" s="16">
        <f t="shared" si="3"/>
        <v>3577369.2195682153</v>
      </c>
      <c r="L54" s="23">
        <f t="shared" si="5"/>
        <v>36.526746448984113</v>
      </c>
    </row>
    <row r="55" spans="1:12" x14ac:dyDescent="0.2">
      <c r="A55" s="19">
        <v>46</v>
      </c>
      <c r="B55" s="11">
        <v>3</v>
      </c>
      <c r="C55" s="39">
        <v>1461</v>
      </c>
      <c r="D55" s="39">
        <v>1571</v>
      </c>
      <c r="E55" s="20">
        <v>0.5</v>
      </c>
      <c r="F55" s="21">
        <f t="shared" si="0"/>
        <v>1.9788918205804751E-3</v>
      </c>
      <c r="G55" s="21">
        <f t="shared" si="1"/>
        <v>1.9769357495881385E-3</v>
      </c>
      <c r="H55" s="16">
        <f t="shared" si="6"/>
        <v>97815.618638162909</v>
      </c>
      <c r="I55" s="16">
        <f t="shared" si="4"/>
        <v>193.37519335386409</v>
      </c>
      <c r="J55" s="16">
        <f t="shared" si="2"/>
        <v>97718.931041485979</v>
      </c>
      <c r="K55" s="16">
        <f t="shared" si="3"/>
        <v>3479492.2360501038</v>
      </c>
      <c r="L55" s="23">
        <f t="shared" si="5"/>
        <v>35.571949393085724</v>
      </c>
    </row>
    <row r="56" spans="1:12" x14ac:dyDescent="0.2">
      <c r="A56" s="19">
        <v>47</v>
      </c>
      <c r="B56" s="11">
        <v>4</v>
      </c>
      <c r="C56" s="39">
        <v>1446</v>
      </c>
      <c r="D56" s="39">
        <v>1443</v>
      </c>
      <c r="E56" s="20">
        <v>0.5</v>
      </c>
      <c r="F56" s="21">
        <f t="shared" si="0"/>
        <v>2.7691242644513675E-3</v>
      </c>
      <c r="G56" s="21">
        <f t="shared" si="1"/>
        <v>2.7652955409609402E-3</v>
      </c>
      <c r="H56" s="16">
        <f t="shared" si="6"/>
        <v>97622.24344480905</v>
      </c>
      <c r="I56" s="16">
        <f t="shared" si="4"/>
        <v>269.95435449653382</v>
      </c>
      <c r="J56" s="16">
        <f t="shared" si="2"/>
        <v>97487.266267560786</v>
      </c>
      <c r="K56" s="16">
        <f t="shared" si="3"/>
        <v>3381773.3050086177</v>
      </c>
      <c r="L56" s="23">
        <f t="shared" si="5"/>
        <v>34.641421725987179</v>
      </c>
    </row>
    <row r="57" spans="1:12" x14ac:dyDescent="0.2">
      <c r="A57" s="19">
        <v>48</v>
      </c>
      <c r="B57" s="11">
        <v>3</v>
      </c>
      <c r="C57" s="39">
        <v>1415</v>
      </c>
      <c r="D57" s="39">
        <v>1421</v>
      </c>
      <c r="E57" s="20">
        <v>0.5</v>
      </c>
      <c r="F57" s="21">
        <f t="shared" si="0"/>
        <v>2.1156558533145277E-3</v>
      </c>
      <c r="G57" s="21">
        <f t="shared" si="1"/>
        <v>2.1134202183867561E-3</v>
      </c>
      <c r="H57" s="16">
        <f t="shared" si="6"/>
        <v>97352.289090312523</v>
      </c>
      <c r="I57" s="16">
        <f t="shared" si="4"/>
        <v>205.7462960696989</v>
      </c>
      <c r="J57" s="16">
        <f t="shared" si="2"/>
        <v>97249.415942277672</v>
      </c>
      <c r="K57" s="16">
        <f t="shared" si="3"/>
        <v>3284286.0387410568</v>
      </c>
      <c r="L57" s="23">
        <f t="shared" si="5"/>
        <v>33.736094645851267</v>
      </c>
    </row>
    <row r="58" spans="1:12" x14ac:dyDescent="0.2">
      <c r="A58" s="19">
        <v>49</v>
      </c>
      <c r="B58" s="11">
        <v>6</v>
      </c>
      <c r="C58" s="39">
        <v>1428</v>
      </c>
      <c r="D58" s="39">
        <v>1396</v>
      </c>
      <c r="E58" s="20">
        <v>0.5</v>
      </c>
      <c r="F58" s="21">
        <f t="shared" si="0"/>
        <v>4.24929178470255E-3</v>
      </c>
      <c r="G58" s="21">
        <f t="shared" si="1"/>
        <v>4.240282685512368E-3</v>
      </c>
      <c r="H58" s="16">
        <f t="shared" si="6"/>
        <v>97146.542794242821</v>
      </c>
      <c r="I58" s="16">
        <f t="shared" si="4"/>
        <v>411.92880336781411</v>
      </c>
      <c r="J58" s="16">
        <f t="shared" si="2"/>
        <v>96940.578392558906</v>
      </c>
      <c r="K58" s="16">
        <f t="shared" si="3"/>
        <v>3187036.622798779</v>
      </c>
      <c r="L58" s="23">
        <f t="shared" si="5"/>
        <v>32.806485245171814</v>
      </c>
    </row>
    <row r="59" spans="1:12" x14ac:dyDescent="0.2">
      <c r="A59" s="19">
        <v>50</v>
      </c>
      <c r="B59" s="11">
        <v>3</v>
      </c>
      <c r="C59" s="39">
        <v>1508</v>
      </c>
      <c r="D59" s="39">
        <v>1411</v>
      </c>
      <c r="E59" s="20">
        <v>0.5</v>
      </c>
      <c r="F59" s="21">
        <f t="shared" si="0"/>
        <v>2.0554984583761563E-3</v>
      </c>
      <c r="G59" s="21">
        <f t="shared" si="1"/>
        <v>2.0533880903490761E-3</v>
      </c>
      <c r="H59" s="16">
        <f t="shared" si="6"/>
        <v>96734.613990875005</v>
      </c>
      <c r="I59" s="16">
        <f t="shared" si="4"/>
        <v>198.63370429337783</v>
      </c>
      <c r="J59" s="16">
        <f t="shared" si="2"/>
        <v>96635.297138728318</v>
      </c>
      <c r="K59" s="16">
        <f t="shared" si="3"/>
        <v>3090096.0444062203</v>
      </c>
      <c r="L59" s="23">
        <f t="shared" si="5"/>
        <v>31.944057219246357</v>
      </c>
    </row>
    <row r="60" spans="1:12" x14ac:dyDescent="0.2">
      <c r="A60" s="19">
        <v>51</v>
      </c>
      <c r="B60" s="11">
        <v>1</v>
      </c>
      <c r="C60" s="39">
        <v>1525</v>
      </c>
      <c r="D60" s="39">
        <v>1501</v>
      </c>
      <c r="E60" s="20">
        <v>0.5</v>
      </c>
      <c r="F60" s="21">
        <f t="shared" si="0"/>
        <v>6.6093853271645734E-4</v>
      </c>
      <c r="G60" s="21">
        <f t="shared" si="1"/>
        <v>6.6072018500165186E-4</v>
      </c>
      <c r="H60" s="16">
        <f t="shared" si="6"/>
        <v>96535.980286581631</v>
      </c>
      <c r="I60" s="16">
        <f t="shared" si="4"/>
        <v>63.783270754266034</v>
      </c>
      <c r="J60" s="16">
        <f t="shared" si="2"/>
        <v>96504.088651204496</v>
      </c>
      <c r="K60" s="16">
        <f t="shared" si="3"/>
        <v>2993460.7472674921</v>
      </c>
      <c r="L60" s="23">
        <f t="shared" si="5"/>
        <v>31.008756925458798</v>
      </c>
    </row>
    <row r="61" spans="1:12" x14ac:dyDescent="0.2">
      <c r="A61" s="19">
        <v>52</v>
      </c>
      <c r="B61" s="11">
        <v>5</v>
      </c>
      <c r="C61" s="39">
        <v>1696</v>
      </c>
      <c r="D61" s="39">
        <v>1506</v>
      </c>
      <c r="E61" s="20">
        <v>0.5</v>
      </c>
      <c r="F61" s="21">
        <f t="shared" si="0"/>
        <v>3.1230480949406619E-3</v>
      </c>
      <c r="G61" s="21">
        <f t="shared" si="1"/>
        <v>3.1181789834736516E-3</v>
      </c>
      <c r="H61" s="16">
        <f t="shared" si="6"/>
        <v>96472.197015827362</v>
      </c>
      <c r="I61" s="16">
        <f t="shared" si="4"/>
        <v>300.81757722428239</v>
      </c>
      <c r="J61" s="16">
        <f t="shared" si="2"/>
        <v>96321.78822721522</v>
      </c>
      <c r="K61" s="16">
        <f t="shared" si="3"/>
        <v>2896956.6586162876</v>
      </c>
      <c r="L61" s="23">
        <f t="shared" si="5"/>
        <v>30.028928004417779</v>
      </c>
    </row>
    <row r="62" spans="1:12" x14ac:dyDescent="0.2">
      <c r="A62" s="19">
        <v>53</v>
      </c>
      <c r="B62" s="11">
        <v>4</v>
      </c>
      <c r="C62" s="39">
        <v>1640</v>
      </c>
      <c r="D62" s="39">
        <v>1672</v>
      </c>
      <c r="E62" s="20">
        <v>0.5</v>
      </c>
      <c r="F62" s="21">
        <f t="shared" si="0"/>
        <v>2.4154589371980675E-3</v>
      </c>
      <c r="G62" s="21">
        <f t="shared" si="1"/>
        <v>2.4125452352231603E-3</v>
      </c>
      <c r="H62" s="16">
        <f t="shared" si="6"/>
        <v>96171.379438603079</v>
      </c>
      <c r="I62" s="16">
        <f t="shared" si="4"/>
        <v>232.01780322944046</v>
      </c>
      <c r="J62" s="16">
        <f t="shared" si="2"/>
        <v>96055.370536988368</v>
      </c>
      <c r="K62" s="16">
        <f t="shared" si="3"/>
        <v>2800634.8703890722</v>
      </c>
      <c r="L62" s="23">
        <f t="shared" si="5"/>
        <v>29.121292496142576</v>
      </c>
    </row>
    <row r="63" spans="1:12" x14ac:dyDescent="0.2">
      <c r="A63" s="19">
        <v>54</v>
      </c>
      <c r="B63" s="11">
        <v>11</v>
      </c>
      <c r="C63" s="39">
        <v>1675</v>
      </c>
      <c r="D63" s="39">
        <v>1620</v>
      </c>
      <c r="E63" s="20">
        <v>0.5</v>
      </c>
      <c r="F63" s="21">
        <f t="shared" si="0"/>
        <v>6.6767830045523519E-3</v>
      </c>
      <c r="G63" s="21">
        <f t="shared" si="1"/>
        <v>6.6545674531155469E-3</v>
      </c>
      <c r="H63" s="16">
        <f t="shared" si="6"/>
        <v>95939.361635373643</v>
      </c>
      <c r="I63" s="16">
        <f t="shared" si="4"/>
        <v>638.43495341143978</v>
      </c>
      <c r="J63" s="16">
        <f t="shared" si="2"/>
        <v>95620.144158667914</v>
      </c>
      <c r="K63" s="16">
        <f t="shared" si="3"/>
        <v>2704579.4998520836</v>
      </c>
      <c r="L63" s="23">
        <f t="shared" si="5"/>
        <v>28.190509648491162</v>
      </c>
    </row>
    <row r="64" spans="1:12" x14ac:dyDescent="0.2">
      <c r="A64" s="19">
        <v>55</v>
      </c>
      <c r="B64" s="11">
        <v>4</v>
      </c>
      <c r="C64" s="39">
        <v>1642</v>
      </c>
      <c r="D64" s="39">
        <v>1645</v>
      </c>
      <c r="E64" s="20">
        <v>0.5</v>
      </c>
      <c r="F64" s="21">
        <f t="shared" si="0"/>
        <v>2.4338302403407361E-3</v>
      </c>
      <c r="G64" s="21">
        <f t="shared" si="1"/>
        <v>2.4308720753570341E-3</v>
      </c>
      <c r="H64" s="16">
        <f t="shared" si="6"/>
        <v>95300.926681962199</v>
      </c>
      <c r="I64" s="16">
        <f t="shared" si="4"/>
        <v>231.66436142683</v>
      </c>
      <c r="J64" s="16">
        <f t="shared" si="2"/>
        <v>95185.094501248794</v>
      </c>
      <c r="K64" s="16">
        <f t="shared" si="3"/>
        <v>2608959.3556934157</v>
      </c>
      <c r="L64" s="23">
        <f t="shared" si="5"/>
        <v>27.376012453688123</v>
      </c>
    </row>
    <row r="65" spans="1:12" x14ac:dyDescent="0.2">
      <c r="A65" s="19">
        <v>56</v>
      </c>
      <c r="B65" s="11">
        <v>12</v>
      </c>
      <c r="C65" s="39">
        <v>1595</v>
      </c>
      <c r="D65" s="39">
        <v>1625</v>
      </c>
      <c r="E65" s="20">
        <v>0.5</v>
      </c>
      <c r="F65" s="21">
        <f t="shared" si="0"/>
        <v>7.4534161490683228E-3</v>
      </c>
      <c r="G65" s="21">
        <f t="shared" si="1"/>
        <v>7.4257425742574254E-3</v>
      </c>
      <c r="H65" s="16">
        <f t="shared" si="6"/>
        <v>95069.262320535374</v>
      </c>
      <c r="I65" s="16">
        <f t="shared" si="4"/>
        <v>705.95986871684681</v>
      </c>
      <c r="J65" s="16">
        <f t="shared" si="2"/>
        <v>94716.282386176943</v>
      </c>
      <c r="K65" s="16">
        <f t="shared" si="3"/>
        <v>2513774.2611921667</v>
      </c>
      <c r="L65" s="23">
        <f t="shared" si="5"/>
        <v>26.441503802950837</v>
      </c>
    </row>
    <row r="66" spans="1:12" x14ac:dyDescent="0.2">
      <c r="A66" s="19">
        <v>57</v>
      </c>
      <c r="B66" s="11">
        <v>2</v>
      </c>
      <c r="C66" s="39">
        <v>1539</v>
      </c>
      <c r="D66" s="39">
        <v>1565</v>
      </c>
      <c r="E66" s="20">
        <v>0.5</v>
      </c>
      <c r="F66" s="21">
        <f t="shared" si="0"/>
        <v>1.288659793814433E-3</v>
      </c>
      <c r="G66" s="21">
        <f t="shared" si="1"/>
        <v>1.28783000643915E-3</v>
      </c>
      <c r="H66" s="16">
        <f t="shared" si="6"/>
        <v>94363.302451818527</v>
      </c>
      <c r="I66" s="16">
        <f t="shared" si="4"/>
        <v>121.52389240414492</v>
      </c>
      <c r="J66" s="16">
        <f t="shared" si="2"/>
        <v>94302.540505616445</v>
      </c>
      <c r="K66" s="16">
        <f t="shared" si="3"/>
        <v>2419057.97880599</v>
      </c>
      <c r="L66" s="23">
        <f t="shared" si="5"/>
        <v>25.635579891252217</v>
      </c>
    </row>
    <row r="67" spans="1:12" x14ac:dyDescent="0.2">
      <c r="A67" s="19">
        <v>58</v>
      </c>
      <c r="B67" s="11">
        <v>5</v>
      </c>
      <c r="C67" s="39">
        <v>1214</v>
      </c>
      <c r="D67" s="39">
        <v>1527</v>
      </c>
      <c r="E67" s="20">
        <v>0.5</v>
      </c>
      <c r="F67" s="21">
        <f t="shared" si="0"/>
        <v>3.6483035388544327E-3</v>
      </c>
      <c r="G67" s="21">
        <f t="shared" si="1"/>
        <v>3.6416605972323375E-3</v>
      </c>
      <c r="H67" s="16">
        <f t="shared" si="6"/>
        <v>94241.778559414379</v>
      </c>
      <c r="I67" s="16">
        <f t="shared" si="4"/>
        <v>343.19657159291467</v>
      </c>
      <c r="J67" s="16">
        <f t="shared" si="2"/>
        <v>94070.180273617923</v>
      </c>
      <c r="K67" s="16">
        <f t="shared" si="3"/>
        <v>2324755.4383003735</v>
      </c>
      <c r="L67" s="23">
        <f t="shared" si="5"/>
        <v>24.667991986534297</v>
      </c>
    </row>
    <row r="68" spans="1:12" x14ac:dyDescent="0.2">
      <c r="A68" s="19">
        <v>59</v>
      </c>
      <c r="B68" s="11">
        <v>7</v>
      </c>
      <c r="C68" s="39">
        <v>1109</v>
      </c>
      <c r="D68" s="39">
        <v>1205</v>
      </c>
      <c r="E68" s="20">
        <v>0.5</v>
      </c>
      <c r="F68" s="21">
        <f t="shared" si="0"/>
        <v>6.0501296456352636E-3</v>
      </c>
      <c r="G68" s="21">
        <f t="shared" si="1"/>
        <v>6.0318828091339939E-3</v>
      </c>
      <c r="H68" s="16">
        <f t="shared" si="6"/>
        <v>93898.581987821468</v>
      </c>
      <c r="I68" s="16">
        <f t="shared" si="4"/>
        <v>566.38524249439922</v>
      </c>
      <c r="J68" s="16">
        <f t="shared" si="2"/>
        <v>93615.389366574265</v>
      </c>
      <c r="K68" s="16">
        <f t="shared" si="3"/>
        <v>2230685.2580267554</v>
      </c>
      <c r="L68" s="23">
        <f t="shared" si="5"/>
        <v>23.756325290578644</v>
      </c>
    </row>
    <row r="69" spans="1:12" x14ac:dyDescent="0.2">
      <c r="A69" s="19">
        <v>60</v>
      </c>
      <c r="B69" s="11">
        <v>9</v>
      </c>
      <c r="C69" s="39">
        <v>1007</v>
      </c>
      <c r="D69" s="39">
        <v>1085</v>
      </c>
      <c r="E69" s="20">
        <v>0.5</v>
      </c>
      <c r="F69" s="21">
        <f t="shared" si="0"/>
        <v>8.6042065009560229E-3</v>
      </c>
      <c r="G69" s="21">
        <f t="shared" si="1"/>
        <v>8.5673488814850072E-3</v>
      </c>
      <c r="H69" s="16">
        <f t="shared" si="6"/>
        <v>93332.196745327063</v>
      </c>
      <c r="I69" s="16">
        <f t="shared" si="4"/>
        <v>799.60949139261641</v>
      </c>
      <c r="J69" s="16">
        <f t="shared" si="2"/>
        <v>92932.391999630752</v>
      </c>
      <c r="K69" s="16">
        <f t="shared" si="3"/>
        <v>2137069.8686601813</v>
      </c>
      <c r="L69" s="23">
        <f t="shared" si="5"/>
        <v>22.897456003221951</v>
      </c>
    </row>
    <row r="70" spans="1:12" x14ac:dyDescent="0.2">
      <c r="A70" s="19">
        <v>61</v>
      </c>
      <c r="B70" s="11">
        <v>11</v>
      </c>
      <c r="C70" s="39">
        <v>876</v>
      </c>
      <c r="D70" s="39">
        <v>983</v>
      </c>
      <c r="E70" s="20">
        <v>0.5</v>
      </c>
      <c r="F70" s="21">
        <f t="shared" si="0"/>
        <v>1.1834319526627219E-2</v>
      </c>
      <c r="G70" s="21">
        <f t="shared" si="1"/>
        <v>1.1764705882352941E-2</v>
      </c>
      <c r="H70" s="16">
        <f t="shared" si="6"/>
        <v>92532.587253934442</v>
      </c>
      <c r="I70" s="16">
        <f t="shared" si="4"/>
        <v>1088.6186735756994</v>
      </c>
      <c r="J70" s="16">
        <f t="shared" si="2"/>
        <v>91988.277917146595</v>
      </c>
      <c r="K70" s="16">
        <f t="shared" si="3"/>
        <v>2044137.4766605503</v>
      </c>
      <c r="L70" s="23">
        <f t="shared" si="5"/>
        <v>22.091000990287718</v>
      </c>
    </row>
    <row r="71" spans="1:12" x14ac:dyDescent="0.2">
      <c r="A71" s="19">
        <v>62</v>
      </c>
      <c r="B71" s="11">
        <v>7</v>
      </c>
      <c r="C71" s="39">
        <v>744</v>
      </c>
      <c r="D71" s="39">
        <v>852</v>
      </c>
      <c r="E71" s="20">
        <v>0.5</v>
      </c>
      <c r="F71" s="21">
        <f t="shared" si="0"/>
        <v>8.771929824561403E-3</v>
      </c>
      <c r="G71" s="21">
        <f t="shared" si="1"/>
        <v>8.7336244541484712E-3</v>
      </c>
      <c r="H71" s="16">
        <f t="shared" si="6"/>
        <v>91443.968580358749</v>
      </c>
      <c r="I71" s="16">
        <f t="shared" si="4"/>
        <v>798.63728017780568</v>
      </c>
      <c r="J71" s="16">
        <f t="shared" si="2"/>
        <v>91044.649940269854</v>
      </c>
      <c r="K71" s="16">
        <f t="shared" si="3"/>
        <v>1952149.1987434037</v>
      </c>
      <c r="L71" s="23">
        <f t="shared" si="5"/>
        <v>21.348036716362568</v>
      </c>
    </row>
    <row r="72" spans="1:12" x14ac:dyDescent="0.2">
      <c r="A72" s="19">
        <v>63</v>
      </c>
      <c r="B72" s="11">
        <v>7</v>
      </c>
      <c r="C72" s="39">
        <v>609</v>
      </c>
      <c r="D72" s="39">
        <v>738</v>
      </c>
      <c r="E72" s="20">
        <v>0.5</v>
      </c>
      <c r="F72" s="21">
        <f t="shared" si="0"/>
        <v>1.0393466963622866E-2</v>
      </c>
      <c r="G72" s="21">
        <f t="shared" si="1"/>
        <v>1.03397341211226E-2</v>
      </c>
      <c r="H72" s="16">
        <f t="shared" si="6"/>
        <v>90645.331300180944</v>
      </c>
      <c r="I72" s="16">
        <f t="shared" si="4"/>
        <v>937.24862496494325</v>
      </c>
      <c r="J72" s="16">
        <f t="shared" si="2"/>
        <v>90176.706987698475</v>
      </c>
      <c r="K72" s="16">
        <f t="shared" si="3"/>
        <v>1861104.5488031339</v>
      </c>
      <c r="L72" s="23">
        <f t="shared" si="5"/>
        <v>20.531719859238009</v>
      </c>
    </row>
    <row r="73" spans="1:12" x14ac:dyDescent="0.2">
      <c r="A73" s="19">
        <v>64</v>
      </c>
      <c r="B73" s="11">
        <v>5</v>
      </c>
      <c r="C73" s="39">
        <v>588</v>
      </c>
      <c r="D73" s="39">
        <v>607</v>
      </c>
      <c r="E73" s="20">
        <v>0.5</v>
      </c>
      <c r="F73" s="21">
        <f t="shared" ref="F73:F109" si="7">B73/((C73+D73)/2)</f>
        <v>8.368200836820083E-3</v>
      </c>
      <c r="G73" s="21">
        <f t="shared" ref="G73:G108" si="8">F73/((1+(1-E73)*F73))</f>
        <v>8.3333333333333332E-3</v>
      </c>
      <c r="H73" s="16">
        <f t="shared" si="6"/>
        <v>89708.082675216006</v>
      </c>
      <c r="I73" s="16">
        <f t="shared" si="4"/>
        <v>747.56735562680001</v>
      </c>
      <c r="J73" s="16">
        <f t="shared" ref="J73:J109" si="9">H74+I73*E73</f>
        <v>89334.298997402599</v>
      </c>
      <c r="K73" s="16">
        <f t="shared" ref="K73:K97" si="10">K74+J73</f>
        <v>1770927.8418154353</v>
      </c>
      <c r="L73" s="23">
        <f t="shared" si="5"/>
        <v>19.741006484633033</v>
      </c>
    </row>
    <row r="74" spans="1:12" x14ac:dyDescent="0.2">
      <c r="A74" s="19">
        <v>65</v>
      </c>
      <c r="B74" s="11">
        <v>7</v>
      </c>
      <c r="C74" s="39">
        <v>534</v>
      </c>
      <c r="D74" s="39">
        <v>577</v>
      </c>
      <c r="E74" s="20">
        <v>0.5</v>
      </c>
      <c r="F74" s="21">
        <f t="shared" si="7"/>
        <v>1.2601260126012601E-2</v>
      </c>
      <c r="G74" s="21">
        <f t="shared" si="8"/>
        <v>1.2522361359570661E-2</v>
      </c>
      <c r="H74" s="16">
        <f t="shared" si="6"/>
        <v>88960.515319589205</v>
      </c>
      <c r="I74" s="16">
        <f t="shared" ref="I74:I108" si="11">H74*G74</f>
        <v>1113.9957195655177</v>
      </c>
      <c r="J74" s="16">
        <f t="shared" si="9"/>
        <v>88403.517459806448</v>
      </c>
      <c r="K74" s="16">
        <f t="shared" si="10"/>
        <v>1681593.5428180327</v>
      </c>
      <c r="L74" s="23">
        <f t="shared" ref="L74:L108" si="12">K74/H74</f>
        <v>18.902695614755999</v>
      </c>
    </row>
    <row r="75" spans="1:12" x14ac:dyDescent="0.2">
      <c r="A75" s="19">
        <v>66</v>
      </c>
      <c r="B75" s="11">
        <v>8</v>
      </c>
      <c r="C75" s="39">
        <v>462</v>
      </c>
      <c r="D75" s="39">
        <v>523</v>
      </c>
      <c r="E75" s="20">
        <v>0.5</v>
      </c>
      <c r="F75" s="21">
        <f t="shared" si="7"/>
        <v>1.6243654822335026E-2</v>
      </c>
      <c r="G75" s="21">
        <f t="shared" si="8"/>
        <v>1.6112789526686811E-2</v>
      </c>
      <c r="H75" s="16">
        <f t="shared" ref="H75:H108" si="13">H74-I74</f>
        <v>87846.51960002369</v>
      </c>
      <c r="I75" s="16">
        <f t="shared" si="11"/>
        <v>1415.4524809671493</v>
      </c>
      <c r="J75" s="16">
        <f t="shared" si="9"/>
        <v>87138.793359540112</v>
      </c>
      <c r="K75" s="16">
        <f t="shared" si="10"/>
        <v>1593190.0253582262</v>
      </c>
      <c r="L75" s="23">
        <f t="shared" si="12"/>
        <v>18.136063131609788</v>
      </c>
    </row>
    <row r="76" spans="1:12" x14ac:dyDescent="0.2">
      <c r="A76" s="19">
        <v>67</v>
      </c>
      <c r="B76" s="11">
        <v>9</v>
      </c>
      <c r="C76" s="39">
        <v>326</v>
      </c>
      <c r="D76" s="39">
        <v>458</v>
      </c>
      <c r="E76" s="20">
        <v>0.5</v>
      </c>
      <c r="F76" s="21">
        <f t="shared" si="7"/>
        <v>2.2959183673469389E-2</v>
      </c>
      <c r="G76" s="21">
        <f t="shared" si="8"/>
        <v>2.2698612862547287E-2</v>
      </c>
      <c r="H76" s="16">
        <f t="shared" si="13"/>
        <v>86431.067119056534</v>
      </c>
      <c r="I76" s="16">
        <f t="shared" si="11"/>
        <v>1961.8653318323045</v>
      </c>
      <c r="J76" s="16">
        <f t="shared" si="9"/>
        <v>85450.134453140374</v>
      </c>
      <c r="K76" s="16">
        <f t="shared" si="10"/>
        <v>1506051.231998686</v>
      </c>
      <c r="L76" s="23">
        <f t="shared" si="12"/>
        <v>17.424882998657644</v>
      </c>
    </row>
    <row r="77" spans="1:12" x14ac:dyDescent="0.2">
      <c r="A77" s="19">
        <v>68</v>
      </c>
      <c r="B77" s="11">
        <v>7</v>
      </c>
      <c r="C77" s="39">
        <v>309</v>
      </c>
      <c r="D77" s="39">
        <v>312</v>
      </c>
      <c r="E77" s="20">
        <v>0.5</v>
      </c>
      <c r="F77" s="21">
        <f t="shared" si="7"/>
        <v>2.2544283413848631E-2</v>
      </c>
      <c r="G77" s="21">
        <f t="shared" si="8"/>
        <v>2.2292993630573247E-2</v>
      </c>
      <c r="H77" s="16">
        <f t="shared" si="13"/>
        <v>84469.201787224229</v>
      </c>
      <c r="I77" s="16">
        <f t="shared" si="11"/>
        <v>1883.0713774221961</v>
      </c>
      <c r="J77" s="16">
        <f t="shared" si="9"/>
        <v>83527.666098513131</v>
      </c>
      <c r="K77" s="16">
        <f t="shared" si="10"/>
        <v>1420601.0975455455</v>
      </c>
      <c r="L77" s="23">
        <f t="shared" si="12"/>
        <v>16.817977055400661</v>
      </c>
    </row>
    <row r="78" spans="1:12" x14ac:dyDescent="0.2">
      <c r="A78" s="19">
        <v>69</v>
      </c>
      <c r="B78" s="11">
        <v>7</v>
      </c>
      <c r="C78" s="39">
        <v>377</v>
      </c>
      <c r="D78" s="39">
        <v>298</v>
      </c>
      <c r="E78" s="20">
        <v>0.5</v>
      </c>
      <c r="F78" s="21">
        <f t="shared" si="7"/>
        <v>2.074074074074074E-2</v>
      </c>
      <c r="G78" s="21">
        <f t="shared" si="8"/>
        <v>2.0527859237536656E-2</v>
      </c>
      <c r="H78" s="16">
        <f t="shared" si="13"/>
        <v>82586.130409802034</v>
      </c>
      <c r="I78" s="16">
        <f t="shared" si="11"/>
        <v>1695.3164600252617</v>
      </c>
      <c r="J78" s="16">
        <f t="shared" si="9"/>
        <v>81738.472179789402</v>
      </c>
      <c r="K78" s="16">
        <f t="shared" si="10"/>
        <v>1337073.4314470324</v>
      </c>
      <c r="L78" s="23">
        <f t="shared" si="12"/>
        <v>16.190048193471686</v>
      </c>
    </row>
    <row r="79" spans="1:12" x14ac:dyDescent="0.2">
      <c r="A79" s="19">
        <v>70</v>
      </c>
      <c r="B79" s="11">
        <v>7</v>
      </c>
      <c r="C79" s="39">
        <v>219</v>
      </c>
      <c r="D79" s="39">
        <v>370</v>
      </c>
      <c r="E79" s="20">
        <v>0.5</v>
      </c>
      <c r="F79" s="21">
        <f t="shared" si="7"/>
        <v>2.3769100169779286E-2</v>
      </c>
      <c r="G79" s="21">
        <f t="shared" si="8"/>
        <v>2.3489932885906038E-2</v>
      </c>
      <c r="H79" s="16">
        <f t="shared" si="13"/>
        <v>80890.81394977677</v>
      </c>
      <c r="I79" s="16">
        <f t="shared" si="11"/>
        <v>1900.1197907665683</v>
      </c>
      <c r="J79" s="16">
        <f t="shared" si="9"/>
        <v>79940.754054393488</v>
      </c>
      <c r="K79" s="16">
        <f t="shared" si="10"/>
        <v>1255334.959267243</v>
      </c>
      <c r="L79" s="23">
        <f t="shared" si="12"/>
        <v>15.518881538843846</v>
      </c>
    </row>
    <row r="80" spans="1:12" x14ac:dyDescent="0.2">
      <c r="A80" s="19">
        <v>71</v>
      </c>
      <c r="B80" s="11">
        <v>8</v>
      </c>
      <c r="C80" s="39">
        <v>251</v>
      </c>
      <c r="D80" s="39">
        <v>214</v>
      </c>
      <c r="E80" s="20">
        <v>0.5</v>
      </c>
      <c r="F80" s="21">
        <f t="shared" si="7"/>
        <v>3.4408602150537634E-2</v>
      </c>
      <c r="G80" s="21">
        <f t="shared" si="8"/>
        <v>3.382663847780127E-2</v>
      </c>
      <c r="H80" s="16">
        <f t="shared" si="13"/>
        <v>78990.694159010207</v>
      </c>
      <c r="I80" s="16">
        <f t="shared" si="11"/>
        <v>2671.9896544274065</v>
      </c>
      <c r="J80" s="16">
        <f t="shared" si="9"/>
        <v>77654.699331796495</v>
      </c>
      <c r="K80" s="16">
        <f t="shared" si="10"/>
        <v>1175394.2052128497</v>
      </c>
      <c r="L80" s="23">
        <f t="shared" si="12"/>
        <v>14.880160476204352</v>
      </c>
    </row>
    <row r="81" spans="1:12" x14ac:dyDescent="0.2">
      <c r="A81" s="19">
        <v>72</v>
      </c>
      <c r="B81" s="11">
        <v>6</v>
      </c>
      <c r="C81" s="39">
        <v>246</v>
      </c>
      <c r="D81" s="39">
        <v>243</v>
      </c>
      <c r="E81" s="20">
        <v>0.5</v>
      </c>
      <c r="F81" s="21">
        <f t="shared" si="7"/>
        <v>2.4539877300613498E-2</v>
      </c>
      <c r="G81" s="21">
        <f t="shared" si="8"/>
        <v>2.4242424242424246E-2</v>
      </c>
      <c r="H81" s="16">
        <f t="shared" si="13"/>
        <v>76318.704504582798</v>
      </c>
      <c r="I81" s="16">
        <f t="shared" si="11"/>
        <v>1850.1504122323106</v>
      </c>
      <c r="J81" s="16">
        <f t="shared" si="9"/>
        <v>75393.629298466651</v>
      </c>
      <c r="K81" s="16">
        <f t="shared" si="10"/>
        <v>1097739.5058810532</v>
      </c>
      <c r="L81" s="23">
        <f t="shared" si="12"/>
        <v>14.383623425043018</v>
      </c>
    </row>
    <row r="82" spans="1:12" x14ac:dyDescent="0.2">
      <c r="A82" s="19">
        <v>73</v>
      </c>
      <c r="B82" s="11">
        <v>5</v>
      </c>
      <c r="C82" s="39">
        <v>265</v>
      </c>
      <c r="D82" s="39">
        <v>241</v>
      </c>
      <c r="E82" s="20">
        <v>0.5</v>
      </c>
      <c r="F82" s="21">
        <f t="shared" si="7"/>
        <v>1.9762845849802372E-2</v>
      </c>
      <c r="G82" s="21">
        <f t="shared" si="8"/>
        <v>1.9569471624266147E-2</v>
      </c>
      <c r="H82" s="16">
        <f t="shared" si="13"/>
        <v>74468.554092350489</v>
      </c>
      <c r="I82" s="16">
        <f t="shared" si="11"/>
        <v>1457.3102562103816</v>
      </c>
      <c r="J82" s="16">
        <f t="shared" si="9"/>
        <v>73739.898964245294</v>
      </c>
      <c r="K82" s="16">
        <f t="shared" si="10"/>
        <v>1022345.8765825864</v>
      </c>
      <c r="L82" s="23">
        <f t="shared" si="12"/>
        <v>13.728558168522346</v>
      </c>
    </row>
    <row r="83" spans="1:12" x14ac:dyDescent="0.2">
      <c r="A83" s="19">
        <v>74</v>
      </c>
      <c r="B83" s="11">
        <v>8</v>
      </c>
      <c r="C83" s="39">
        <v>233</v>
      </c>
      <c r="D83" s="39">
        <v>261</v>
      </c>
      <c r="E83" s="20">
        <v>0.5</v>
      </c>
      <c r="F83" s="21">
        <f t="shared" si="7"/>
        <v>3.2388663967611336E-2</v>
      </c>
      <c r="G83" s="21">
        <f t="shared" si="8"/>
        <v>3.1872509960159362E-2</v>
      </c>
      <c r="H83" s="16">
        <f t="shared" si="13"/>
        <v>73011.2438361401</v>
      </c>
      <c r="I83" s="16">
        <f t="shared" si="11"/>
        <v>2327.0515963709991</v>
      </c>
      <c r="J83" s="16">
        <f t="shared" si="9"/>
        <v>71847.71803795459</v>
      </c>
      <c r="K83" s="16">
        <f t="shared" si="10"/>
        <v>948605.9776183411</v>
      </c>
      <c r="L83" s="23">
        <f t="shared" si="12"/>
        <v>12.992601245738362</v>
      </c>
    </row>
    <row r="84" spans="1:12" x14ac:dyDescent="0.2">
      <c r="A84" s="19">
        <v>75</v>
      </c>
      <c r="B84" s="11">
        <v>5</v>
      </c>
      <c r="C84" s="39">
        <v>221</v>
      </c>
      <c r="D84" s="39">
        <v>228</v>
      </c>
      <c r="E84" s="20">
        <v>0.5</v>
      </c>
      <c r="F84" s="21">
        <f t="shared" si="7"/>
        <v>2.2271714922048998E-2</v>
      </c>
      <c r="G84" s="21">
        <f t="shared" si="8"/>
        <v>2.2026431718061672E-2</v>
      </c>
      <c r="H84" s="16">
        <f t="shared" si="13"/>
        <v>70684.192239769094</v>
      </c>
      <c r="I84" s="16">
        <f t="shared" si="11"/>
        <v>1556.9205339156188</v>
      </c>
      <c r="J84" s="16">
        <f t="shared" si="9"/>
        <v>69905.731972811293</v>
      </c>
      <c r="K84" s="16">
        <f t="shared" si="10"/>
        <v>876758.25958038645</v>
      </c>
      <c r="L84" s="23">
        <f t="shared" si="12"/>
        <v>12.403880299096004</v>
      </c>
    </row>
    <row r="85" spans="1:12" x14ac:dyDescent="0.2">
      <c r="A85" s="19">
        <v>76</v>
      </c>
      <c r="B85" s="11">
        <v>8</v>
      </c>
      <c r="C85" s="39">
        <v>200</v>
      </c>
      <c r="D85" s="39">
        <v>209</v>
      </c>
      <c r="E85" s="20">
        <v>0.5</v>
      </c>
      <c r="F85" s="21">
        <f t="shared" si="7"/>
        <v>3.9119804400977995E-2</v>
      </c>
      <c r="G85" s="21">
        <f t="shared" si="8"/>
        <v>3.8369304556354913E-2</v>
      </c>
      <c r="H85" s="16">
        <f t="shared" si="13"/>
        <v>69127.271705853476</v>
      </c>
      <c r="I85" s="16">
        <f t="shared" si="11"/>
        <v>2652.3653412317881</v>
      </c>
      <c r="J85" s="16">
        <f t="shared" si="9"/>
        <v>67801.089035237572</v>
      </c>
      <c r="K85" s="16">
        <f t="shared" si="10"/>
        <v>806852.52760757518</v>
      </c>
      <c r="L85" s="23">
        <f t="shared" si="12"/>
        <v>11.671985711237804</v>
      </c>
    </row>
    <row r="86" spans="1:12" x14ac:dyDescent="0.2">
      <c r="A86" s="19">
        <v>77</v>
      </c>
      <c r="B86" s="11">
        <v>5</v>
      </c>
      <c r="C86" s="39">
        <v>203</v>
      </c>
      <c r="D86" s="39">
        <v>195</v>
      </c>
      <c r="E86" s="20">
        <v>0.5</v>
      </c>
      <c r="F86" s="21">
        <f t="shared" si="7"/>
        <v>2.5125628140703519E-2</v>
      </c>
      <c r="G86" s="21">
        <f t="shared" si="8"/>
        <v>2.4813895781637719E-2</v>
      </c>
      <c r="H86" s="16">
        <f t="shared" si="13"/>
        <v>66474.906364621682</v>
      </c>
      <c r="I86" s="16">
        <f t="shared" si="11"/>
        <v>1649.5013986258482</v>
      </c>
      <c r="J86" s="16">
        <f t="shared" si="9"/>
        <v>65650.155665308761</v>
      </c>
      <c r="K86" s="16">
        <f t="shared" si="10"/>
        <v>739051.43857233762</v>
      </c>
      <c r="L86" s="23">
        <f t="shared" si="12"/>
        <v>11.117750727147545</v>
      </c>
    </row>
    <row r="87" spans="1:12" x14ac:dyDescent="0.2">
      <c r="A87" s="19">
        <v>78</v>
      </c>
      <c r="B87" s="11">
        <v>13</v>
      </c>
      <c r="C87" s="39">
        <v>179</v>
      </c>
      <c r="D87" s="39">
        <v>192</v>
      </c>
      <c r="E87" s="20">
        <v>0.5</v>
      </c>
      <c r="F87" s="21">
        <f t="shared" si="7"/>
        <v>7.0080862533692723E-2</v>
      </c>
      <c r="G87" s="21">
        <f t="shared" si="8"/>
        <v>6.7708333333333329E-2</v>
      </c>
      <c r="H87" s="16">
        <f t="shared" si="13"/>
        <v>64825.404965995833</v>
      </c>
      <c r="I87" s="16">
        <f t="shared" si="11"/>
        <v>4389.2201279059673</v>
      </c>
      <c r="J87" s="16">
        <f t="shared" si="9"/>
        <v>62630.79490204285</v>
      </c>
      <c r="K87" s="16">
        <f t="shared" si="10"/>
        <v>673401.28290702892</v>
      </c>
      <c r="L87" s="23">
        <f t="shared" si="12"/>
        <v>10.387922501375218</v>
      </c>
    </row>
    <row r="88" spans="1:12" x14ac:dyDescent="0.2">
      <c r="A88" s="19">
        <v>79</v>
      </c>
      <c r="B88" s="11">
        <v>9</v>
      </c>
      <c r="C88" s="39">
        <v>180</v>
      </c>
      <c r="D88" s="39">
        <v>173</v>
      </c>
      <c r="E88" s="20">
        <v>0.5</v>
      </c>
      <c r="F88" s="21">
        <f t="shared" si="7"/>
        <v>5.0991501416430593E-2</v>
      </c>
      <c r="G88" s="21">
        <f t="shared" si="8"/>
        <v>4.9723756906077353E-2</v>
      </c>
      <c r="H88" s="16">
        <f t="shared" si="13"/>
        <v>60436.184838089866</v>
      </c>
      <c r="I88" s="16">
        <f t="shared" si="11"/>
        <v>3005.1141632199383</v>
      </c>
      <c r="J88" s="16">
        <f t="shared" si="9"/>
        <v>58933.627756479902</v>
      </c>
      <c r="K88" s="16">
        <f t="shared" si="10"/>
        <v>610770.48800498608</v>
      </c>
      <c r="L88" s="23">
        <f t="shared" si="12"/>
        <v>10.106039778011407</v>
      </c>
    </row>
    <row r="89" spans="1:12" x14ac:dyDescent="0.2">
      <c r="A89" s="19">
        <v>80</v>
      </c>
      <c r="B89" s="11">
        <v>6</v>
      </c>
      <c r="C89" s="39">
        <v>145</v>
      </c>
      <c r="D89" s="39">
        <v>175</v>
      </c>
      <c r="E89" s="20">
        <v>0.5</v>
      </c>
      <c r="F89" s="21">
        <f t="shared" si="7"/>
        <v>3.7499999999999999E-2</v>
      </c>
      <c r="G89" s="21">
        <f t="shared" si="8"/>
        <v>3.6809815950920241E-2</v>
      </c>
      <c r="H89" s="16">
        <f t="shared" si="13"/>
        <v>57431.07067486993</v>
      </c>
      <c r="I89" s="16">
        <f t="shared" si="11"/>
        <v>2114.0271414062549</v>
      </c>
      <c r="J89" s="16">
        <f t="shared" si="9"/>
        <v>56374.057104166808</v>
      </c>
      <c r="K89" s="16">
        <f t="shared" si="10"/>
        <v>551836.86024850619</v>
      </c>
      <c r="L89" s="23">
        <f t="shared" si="12"/>
        <v>9.6086813943027014</v>
      </c>
    </row>
    <row r="90" spans="1:12" x14ac:dyDescent="0.2">
      <c r="A90" s="19">
        <v>81</v>
      </c>
      <c r="B90" s="11">
        <v>8</v>
      </c>
      <c r="C90" s="39">
        <v>148</v>
      </c>
      <c r="D90" s="39">
        <v>139</v>
      </c>
      <c r="E90" s="20">
        <v>0.5</v>
      </c>
      <c r="F90" s="21">
        <f t="shared" si="7"/>
        <v>5.5749128919860627E-2</v>
      </c>
      <c r="G90" s="21">
        <f t="shared" si="8"/>
        <v>5.4237288135593219E-2</v>
      </c>
      <c r="H90" s="16">
        <f t="shared" si="13"/>
        <v>55317.043533463679</v>
      </c>
      <c r="I90" s="16">
        <f t="shared" si="11"/>
        <v>3000.2464289336231</v>
      </c>
      <c r="J90" s="16">
        <f t="shared" si="9"/>
        <v>53816.920318996868</v>
      </c>
      <c r="K90" s="16">
        <f t="shared" si="10"/>
        <v>495462.80314433936</v>
      </c>
      <c r="L90" s="23">
        <f t="shared" si="12"/>
        <v>8.9567838679703193</v>
      </c>
    </row>
    <row r="91" spans="1:12" x14ac:dyDescent="0.2">
      <c r="A91" s="19">
        <v>82</v>
      </c>
      <c r="B91" s="11">
        <v>3</v>
      </c>
      <c r="C91" s="39">
        <v>103</v>
      </c>
      <c r="D91" s="39">
        <v>145</v>
      </c>
      <c r="E91" s="20">
        <v>0.5</v>
      </c>
      <c r="F91" s="21">
        <f t="shared" si="7"/>
        <v>2.4193548387096774E-2</v>
      </c>
      <c r="G91" s="21">
        <f t="shared" si="8"/>
        <v>2.3904382470119518E-2</v>
      </c>
      <c r="H91" s="16">
        <f t="shared" si="13"/>
        <v>52316.797104530058</v>
      </c>
      <c r="I91" s="16">
        <f t="shared" si="11"/>
        <v>1250.6007275983279</v>
      </c>
      <c r="J91" s="16">
        <f t="shared" si="9"/>
        <v>51691.496740730894</v>
      </c>
      <c r="K91" s="16">
        <f t="shared" si="10"/>
        <v>441645.88282534247</v>
      </c>
      <c r="L91" s="23">
        <f t="shared" si="12"/>
        <v>8.441760720613777</v>
      </c>
    </row>
    <row r="92" spans="1:12" x14ac:dyDescent="0.2">
      <c r="A92" s="19">
        <v>83</v>
      </c>
      <c r="B92" s="11">
        <v>8</v>
      </c>
      <c r="C92" s="39">
        <v>136</v>
      </c>
      <c r="D92" s="39">
        <v>102</v>
      </c>
      <c r="E92" s="20">
        <v>0.5</v>
      </c>
      <c r="F92" s="21">
        <f t="shared" si="7"/>
        <v>6.7226890756302518E-2</v>
      </c>
      <c r="G92" s="21">
        <f t="shared" si="8"/>
        <v>6.5040650406504058E-2</v>
      </c>
      <c r="H92" s="16">
        <f t="shared" si="13"/>
        <v>51066.19637693173</v>
      </c>
      <c r="I92" s="16">
        <f t="shared" si="11"/>
        <v>3321.3786261419009</v>
      </c>
      <c r="J92" s="16">
        <f t="shared" si="9"/>
        <v>49405.507063860779</v>
      </c>
      <c r="K92" s="16">
        <f t="shared" si="10"/>
        <v>389954.38608461159</v>
      </c>
      <c r="L92" s="23">
        <f t="shared" si="12"/>
        <v>7.6362528198941151</v>
      </c>
    </row>
    <row r="93" spans="1:12" x14ac:dyDescent="0.2">
      <c r="A93" s="19">
        <v>84</v>
      </c>
      <c r="B93" s="11">
        <v>9</v>
      </c>
      <c r="C93" s="39">
        <v>87</v>
      </c>
      <c r="D93" s="39">
        <v>125</v>
      </c>
      <c r="E93" s="20">
        <v>0.5</v>
      </c>
      <c r="F93" s="21">
        <f t="shared" si="7"/>
        <v>8.4905660377358486E-2</v>
      </c>
      <c r="G93" s="21">
        <f t="shared" si="8"/>
        <v>8.1447963800904966E-2</v>
      </c>
      <c r="H93" s="16">
        <f t="shared" si="13"/>
        <v>47744.817750789829</v>
      </c>
      <c r="I93" s="16">
        <f t="shared" si="11"/>
        <v>3888.7181878471347</v>
      </c>
      <c r="J93" s="16">
        <f t="shared" si="9"/>
        <v>45800.458656866256</v>
      </c>
      <c r="K93" s="16">
        <f t="shared" si="10"/>
        <v>340548.87902075081</v>
      </c>
      <c r="L93" s="23">
        <f t="shared" si="12"/>
        <v>7.132687798669358</v>
      </c>
    </row>
    <row r="94" spans="1:12" x14ac:dyDescent="0.2">
      <c r="A94" s="19">
        <v>85</v>
      </c>
      <c r="B94" s="11">
        <v>6</v>
      </c>
      <c r="C94" s="39">
        <v>79</v>
      </c>
      <c r="D94" s="39">
        <v>88</v>
      </c>
      <c r="E94" s="20">
        <v>0.5</v>
      </c>
      <c r="F94" s="21">
        <f t="shared" si="7"/>
        <v>7.1856287425149698E-2</v>
      </c>
      <c r="G94" s="21">
        <f t="shared" si="8"/>
        <v>6.9364161849710976E-2</v>
      </c>
      <c r="H94" s="16">
        <f t="shared" si="13"/>
        <v>43856.099562942691</v>
      </c>
      <c r="I94" s="16">
        <f t="shared" si="11"/>
        <v>3042.0415881809954</v>
      </c>
      <c r="J94" s="16">
        <f t="shared" si="9"/>
        <v>42335.078768852189</v>
      </c>
      <c r="K94" s="16">
        <f t="shared" si="10"/>
        <v>294748.42036388454</v>
      </c>
      <c r="L94" s="23">
        <f t="shared" si="12"/>
        <v>6.7208078990439812</v>
      </c>
    </row>
    <row r="95" spans="1:12" x14ac:dyDescent="0.2">
      <c r="A95" s="19">
        <v>86</v>
      </c>
      <c r="B95" s="11">
        <v>9</v>
      </c>
      <c r="C95" s="39">
        <v>69</v>
      </c>
      <c r="D95" s="39">
        <v>75</v>
      </c>
      <c r="E95" s="20">
        <v>0.5</v>
      </c>
      <c r="F95" s="21">
        <f t="shared" si="7"/>
        <v>0.125</v>
      </c>
      <c r="G95" s="21">
        <f t="shared" si="8"/>
        <v>0.11764705882352941</v>
      </c>
      <c r="H95" s="16">
        <f t="shared" si="13"/>
        <v>40814.057974761694</v>
      </c>
      <c r="I95" s="16">
        <f t="shared" si="11"/>
        <v>4801.653879383729</v>
      </c>
      <c r="J95" s="16">
        <f t="shared" si="9"/>
        <v>38413.231035069824</v>
      </c>
      <c r="K95" s="16">
        <f t="shared" si="10"/>
        <v>252413.34159503234</v>
      </c>
      <c r="L95" s="23">
        <f t="shared" si="12"/>
        <v>6.1844705995938432</v>
      </c>
    </row>
    <row r="96" spans="1:12" x14ac:dyDescent="0.2">
      <c r="A96" s="19">
        <v>87</v>
      </c>
      <c r="B96" s="11">
        <v>3</v>
      </c>
      <c r="C96" s="39">
        <v>50</v>
      </c>
      <c r="D96" s="39">
        <v>68</v>
      </c>
      <c r="E96" s="20">
        <v>0.5</v>
      </c>
      <c r="F96" s="21">
        <f t="shared" si="7"/>
        <v>5.0847457627118647E-2</v>
      </c>
      <c r="G96" s="21">
        <f t="shared" si="8"/>
        <v>4.9586776859504141E-2</v>
      </c>
      <c r="H96" s="16">
        <f t="shared" si="13"/>
        <v>36012.404095377962</v>
      </c>
      <c r="I96" s="16">
        <f t="shared" si="11"/>
        <v>1785.7390460518002</v>
      </c>
      <c r="J96" s="16">
        <f t="shared" si="9"/>
        <v>35119.534572352066</v>
      </c>
      <c r="K96" s="16">
        <f t="shared" si="10"/>
        <v>214000.11055996252</v>
      </c>
      <c r="L96" s="23">
        <f t="shared" si="12"/>
        <v>5.9424000128730228</v>
      </c>
    </row>
    <row r="97" spans="1:12" x14ac:dyDescent="0.2">
      <c r="A97" s="19">
        <v>88</v>
      </c>
      <c r="B97" s="11">
        <v>5</v>
      </c>
      <c r="C97" s="39">
        <v>40</v>
      </c>
      <c r="D97" s="39">
        <v>47</v>
      </c>
      <c r="E97" s="20">
        <v>0.5</v>
      </c>
      <c r="F97" s="21">
        <f t="shared" si="7"/>
        <v>0.11494252873563218</v>
      </c>
      <c r="G97" s="21">
        <f t="shared" si="8"/>
        <v>0.10869565217391304</v>
      </c>
      <c r="H97" s="16">
        <f t="shared" si="13"/>
        <v>34226.665049326162</v>
      </c>
      <c r="I97" s="16">
        <f t="shared" si="11"/>
        <v>3720.2896792745828</v>
      </c>
      <c r="J97" s="16">
        <f t="shared" si="9"/>
        <v>32366.520209688872</v>
      </c>
      <c r="K97" s="16">
        <f t="shared" si="10"/>
        <v>178880.57598761044</v>
      </c>
      <c r="L97" s="23">
        <f t="shared" si="12"/>
        <v>5.226351317892485</v>
      </c>
    </row>
    <row r="98" spans="1:12" x14ac:dyDescent="0.2">
      <c r="A98" s="19">
        <v>89</v>
      </c>
      <c r="B98" s="11">
        <v>5</v>
      </c>
      <c r="C98" s="39">
        <v>36</v>
      </c>
      <c r="D98" s="39">
        <v>36</v>
      </c>
      <c r="E98" s="20">
        <v>0.5</v>
      </c>
      <c r="F98" s="21">
        <f t="shared" si="7"/>
        <v>0.1388888888888889</v>
      </c>
      <c r="G98" s="21">
        <f t="shared" si="8"/>
        <v>0.12987012987012989</v>
      </c>
      <c r="H98" s="16">
        <f t="shared" si="13"/>
        <v>30506.375370051581</v>
      </c>
      <c r="I98" s="16">
        <f t="shared" si="11"/>
        <v>3961.8669311755302</v>
      </c>
      <c r="J98" s="16">
        <f t="shared" si="9"/>
        <v>28525.441904463816</v>
      </c>
      <c r="K98" s="16">
        <f>K99+J98</f>
        <v>146514.05577792157</v>
      </c>
      <c r="L98" s="23">
        <f t="shared" si="12"/>
        <v>4.8027356249525441</v>
      </c>
    </row>
    <row r="99" spans="1:12" x14ac:dyDescent="0.2">
      <c r="A99" s="19">
        <v>90</v>
      </c>
      <c r="B99" s="11">
        <v>4</v>
      </c>
      <c r="C99" s="39">
        <v>21</v>
      </c>
      <c r="D99" s="39">
        <v>33</v>
      </c>
      <c r="E99" s="24">
        <v>0.5</v>
      </c>
      <c r="F99" s="25">
        <f t="shared" si="7"/>
        <v>0.14814814814814814</v>
      </c>
      <c r="G99" s="25">
        <f t="shared" si="8"/>
        <v>0.13793103448275862</v>
      </c>
      <c r="H99" s="26">
        <f t="shared" si="13"/>
        <v>26544.508438876052</v>
      </c>
      <c r="I99" s="26">
        <f t="shared" si="11"/>
        <v>3661.3115088104896</v>
      </c>
      <c r="J99" s="26">
        <f t="shared" si="9"/>
        <v>24713.852684470807</v>
      </c>
      <c r="K99" s="26">
        <f t="shared" ref="K99:K108" si="14">K100+J99</f>
        <v>117988.61387345775</v>
      </c>
      <c r="L99" s="27">
        <f t="shared" si="12"/>
        <v>4.4449349719603859</v>
      </c>
    </row>
    <row r="100" spans="1:12" x14ac:dyDescent="0.2">
      <c r="A100" s="19">
        <v>91</v>
      </c>
      <c r="B100" s="11">
        <v>3</v>
      </c>
      <c r="C100" s="39">
        <v>15</v>
      </c>
      <c r="D100" s="39">
        <v>16</v>
      </c>
      <c r="E100" s="24">
        <v>0.5</v>
      </c>
      <c r="F100" s="25">
        <f t="shared" si="7"/>
        <v>0.19354838709677419</v>
      </c>
      <c r="G100" s="25">
        <f t="shared" si="8"/>
        <v>0.17647058823529413</v>
      </c>
      <c r="H100" s="26">
        <f t="shared" si="13"/>
        <v>22883.196930065562</v>
      </c>
      <c r="I100" s="26">
        <f t="shared" si="11"/>
        <v>4038.2112229527465</v>
      </c>
      <c r="J100" s="26">
        <f t="shared" si="9"/>
        <v>20864.091318589188</v>
      </c>
      <c r="K100" s="26">
        <f t="shared" si="14"/>
        <v>93274.761188986944</v>
      </c>
      <c r="L100" s="27">
        <f t="shared" si="12"/>
        <v>4.0761245674740474</v>
      </c>
    </row>
    <row r="101" spans="1:12" x14ac:dyDescent="0.2">
      <c r="A101" s="19">
        <v>92</v>
      </c>
      <c r="B101" s="11">
        <v>6</v>
      </c>
      <c r="C101" s="39">
        <v>23</v>
      </c>
      <c r="D101" s="39">
        <v>13</v>
      </c>
      <c r="E101" s="24">
        <v>0.5</v>
      </c>
      <c r="F101" s="25">
        <f t="shared" si="7"/>
        <v>0.33333333333333331</v>
      </c>
      <c r="G101" s="25">
        <f t="shared" si="8"/>
        <v>0.2857142857142857</v>
      </c>
      <c r="H101" s="26">
        <f t="shared" si="13"/>
        <v>18844.985707112814</v>
      </c>
      <c r="I101" s="26">
        <f t="shared" si="11"/>
        <v>5384.2816306036611</v>
      </c>
      <c r="J101" s="26">
        <f t="shared" si="9"/>
        <v>16152.844891810983</v>
      </c>
      <c r="K101" s="26">
        <f t="shared" si="14"/>
        <v>72410.66987039776</v>
      </c>
      <c r="L101" s="27">
        <f t="shared" si="12"/>
        <v>3.8424369747899156</v>
      </c>
    </row>
    <row r="102" spans="1:12" x14ac:dyDescent="0.2">
      <c r="A102" s="19">
        <v>93</v>
      </c>
      <c r="B102" s="11">
        <v>3</v>
      </c>
      <c r="C102" s="39">
        <v>8</v>
      </c>
      <c r="D102" s="39">
        <v>13</v>
      </c>
      <c r="E102" s="24">
        <v>0.5</v>
      </c>
      <c r="F102" s="25">
        <f t="shared" si="7"/>
        <v>0.2857142857142857</v>
      </c>
      <c r="G102" s="25">
        <f t="shared" si="8"/>
        <v>0.25</v>
      </c>
      <c r="H102" s="26">
        <f t="shared" si="13"/>
        <v>13460.704076509151</v>
      </c>
      <c r="I102" s="26">
        <f t="shared" si="11"/>
        <v>3365.1760191272879</v>
      </c>
      <c r="J102" s="26">
        <f t="shared" si="9"/>
        <v>11778.116066945508</v>
      </c>
      <c r="K102" s="26">
        <f t="shared" si="14"/>
        <v>56257.824978586774</v>
      </c>
      <c r="L102" s="27">
        <f t="shared" si="12"/>
        <v>4.1794117647058817</v>
      </c>
    </row>
    <row r="103" spans="1:12" x14ac:dyDescent="0.2">
      <c r="A103" s="19">
        <v>94</v>
      </c>
      <c r="B103" s="13">
        <v>0</v>
      </c>
      <c r="C103" s="39">
        <v>13</v>
      </c>
      <c r="D103" s="39">
        <v>8</v>
      </c>
      <c r="E103" s="24">
        <v>0.5</v>
      </c>
      <c r="F103" s="25">
        <f t="shared" si="7"/>
        <v>0</v>
      </c>
      <c r="G103" s="25">
        <f t="shared" si="8"/>
        <v>0</v>
      </c>
      <c r="H103" s="26">
        <f t="shared" si="13"/>
        <v>10095.528057381864</v>
      </c>
      <c r="I103" s="26">
        <f t="shared" si="11"/>
        <v>0</v>
      </c>
      <c r="J103" s="26">
        <f t="shared" si="9"/>
        <v>10095.528057381864</v>
      </c>
      <c r="K103" s="26">
        <f t="shared" si="14"/>
        <v>44479.708911641268</v>
      </c>
      <c r="L103" s="27">
        <f t="shared" si="12"/>
        <v>4.4058823529411759</v>
      </c>
    </row>
    <row r="104" spans="1:12" x14ac:dyDescent="0.2">
      <c r="A104" s="19">
        <v>95</v>
      </c>
      <c r="B104" s="11">
        <v>2</v>
      </c>
      <c r="C104" s="39">
        <v>4</v>
      </c>
      <c r="D104" s="39">
        <v>11</v>
      </c>
      <c r="E104" s="24">
        <v>0.5</v>
      </c>
      <c r="F104" s="25">
        <f t="shared" si="7"/>
        <v>0.26666666666666666</v>
      </c>
      <c r="G104" s="25">
        <f t="shared" si="8"/>
        <v>0.23529411764705882</v>
      </c>
      <c r="H104" s="26">
        <f t="shared" si="13"/>
        <v>10095.528057381864</v>
      </c>
      <c r="I104" s="26">
        <f t="shared" si="11"/>
        <v>2375.4183664427915</v>
      </c>
      <c r="J104" s="26">
        <f t="shared" si="9"/>
        <v>8907.8188741604681</v>
      </c>
      <c r="K104" s="26">
        <f t="shared" si="14"/>
        <v>34384.180854259408</v>
      </c>
      <c r="L104" s="27">
        <f t="shared" si="12"/>
        <v>3.4058823529411768</v>
      </c>
    </row>
    <row r="105" spans="1:12" x14ac:dyDescent="0.2">
      <c r="A105" s="19">
        <v>96</v>
      </c>
      <c r="B105" s="11">
        <v>1</v>
      </c>
      <c r="C105" s="39">
        <v>5</v>
      </c>
      <c r="D105" s="39">
        <v>4</v>
      </c>
      <c r="E105" s="24">
        <v>0.5</v>
      </c>
      <c r="F105" s="25">
        <f t="shared" si="7"/>
        <v>0.22222222222222221</v>
      </c>
      <c r="G105" s="25">
        <f t="shared" si="8"/>
        <v>0.19999999999999998</v>
      </c>
      <c r="H105" s="26">
        <f t="shared" si="13"/>
        <v>7720.1096909390726</v>
      </c>
      <c r="I105" s="26">
        <f t="shared" si="11"/>
        <v>1544.0219381878144</v>
      </c>
      <c r="J105" s="26">
        <f t="shared" si="9"/>
        <v>6948.0987218451655</v>
      </c>
      <c r="K105" s="26">
        <f t="shared" si="14"/>
        <v>25476.361980098944</v>
      </c>
      <c r="L105" s="27">
        <f t="shared" si="12"/>
        <v>3.3000000000000007</v>
      </c>
    </row>
    <row r="106" spans="1:12" x14ac:dyDescent="0.2">
      <c r="A106" s="19">
        <v>97</v>
      </c>
      <c r="B106" s="15">
        <v>0</v>
      </c>
      <c r="C106" s="39">
        <v>1</v>
      </c>
      <c r="D106" s="39">
        <v>5</v>
      </c>
      <c r="E106" s="24">
        <v>0.5</v>
      </c>
      <c r="F106" s="25">
        <f t="shared" si="7"/>
        <v>0</v>
      </c>
      <c r="G106" s="25">
        <f t="shared" si="8"/>
        <v>0</v>
      </c>
      <c r="H106" s="26">
        <f t="shared" si="13"/>
        <v>6176.0877527512584</v>
      </c>
      <c r="I106" s="26">
        <f t="shared" si="11"/>
        <v>0</v>
      </c>
      <c r="J106" s="26">
        <f t="shared" si="9"/>
        <v>6176.0877527512584</v>
      </c>
      <c r="K106" s="26">
        <f t="shared" si="14"/>
        <v>18528.263258253777</v>
      </c>
      <c r="L106" s="27">
        <f t="shared" si="12"/>
        <v>3.0000000000000004</v>
      </c>
    </row>
    <row r="107" spans="1:12" x14ac:dyDescent="0.2">
      <c r="A107" s="19">
        <v>98</v>
      </c>
      <c r="B107" s="15">
        <v>0</v>
      </c>
      <c r="C107" s="39">
        <v>1</v>
      </c>
      <c r="D107" s="39">
        <v>2</v>
      </c>
      <c r="E107" s="24">
        <v>0.5</v>
      </c>
      <c r="F107" s="25">
        <f t="shared" si="7"/>
        <v>0</v>
      </c>
      <c r="G107" s="25">
        <f t="shared" si="8"/>
        <v>0</v>
      </c>
      <c r="H107" s="26">
        <f t="shared" si="13"/>
        <v>6176.0877527512584</v>
      </c>
      <c r="I107" s="26">
        <f t="shared" si="11"/>
        <v>0</v>
      </c>
      <c r="J107" s="26">
        <f t="shared" si="9"/>
        <v>6176.0877527512584</v>
      </c>
      <c r="K107" s="26">
        <f t="shared" si="14"/>
        <v>12352.175505502517</v>
      </c>
      <c r="L107" s="27">
        <f t="shared" si="12"/>
        <v>2</v>
      </c>
    </row>
    <row r="108" spans="1:12" x14ac:dyDescent="0.2">
      <c r="A108" s="19">
        <v>99</v>
      </c>
      <c r="B108" s="15">
        <v>0</v>
      </c>
      <c r="C108" s="39">
        <v>0</v>
      </c>
      <c r="D108" s="39">
        <v>1</v>
      </c>
      <c r="E108" s="24">
        <v>0.5</v>
      </c>
      <c r="F108" s="25">
        <f t="shared" si="7"/>
        <v>0</v>
      </c>
      <c r="G108" s="25">
        <f t="shared" si="8"/>
        <v>0</v>
      </c>
      <c r="H108" s="26">
        <f t="shared" si="13"/>
        <v>6176.0877527512584</v>
      </c>
      <c r="I108" s="26">
        <f t="shared" si="11"/>
        <v>0</v>
      </c>
      <c r="J108" s="26">
        <f t="shared" si="9"/>
        <v>6176.0877527512584</v>
      </c>
      <c r="K108" s="26">
        <f t="shared" si="14"/>
        <v>6176.0877527512584</v>
      </c>
      <c r="L108" s="27">
        <f t="shared" si="12"/>
        <v>1</v>
      </c>
    </row>
    <row r="109" spans="1:12" x14ac:dyDescent="0.2">
      <c r="A109" s="19" t="s">
        <v>24</v>
      </c>
      <c r="B109" s="15">
        <v>0</v>
      </c>
      <c r="C109" s="39">
        <v>2</v>
      </c>
      <c r="D109" s="26">
        <v>2</v>
      </c>
      <c r="E109" s="24">
        <v>0.5</v>
      </c>
      <c r="F109" s="25">
        <f t="shared" si="7"/>
        <v>0</v>
      </c>
      <c r="G109" s="25">
        <v>1</v>
      </c>
      <c r="H109" s="26">
        <f>H108-I108</f>
        <v>6176.0877527512584</v>
      </c>
      <c r="I109" s="26">
        <f>H109*G109</f>
        <v>6176.0877527512584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17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13"/>
  <sheetViews>
    <sheetView workbookViewId="0">
      <pane ySplit="7" topLeftCell="A8" activePane="bottomLeft" state="frozen"/>
      <selection activeCell="A7" sqref="A7"/>
      <selection pane="bottomLeft" activeCell="A7" sqref="A7"/>
    </sheetView>
  </sheetViews>
  <sheetFormatPr baseColWidth="10" defaultRowHeight="15" x14ac:dyDescent="0.25"/>
  <cols>
    <col min="1" max="1" width="10" style="2" customWidth="1"/>
    <col min="2" max="15" width="10.7109375" style="2" customWidth="1"/>
    <col min="16" max="240" width="11.42578125" style="1"/>
    <col min="241" max="241" width="10" style="1" customWidth="1"/>
    <col min="242" max="271" width="10.7109375" style="1" customWidth="1"/>
    <col min="272" max="496" width="11.42578125" style="1"/>
    <col min="497" max="497" width="10" style="1" customWidth="1"/>
    <col min="498" max="527" width="10.7109375" style="1" customWidth="1"/>
    <col min="528" max="752" width="11.42578125" style="1"/>
    <col min="753" max="753" width="10" style="1" customWidth="1"/>
    <col min="754" max="783" width="10.7109375" style="1" customWidth="1"/>
    <col min="784" max="1008" width="11.42578125" style="1"/>
    <col min="1009" max="1009" width="10" style="1" customWidth="1"/>
    <col min="1010" max="1039" width="10.7109375" style="1" customWidth="1"/>
    <col min="1040" max="1264" width="11.42578125" style="1"/>
    <col min="1265" max="1265" width="10" style="1" customWidth="1"/>
    <col min="1266" max="1295" width="10.7109375" style="1" customWidth="1"/>
    <col min="1296" max="1520" width="11.42578125" style="1"/>
    <col min="1521" max="1521" width="10" style="1" customWidth="1"/>
    <col min="1522" max="1551" width="10.7109375" style="1" customWidth="1"/>
    <col min="1552" max="1776" width="11.42578125" style="1"/>
    <col min="1777" max="1777" width="10" style="1" customWidth="1"/>
    <col min="1778" max="1807" width="10.7109375" style="1" customWidth="1"/>
    <col min="1808" max="2032" width="11.42578125" style="1"/>
    <col min="2033" max="2033" width="10" style="1" customWidth="1"/>
    <col min="2034" max="2063" width="10.7109375" style="1" customWidth="1"/>
    <col min="2064" max="2288" width="11.42578125" style="1"/>
    <col min="2289" max="2289" width="10" style="1" customWidth="1"/>
    <col min="2290" max="2319" width="10.7109375" style="1" customWidth="1"/>
    <col min="2320" max="2544" width="11.42578125" style="1"/>
    <col min="2545" max="2545" width="10" style="1" customWidth="1"/>
    <col min="2546" max="2575" width="10.7109375" style="1" customWidth="1"/>
    <col min="2576" max="2800" width="11.42578125" style="1"/>
    <col min="2801" max="2801" width="10" style="1" customWidth="1"/>
    <col min="2802" max="2831" width="10.7109375" style="1" customWidth="1"/>
    <col min="2832" max="3056" width="11.42578125" style="1"/>
    <col min="3057" max="3057" width="10" style="1" customWidth="1"/>
    <col min="3058" max="3087" width="10.7109375" style="1" customWidth="1"/>
    <col min="3088" max="3312" width="11.42578125" style="1"/>
    <col min="3313" max="3313" width="10" style="1" customWidth="1"/>
    <col min="3314" max="3343" width="10.7109375" style="1" customWidth="1"/>
    <col min="3344" max="3568" width="11.42578125" style="1"/>
    <col min="3569" max="3569" width="10" style="1" customWidth="1"/>
    <col min="3570" max="3599" width="10.7109375" style="1" customWidth="1"/>
    <col min="3600" max="3824" width="11.42578125" style="1"/>
    <col min="3825" max="3825" width="10" style="1" customWidth="1"/>
    <col min="3826" max="3855" width="10.7109375" style="1" customWidth="1"/>
    <col min="3856" max="4080" width="11.42578125" style="1"/>
    <col min="4081" max="4081" width="10" style="1" customWidth="1"/>
    <col min="4082" max="4111" width="10.7109375" style="1" customWidth="1"/>
    <col min="4112" max="4336" width="11.42578125" style="1"/>
    <col min="4337" max="4337" width="10" style="1" customWidth="1"/>
    <col min="4338" max="4367" width="10.7109375" style="1" customWidth="1"/>
    <col min="4368" max="4592" width="11.42578125" style="1"/>
    <col min="4593" max="4593" width="10" style="1" customWidth="1"/>
    <col min="4594" max="4623" width="10.7109375" style="1" customWidth="1"/>
    <col min="4624" max="4848" width="11.42578125" style="1"/>
    <col min="4849" max="4849" width="10" style="1" customWidth="1"/>
    <col min="4850" max="4879" width="10.7109375" style="1" customWidth="1"/>
    <col min="4880" max="5104" width="11.42578125" style="1"/>
    <col min="5105" max="5105" width="10" style="1" customWidth="1"/>
    <col min="5106" max="5135" width="10.7109375" style="1" customWidth="1"/>
    <col min="5136" max="5360" width="11.42578125" style="1"/>
    <col min="5361" max="5361" width="10" style="1" customWidth="1"/>
    <col min="5362" max="5391" width="10.7109375" style="1" customWidth="1"/>
    <col min="5392" max="5616" width="11.42578125" style="1"/>
    <col min="5617" max="5617" width="10" style="1" customWidth="1"/>
    <col min="5618" max="5647" width="10.7109375" style="1" customWidth="1"/>
    <col min="5648" max="5872" width="11.42578125" style="1"/>
    <col min="5873" max="5873" width="10" style="1" customWidth="1"/>
    <col min="5874" max="5903" width="10.7109375" style="1" customWidth="1"/>
    <col min="5904" max="6128" width="11.42578125" style="1"/>
    <col min="6129" max="6129" width="10" style="1" customWidth="1"/>
    <col min="6130" max="6159" width="10.7109375" style="1" customWidth="1"/>
    <col min="6160" max="6384" width="11.42578125" style="1"/>
    <col min="6385" max="6385" width="10" style="1" customWidth="1"/>
    <col min="6386" max="6415" width="10.7109375" style="1" customWidth="1"/>
    <col min="6416" max="6640" width="11.42578125" style="1"/>
    <col min="6641" max="6641" width="10" style="1" customWidth="1"/>
    <col min="6642" max="6671" width="10.7109375" style="1" customWidth="1"/>
    <col min="6672" max="6896" width="11.42578125" style="1"/>
    <col min="6897" max="6897" width="10" style="1" customWidth="1"/>
    <col min="6898" max="6927" width="10.7109375" style="1" customWidth="1"/>
    <col min="6928" max="7152" width="11.42578125" style="1"/>
    <col min="7153" max="7153" width="10" style="1" customWidth="1"/>
    <col min="7154" max="7183" width="10.7109375" style="1" customWidth="1"/>
    <col min="7184" max="7408" width="11.42578125" style="1"/>
    <col min="7409" max="7409" width="10" style="1" customWidth="1"/>
    <col min="7410" max="7439" width="10.7109375" style="1" customWidth="1"/>
    <col min="7440" max="7664" width="11.42578125" style="1"/>
    <col min="7665" max="7665" width="10" style="1" customWidth="1"/>
    <col min="7666" max="7695" width="10.7109375" style="1" customWidth="1"/>
    <col min="7696" max="7920" width="11.42578125" style="1"/>
    <col min="7921" max="7921" width="10" style="1" customWidth="1"/>
    <col min="7922" max="7951" width="10.7109375" style="1" customWidth="1"/>
    <col min="7952" max="8176" width="11.42578125" style="1"/>
    <col min="8177" max="8177" width="10" style="1" customWidth="1"/>
    <col min="8178" max="8207" width="10.7109375" style="1" customWidth="1"/>
    <col min="8208" max="8432" width="11.42578125" style="1"/>
    <col min="8433" max="8433" width="10" style="1" customWidth="1"/>
    <col min="8434" max="8463" width="10.7109375" style="1" customWidth="1"/>
    <col min="8464" max="8688" width="11.42578125" style="1"/>
    <col min="8689" max="8689" width="10" style="1" customWidth="1"/>
    <col min="8690" max="8719" width="10.7109375" style="1" customWidth="1"/>
    <col min="8720" max="8944" width="11.42578125" style="1"/>
    <col min="8945" max="8945" width="10" style="1" customWidth="1"/>
    <col min="8946" max="8975" width="10.7109375" style="1" customWidth="1"/>
    <col min="8976" max="9200" width="11.42578125" style="1"/>
    <col min="9201" max="9201" width="10" style="1" customWidth="1"/>
    <col min="9202" max="9231" width="10.7109375" style="1" customWidth="1"/>
    <col min="9232" max="9456" width="11.42578125" style="1"/>
    <col min="9457" max="9457" width="10" style="1" customWidth="1"/>
    <col min="9458" max="9487" width="10.7109375" style="1" customWidth="1"/>
    <col min="9488" max="9712" width="11.42578125" style="1"/>
    <col min="9713" max="9713" width="10" style="1" customWidth="1"/>
    <col min="9714" max="9743" width="10.7109375" style="1" customWidth="1"/>
    <col min="9744" max="9968" width="11.42578125" style="1"/>
    <col min="9969" max="9969" width="10" style="1" customWidth="1"/>
    <col min="9970" max="9999" width="10.7109375" style="1" customWidth="1"/>
    <col min="10000" max="10224" width="11.42578125" style="1"/>
    <col min="10225" max="10225" width="10" style="1" customWidth="1"/>
    <col min="10226" max="10255" width="10.7109375" style="1" customWidth="1"/>
    <col min="10256" max="10480" width="11.42578125" style="1"/>
    <col min="10481" max="10481" width="10" style="1" customWidth="1"/>
    <col min="10482" max="10511" width="10.7109375" style="1" customWidth="1"/>
    <col min="10512" max="10736" width="11.42578125" style="1"/>
    <col min="10737" max="10737" width="10" style="1" customWidth="1"/>
    <col min="10738" max="10767" width="10.7109375" style="1" customWidth="1"/>
    <col min="10768" max="10992" width="11.42578125" style="1"/>
    <col min="10993" max="10993" width="10" style="1" customWidth="1"/>
    <col min="10994" max="11023" width="10.7109375" style="1" customWidth="1"/>
    <col min="11024" max="11248" width="11.42578125" style="1"/>
    <col min="11249" max="11249" width="10" style="1" customWidth="1"/>
    <col min="11250" max="11279" width="10.7109375" style="1" customWidth="1"/>
    <col min="11280" max="11504" width="11.42578125" style="1"/>
    <col min="11505" max="11505" width="10" style="1" customWidth="1"/>
    <col min="11506" max="11535" width="10.7109375" style="1" customWidth="1"/>
    <col min="11536" max="11760" width="11.42578125" style="1"/>
    <col min="11761" max="11761" width="10" style="1" customWidth="1"/>
    <col min="11762" max="11791" width="10.7109375" style="1" customWidth="1"/>
    <col min="11792" max="12016" width="11.42578125" style="1"/>
    <col min="12017" max="12017" width="10" style="1" customWidth="1"/>
    <col min="12018" max="12047" width="10.7109375" style="1" customWidth="1"/>
    <col min="12048" max="12272" width="11.42578125" style="1"/>
    <col min="12273" max="12273" width="10" style="1" customWidth="1"/>
    <col min="12274" max="12303" width="10.7109375" style="1" customWidth="1"/>
    <col min="12304" max="12528" width="11.42578125" style="1"/>
    <col min="12529" max="12529" width="10" style="1" customWidth="1"/>
    <col min="12530" max="12559" width="10.7109375" style="1" customWidth="1"/>
    <col min="12560" max="12784" width="11.42578125" style="1"/>
    <col min="12785" max="12785" width="10" style="1" customWidth="1"/>
    <col min="12786" max="12815" width="10.7109375" style="1" customWidth="1"/>
    <col min="12816" max="13040" width="11.42578125" style="1"/>
    <col min="13041" max="13041" width="10" style="1" customWidth="1"/>
    <col min="13042" max="13071" width="10.7109375" style="1" customWidth="1"/>
    <col min="13072" max="13296" width="11.42578125" style="1"/>
    <col min="13297" max="13297" width="10" style="1" customWidth="1"/>
    <col min="13298" max="13327" width="10.7109375" style="1" customWidth="1"/>
    <col min="13328" max="13552" width="11.42578125" style="1"/>
    <col min="13553" max="13553" width="10" style="1" customWidth="1"/>
    <col min="13554" max="13583" width="10.7109375" style="1" customWidth="1"/>
    <col min="13584" max="13808" width="11.42578125" style="1"/>
    <col min="13809" max="13809" width="10" style="1" customWidth="1"/>
    <col min="13810" max="13839" width="10.7109375" style="1" customWidth="1"/>
    <col min="13840" max="14064" width="11.42578125" style="1"/>
    <col min="14065" max="14065" width="10" style="1" customWidth="1"/>
    <col min="14066" max="14095" width="10.7109375" style="1" customWidth="1"/>
    <col min="14096" max="14320" width="11.42578125" style="1"/>
    <col min="14321" max="14321" width="10" style="1" customWidth="1"/>
    <col min="14322" max="14351" width="10.7109375" style="1" customWidth="1"/>
    <col min="14352" max="14576" width="11.42578125" style="1"/>
    <col min="14577" max="14577" width="10" style="1" customWidth="1"/>
    <col min="14578" max="14607" width="10.7109375" style="1" customWidth="1"/>
    <col min="14608" max="14832" width="11.42578125" style="1"/>
    <col min="14833" max="14833" width="10" style="1" customWidth="1"/>
    <col min="14834" max="14863" width="10.7109375" style="1" customWidth="1"/>
    <col min="14864" max="15088" width="11.42578125" style="1"/>
    <col min="15089" max="15089" width="10" style="1" customWidth="1"/>
    <col min="15090" max="15119" width="10.7109375" style="1" customWidth="1"/>
    <col min="15120" max="15344" width="11.42578125" style="1"/>
    <col min="15345" max="15345" width="10" style="1" customWidth="1"/>
    <col min="15346" max="15375" width="10.7109375" style="1" customWidth="1"/>
    <col min="15376" max="15600" width="11.42578125" style="1"/>
    <col min="15601" max="15601" width="10" style="1" customWidth="1"/>
    <col min="15602" max="15631" width="10.7109375" style="1" customWidth="1"/>
    <col min="15632" max="15856" width="11.42578125" style="1"/>
    <col min="15857" max="15857" width="10" style="1" customWidth="1"/>
    <col min="15858" max="15887" width="10.7109375" style="1" customWidth="1"/>
    <col min="15888" max="16112" width="11.42578125" style="1"/>
    <col min="16113" max="16113" width="10" style="1" customWidth="1"/>
    <col min="16114" max="16143" width="10.7109375" style="1" customWidth="1"/>
    <col min="16144" max="16384" width="11.42578125" style="1"/>
  </cols>
  <sheetData>
    <row r="4" spans="1:15" s="5" customFormat="1" ht="15.75" x14ac:dyDescent="0.25">
      <c r="A4" s="4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6"/>
    </row>
    <row r="6" spans="1:15" s="51" customFormat="1" x14ac:dyDescent="0.25">
      <c r="A6" s="50" t="s">
        <v>23</v>
      </c>
      <c r="B6" s="50">
        <v>2023</v>
      </c>
      <c r="C6" s="50">
        <v>2022</v>
      </c>
      <c r="D6" s="50">
        <v>2021</v>
      </c>
      <c r="E6" s="50">
        <v>2020</v>
      </c>
      <c r="F6" s="50">
        <v>2019</v>
      </c>
      <c r="G6" s="50">
        <v>2018</v>
      </c>
      <c r="H6" s="50">
        <v>2017</v>
      </c>
      <c r="I6" s="50">
        <v>2016</v>
      </c>
      <c r="J6" s="50">
        <v>2015</v>
      </c>
      <c r="K6" s="50">
        <v>2014</v>
      </c>
      <c r="L6" s="50">
        <v>2013</v>
      </c>
      <c r="M6" s="50">
        <v>2012</v>
      </c>
      <c r="N6" s="50">
        <v>2011</v>
      </c>
      <c r="O6" s="50">
        <v>2010</v>
      </c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x14ac:dyDescent="0.25">
      <c r="A8" s="19">
        <v>0</v>
      </c>
      <c r="B8" s="53">
        <v>82.948959023797414</v>
      </c>
      <c r="C8" s="53">
        <v>81.183167328327173</v>
      </c>
      <c r="D8" s="53">
        <v>81.514027686962805</v>
      </c>
      <c r="E8" s="53">
        <v>79.048782852549223</v>
      </c>
      <c r="F8" s="53">
        <v>81.915307554554516</v>
      </c>
      <c r="G8" s="53">
        <v>82.902324551734296</v>
      </c>
      <c r="H8" s="53">
        <v>81.856719056814796</v>
      </c>
      <c r="I8" s="53">
        <v>80.687537378807278</v>
      </c>
      <c r="J8" s="53">
        <v>80.413664738250816</v>
      </c>
      <c r="K8" s="53">
        <v>80.717975320338908</v>
      </c>
      <c r="L8" s="53">
        <v>80.677462479003907</v>
      </c>
      <c r="M8" s="53">
        <v>80.808151628525096</v>
      </c>
      <c r="N8" s="53">
        <v>81.50911764530133</v>
      </c>
      <c r="O8" s="53">
        <v>80.400093969778467</v>
      </c>
    </row>
    <row r="9" spans="1:15" x14ac:dyDescent="0.25">
      <c r="A9" s="19">
        <v>1</v>
      </c>
      <c r="B9" s="56">
        <v>82.080103623044522</v>
      </c>
      <c r="C9" s="56">
        <v>80.30617212730948</v>
      </c>
      <c r="D9" s="56">
        <v>80.749890029810231</v>
      </c>
      <c r="E9" s="56">
        <v>78.254985885047446</v>
      </c>
      <c r="F9" s="56">
        <v>81.015264961005784</v>
      </c>
      <c r="G9" s="56">
        <v>82.090672722138251</v>
      </c>
      <c r="H9" s="56">
        <v>81.031331942764666</v>
      </c>
      <c r="I9" s="56">
        <v>79.937555574290897</v>
      </c>
      <c r="J9" s="56">
        <v>79.751161888164262</v>
      </c>
      <c r="K9" s="56">
        <v>79.895037455558864</v>
      </c>
      <c r="L9" s="56">
        <v>80.117514413575833</v>
      </c>
      <c r="M9" s="56">
        <v>80.046101707424441</v>
      </c>
      <c r="N9" s="56">
        <v>80.578983206013106</v>
      </c>
      <c r="O9" s="56">
        <v>79.729307377152907</v>
      </c>
    </row>
    <row r="10" spans="1:15" x14ac:dyDescent="0.25">
      <c r="A10" s="19">
        <v>2</v>
      </c>
      <c r="B10" s="56">
        <v>81.080103623044522</v>
      </c>
      <c r="C10" s="56">
        <v>79.41943562808828</v>
      </c>
      <c r="D10" s="56">
        <v>79.749890029810231</v>
      </c>
      <c r="E10" s="56">
        <v>77.348337014100665</v>
      </c>
      <c r="F10" s="56">
        <v>80.015264961005784</v>
      </c>
      <c r="G10" s="56">
        <v>81.090672722138251</v>
      </c>
      <c r="H10" s="56">
        <v>80.031331942764666</v>
      </c>
      <c r="I10" s="56">
        <v>78.937555574290897</v>
      </c>
      <c r="J10" s="56">
        <v>78.751161888164262</v>
      </c>
      <c r="K10" s="56">
        <v>78.895037455558864</v>
      </c>
      <c r="L10" s="56">
        <v>79.117514413575833</v>
      </c>
      <c r="M10" s="56">
        <v>79.114557905107233</v>
      </c>
      <c r="N10" s="56">
        <v>79.578983206013106</v>
      </c>
      <c r="O10" s="56">
        <v>78.792187779833199</v>
      </c>
    </row>
    <row r="11" spans="1:15" x14ac:dyDescent="0.25">
      <c r="A11" s="19">
        <v>3</v>
      </c>
      <c r="B11" s="56">
        <v>80.080103623044522</v>
      </c>
      <c r="C11" s="56">
        <v>78.41943562808828</v>
      </c>
      <c r="D11" s="56">
        <v>78.749890029810231</v>
      </c>
      <c r="E11" s="56">
        <v>76.348337014100665</v>
      </c>
      <c r="F11" s="56">
        <v>79.015264961005798</v>
      </c>
      <c r="G11" s="56">
        <v>80.090672722138251</v>
      </c>
      <c r="H11" s="56">
        <v>79.031331942764666</v>
      </c>
      <c r="I11" s="56">
        <v>77.937555574290897</v>
      </c>
      <c r="J11" s="56">
        <v>77.751161888164262</v>
      </c>
      <c r="K11" s="56">
        <v>77.895037455558864</v>
      </c>
      <c r="L11" s="56">
        <v>78.117514413575847</v>
      </c>
      <c r="M11" s="56">
        <v>78.114557905107233</v>
      </c>
      <c r="N11" s="56">
        <v>78.578983206013092</v>
      </c>
      <c r="O11" s="56">
        <v>77.792187779833199</v>
      </c>
    </row>
    <row r="12" spans="1:15" x14ac:dyDescent="0.25">
      <c r="A12" s="19">
        <v>4</v>
      </c>
      <c r="B12" s="56">
        <v>79.080103623044508</v>
      </c>
      <c r="C12" s="56">
        <v>77.41943562808828</v>
      </c>
      <c r="D12" s="56">
        <v>77.749890029810231</v>
      </c>
      <c r="E12" s="56">
        <v>75.348337014100665</v>
      </c>
      <c r="F12" s="56">
        <v>78.095546418021144</v>
      </c>
      <c r="G12" s="56">
        <v>79.090672722138237</v>
      </c>
      <c r="H12" s="56">
        <v>78.031331942764666</v>
      </c>
      <c r="I12" s="56">
        <v>76.937555574290911</v>
      </c>
      <c r="J12" s="56">
        <v>76.751161888164262</v>
      </c>
      <c r="K12" s="56">
        <v>76.895037455558878</v>
      </c>
      <c r="L12" s="56">
        <v>77.117514413575847</v>
      </c>
      <c r="M12" s="56">
        <v>77.114557905107233</v>
      </c>
      <c r="N12" s="56">
        <v>77.578983206013092</v>
      </c>
      <c r="O12" s="56">
        <v>76.792187779833185</v>
      </c>
    </row>
    <row r="13" spans="1:15" x14ac:dyDescent="0.25">
      <c r="A13" s="19">
        <v>5</v>
      </c>
      <c r="B13" s="53">
        <v>78.080103623044508</v>
      </c>
      <c r="C13" s="53">
        <v>76.41943562808828</v>
      </c>
      <c r="D13" s="53">
        <v>76.749890029810231</v>
      </c>
      <c r="E13" s="53">
        <v>74.42576697143798</v>
      </c>
      <c r="F13" s="53">
        <v>77.095546418021144</v>
      </c>
      <c r="G13" s="53">
        <v>78.090672722138237</v>
      </c>
      <c r="H13" s="53">
        <v>77.031331942764666</v>
      </c>
      <c r="I13" s="53">
        <v>75.937555574290911</v>
      </c>
      <c r="J13" s="53">
        <v>75.751161888164262</v>
      </c>
      <c r="K13" s="53">
        <v>75.895037455558878</v>
      </c>
      <c r="L13" s="53">
        <v>76.117514413575847</v>
      </c>
      <c r="M13" s="53">
        <v>76.114557905107233</v>
      </c>
      <c r="N13" s="53">
        <v>76.642059297016388</v>
      </c>
      <c r="O13" s="53">
        <v>75.792187779833185</v>
      </c>
    </row>
    <row r="14" spans="1:15" x14ac:dyDescent="0.25">
      <c r="A14" s="19">
        <v>6</v>
      </c>
      <c r="B14" s="56">
        <v>77.080103623044508</v>
      </c>
      <c r="C14" s="56">
        <v>75.41943562808828</v>
      </c>
      <c r="D14" s="56">
        <v>75.749890029810231</v>
      </c>
      <c r="E14" s="56">
        <v>73.42576697143798</v>
      </c>
      <c r="F14" s="56">
        <v>76.095546418021144</v>
      </c>
      <c r="G14" s="56">
        <v>77.090672722138237</v>
      </c>
      <c r="H14" s="56">
        <v>76.031331942764666</v>
      </c>
      <c r="I14" s="56">
        <v>74.937555574290911</v>
      </c>
      <c r="J14" s="56">
        <v>74.751161888164262</v>
      </c>
      <c r="K14" s="56">
        <v>74.895037455558878</v>
      </c>
      <c r="L14" s="56">
        <v>75.117514413575861</v>
      </c>
      <c r="M14" s="56">
        <v>75.114557905107219</v>
      </c>
      <c r="N14" s="56">
        <v>75.642059297016388</v>
      </c>
      <c r="O14" s="56">
        <v>74.792187779833185</v>
      </c>
    </row>
    <row r="15" spans="1:15" x14ac:dyDescent="0.25">
      <c r="A15" s="19">
        <v>7</v>
      </c>
      <c r="B15" s="56">
        <v>76.080103623044508</v>
      </c>
      <c r="C15" s="56">
        <v>74.41943562808828</v>
      </c>
      <c r="D15" s="56">
        <v>74.749890029810231</v>
      </c>
      <c r="E15" s="56">
        <v>72.42576697143798</v>
      </c>
      <c r="F15" s="56">
        <v>75.095546418021144</v>
      </c>
      <c r="G15" s="56">
        <v>76.090672722138237</v>
      </c>
      <c r="H15" s="56">
        <v>75.031331942764666</v>
      </c>
      <c r="I15" s="56">
        <v>73.937555574290911</v>
      </c>
      <c r="J15" s="56">
        <v>73.751161888164276</v>
      </c>
      <c r="K15" s="56">
        <v>73.895037455558878</v>
      </c>
      <c r="L15" s="56">
        <v>74.117514413575861</v>
      </c>
      <c r="M15" s="56">
        <v>74.114557905107219</v>
      </c>
      <c r="N15" s="56">
        <v>74.642059297016388</v>
      </c>
      <c r="O15" s="56">
        <v>73.792187779833185</v>
      </c>
    </row>
    <row r="16" spans="1:15" x14ac:dyDescent="0.25">
      <c r="A16" s="19">
        <v>8</v>
      </c>
      <c r="B16" s="56">
        <v>75.080103623044494</v>
      </c>
      <c r="C16" s="56">
        <v>73.41943562808828</v>
      </c>
      <c r="D16" s="56">
        <v>73.749890029810231</v>
      </c>
      <c r="E16" s="56">
        <v>71.42576697143798</v>
      </c>
      <c r="F16" s="56">
        <v>74.095546418021144</v>
      </c>
      <c r="G16" s="56">
        <v>75.15917355831597</v>
      </c>
      <c r="H16" s="56">
        <v>74.031331942764666</v>
      </c>
      <c r="I16" s="56">
        <v>72.937555574290926</v>
      </c>
      <c r="J16" s="56">
        <v>72.811164371662201</v>
      </c>
      <c r="K16" s="56">
        <v>72.895037455558878</v>
      </c>
      <c r="L16" s="56">
        <v>73.117514413575861</v>
      </c>
      <c r="M16" s="56">
        <v>73.114557905107219</v>
      </c>
      <c r="N16" s="56">
        <v>73.642059297016388</v>
      </c>
      <c r="O16" s="56">
        <v>72.792187779833185</v>
      </c>
    </row>
    <row r="17" spans="1:15" x14ac:dyDescent="0.25">
      <c r="A17" s="19">
        <v>9</v>
      </c>
      <c r="B17" s="56">
        <v>74.080103623044494</v>
      </c>
      <c r="C17" s="56">
        <v>72.41943562808828</v>
      </c>
      <c r="D17" s="56">
        <v>72.749890029810231</v>
      </c>
      <c r="E17" s="56">
        <v>70.42576697143798</v>
      </c>
      <c r="F17" s="56">
        <v>73.095546418021144</v>
      </c>
      <c r="G17" s="56">
        <v>74.159173558315985</v>
      </c>
      <c r="H17" s="56">
        <v>73.031331942764666</v>
      </c>
      <c r="I17" s="56">
        <v>71.998185251897453</v>
      </c>
      <c r="J17" s="56">
        <v>71.811164371662201</v>
      </c>
      <c r="K17" s="56">
        <v>71.895037455558878</v>
      </c>
      <c r="L17" s="56">
        <v>72.117514413575861</v>
      </c>
      <c r="M17" s="56">
        <v>72.114557905107205</v>
      </c>
      <c r="N17" s="56">
        <v>72.642059297016388</v>
      </c>
      <c r="O17" s="56">
        <v>71.792187779833185</v>
      </c>
    </row>
    <row r="18" spans="1:15" x14ac:dyDescent="0.25">
      <c r="A18" s="19">
        <v>10</v>
      </c>
      <c r="B18" s="53">
        <v>73.080103623044494</v>
      </c>
      <c r="C18" s="53">
        <v>71.41943562808828</v>
      </c>
      <c r="D18" s="53">
        <v>71.749890029810231</v>
      </c>
      <c r="E18" s="53">
        <v>69.42576697143798</v>
      </c>
      <c r="F18" s="53">
        <v>72.095546418021144</v>
      </c>
      <c r="G18" s="53">
        <v>73.159173558315985</v>
      </c>
      <c r="H18" s="53">
        <v>72.031331942764652</v>
      </c>
      <c r="I18" s="53">
        <v>70.998185251897453</v>
      </c>
      <c r="J18" s="53">
        <v>70.811164371662215</v>
      </c>
      <c r="K18" s="53">
        <v>70.895037455558878</v>
      </c>
      <c r="L18" s="53">
        <v>71.117514413575876</v>
      </c>
      <c r="M18" s="53">
        <v>71.114557905107205</v>
      </c>
      <c r="N18" s="53">
        <v>71.642059297016388</v>
      </c>
      <c r="O18" s="53">
        <v>70.792187779833171</v>
      </c>
    </row>
    <row r="19" spans="1:15" x14ac:dyDescent="0.25">
      <c r="A19" s="19">
        <v>11</v>
      </c>
      <c r="B19" s="56">
        <v>72.156312087948123</v>
      </c>
      <c r="C19" s="56">
        <v>70.41943562808828</v>
      </c>
      <c r="D19" s="56">
        <v>70.749890029810231</v>
      </c>
      <c r="E19" s="56">
        <v>68.42576697143798</v>
      </c>
      <c r="F19" s="56">
        <v>71.095546418021144</v>
      </c>
      <c r="G19" s="56">
        <v>72.159173558315985</v>
      </c>
      <c r="H19" s="56">
        <v>71.031331942764652</v>
      </c>
      <c r="I19" s="56">
        <v>69.998185251897453</v>
      </c>
      <c r="J19" s="56">
        <v>69.811164371662215</v>
      </c>
      <c r="K19" s="56">
        <v>69.895037455558878</v>
      </c>
      <c r="L19" s="56">
        <v>70.117514413575876</v>
      </c>
      <c r="M19" s="56">
        <v>70.114557905107205</v>
      </c>
      <c r="N19" s="56">
        <v>70.642059297016402</v>
      </c>
      <c r="O19" s="56">
        <v>69.792187779833171</v>
      </c>
    </row>
    <row r="20" spans="1:15" x14ac:dyDescent="0.25">
      <c r="A20" s="19">
        <v>12</v>
      </c>
      <c r="B20" s="56">
        <v>71.156312087948123</v>
      </c>
      <c r="C20" s="56">
        <v>69.41943562808828</v>
      </c>
      <c r="D20" s="56">
        <v>69.749890029810231</v>
      </c>
      <c r="E20" s="56">
        <v>67.425766971437994</v>
      </c>
      <c r="F20" s="56">
        <v>70.155398513331036</v>
      </c>
      <c r="G20" s="56">
        <v>71.221458802608296</v>
      </c>
      <c r="H20" s="56">
        <v>70.031331942764652</v>
      </c>
      <c r="I20" s="56">
        <v>68.998185251897439</v>
      </c>
      <c r="J20" s="56">
        <v>68.931760639446694</v>
      </c>
      <c r="K20" s="56">
        <v>68.895037455558892</v>
      </c>
      <c r="L20" s="56">
        <v>69.117514413575876</v>
      </c>
      <c r="M20" s="56">
        <v>69.114557905107205</v>
      </c>
      <c r="N20" s="56">
        <v>69.642059297016402</v>
      </c>
      <c r="O20" s="56">
        <v>68.792187779833171</v>
      </c>
    </row>
    <row r="21" spans="1:15" x14ac:dyDescent="0.25">
      <c r="A21" s="19">
        <v>13</v>
      </c>
      <c r="B21" s="56">
        <v>70.156312087948123</v>
      </c>
      <c r="C21" s="56">
        <v>68.41943562808828</v>
      </c>
      <c r="D21" s="56">
        <v>68.749890029810231</v>
      </c>
      <c r="E21" s="56">
        <v>66.483536155471867</v>
      </c>
      <c r="F21" s="56">
        <v>69.155398513331036</v>
      </c>
      <c r="G21" s="56">
        <v>70.221458802608296</v>
      </c>
      <c r="H21" s="56">
        <v>69.031331942764652</v>
      </c>
      <c r="I21" s="56">
        <v>67.998185251897439</v>
      </c>
      <c r="J21" s="56">
        <v>67.931760639446694</v>
      </c>
      <c r="K21" s="56">
        <v>67.895037455558892</v>
      </c>
      <c r="L21" s="56">
        <v>68.11751441357589</v>
      </c>
      <c r="M21" s="56">
        <v>68.178148783610538</v>
      </c>
      <c r="N21" s="56">
        <v>68.642059297016402</v>
      </c>
      <c r="O21" s="56">
        <v>67.792187779833171</v>
      </c>
    </row>
    <row r="22" spans="1:15" x14ac:dyDescent="0.25">
      <c r="A22" s="19">
        <v>14</v>
      </c>
      <c r="B22" s="56">
        <v>69.156312087948123</v>
      </c>
      <c r="C22" s="56">
        <v>67.478689605537426</v>
      </c>
      <c r="D22" s="56">
        <v>67.749890029810231</v>
      </c>
      <c r="E22" s="56">
        <v>65.483536155471867</v>
      </c>
      <c r="F22" s="56">
        <v>68.21612863143217</v>
      </c>
      <c r="G22" s="56">
        <v>69.221458802608296</v>
      </c>
      <c r="H22" s="56">
        <v>68.031331942764652</v>
      </c>
      <c r="I22" s="56">
        <v>66.998185251897439</v>
      </c>
      <c r="J22" s="56">
        <v>66.931760639446694</v>
      </c>
      <c r="K22" s="56">
        <v>66.895037455558892</v>
      </c>
      <c r="L22" s="56">
        <v>67.11751441357589</v>
      </c>
      <c r="M22" s="56">
        <v>67.178148783610538</v>
      </c>
      <c r="N22" s="56">
        <v>67.642059297016402</v>
      </c>
      <c r="O22" s="56">
        <v>66.792187779833171</v>
      </c>
    </row>
    <row r="23" spans="1:15" x14ac:dyDescent="0.25">
      <c r="A23" s="19">
        <v>15</v>
      </c>
      <c r="B23" s="53">
        <v>68.156312087948137</v>
      </c>
      <c r="C23" s="53">
        <v>66.478689605537426</v>
      </c>
      <c r="D23" s="53">
        <v>66.749890029810231</v>
      </c>
      <c r="E23" s="53">
        <v>64.540949372918035</v>
      </c>
      <c r="F23" s="53">
        <v>67.21612863143217</v>
      </c>
      <c r="G23" s="53">
        <v>68.221458802608296</v>
      </c>
      <c r="H23" s="53">
        <v>67.031331942764652</v>
      </c>
      <c r="I23" s="53">
        <v>66.05620244400987</v>
      </c>
      <c r="J23" s="53">
        <v>65.931760639446694</v>
      </c>
      <c r="K23" s="53">
        <v>65.895037455558892</v>
      </c>
      <c r="L23" s="53">
        <v>66.11751441357589</v>
      </c>
      <c r="M23" s="53">
        <v>66.244264945022152</v>
      </c>
      <c r="N23" s="53">
        <v>66.642059297016402</v>
      </c>
      <c r="O23" s="53">
        <v>65.792187779833171</v>
      </c>
    </row>
    <row r="24" spans="1:15" x14ac:dyDescent="0.25">
      <c r="A24" s="19">
        <v>16</v>
      </c>
      <c r="B24" s="56">
        <v>67.214507452259809</v>
      </c>
      <c r="C24" s="56">
        <v>65.478689605537411</v>
      </c>
      <c r="D24" s="56">
        <v>65.749890029810246</v>
      </c>
      <c r="E24" s="56">
        <v>63.598273047151537</v>
      </c>
      <c r="F24" s="56">
        <v>66.216128631432156</v>
      </c>
      <c r="G24" s="56">
        <v>67.281125286134824</v>
      </c>
      <c r="H24" s="56">
        <v>66.031331942764652</v>
      </c>
      <c r="I24" s="56">
        <v>65.05620244400987</v>
      </c>
      <c r="J24" s="56">
        <v>64.931760639446694</v>
      </c>
      <c r="K24" s="56">
        <v>64.895037455558892</v>
      </c>
      <c r="L24" s="56">
        <v>65.117514413575904</v>
      </c>
      <c r="M24" s="56">
        <v>65.312748554339876</v>
      </c>
      <c r="N24" s="56">
        <v>65.642059297016402</v>
      </c>
      <c r="O24" s="56">
        <v>64.792187779833156</v>
      </c>
    </row>
    <row r="25" spans="1:15" x14ac:dyDescent="0.25">
      <c r="A25" s="19">
        <v>17</v>
      </c>
      <c r="B25" s="56">
        <v>66.214507452259824</v>
      </c>
      <c r="C25" s="56">
        <v>64.478689605537411</v>
      </c>
      <c r="D25" s="56">
        <v>64.749890029810246</v>
      </c>
      <c r="E25" s="56">
        <v>62.598273047151537</v>
      </c>
      <c r="F25" s="56">
        <v>65.216128631432156</v>
      </c>
      <c r="G25" s="56">
        <v>66.281125286134838</v>
      </c>
      <c r="H25" s="56">
        <v>65.031331942764652</v>
      </c>
      <c r="I25" s="56">
        <v>64.05620244400987</v>
      </c>
      <c r="J25" s="56">
        <v>63.931760639446701</v>
      </c>
      <c r="K25" s="56">
        <v>63.895037455558892</v>
      </c>
      <c r="L25" s="56">
        <v>64.117514413575904</v>
      </c>
      <c r="M25" s="56">
        <v>64.312748554339876</v>
      </c>
      <c r="N25" s="56">
        <v>64.642059297016417</v>
      </c>
      <c r="O25" s="56">
        <v>63.792187779833156</v>
      </c>
    </row>
    <row r="26" spans="1:15" x14ac:dyDescent="0.25">
      <c r="A26" s="19">
        <v>18</v>
      </c>
      <c r="B26" s="56">
        <v>65.214507452259824</v>
      </c>
      <c r="C26" s="56">
        <v>63.478689605537411</v>
      </c>
      <c r="D26" s="56">
        <v>63.749890029810238</v>
      </c>
      <c r="E26" s="56">
        <v>61.706412506402202</v>
      </c>
      <c r="F26" s="56">
        <v>64.216128631432156</v>
      </c>
      <c r="G26" s="56">
        <v>65.281125286134838</v>
      </c>
      <c r="H26" s="56">
        <v>64.031331942764652</v>
      </c>
      <c r="I26" s="56">
        <v>63.056202444009863</v>
      </c>
      <c r="J26" s="56">
        <v>62.931760639446701</v>
      </c>
      <c r="K26" s="56">
        <v>62.895037455558899</v>
      </c>
      <c r="L26" s="56">
        <v>63.117514413575911</v>
      </c>
      <c r="M26" s="56">
        <v>63.440950962284312</v>
      </c>
      <c r="N26" s="56">
        <v>63.704882077914561</v>
      </c>
      <c r="O26" s="56">
        <v>62.792187779833156</v>
      </c>
    </row>
    <row r="27" spans="1:15" x14ac:dyDescent="0.25">
      <c r="A27" s="19">
        <v>19</v>
      </c>
      <c r="B27" s="56">
        <v>64.214507452259824</v>
      </c>
      <c r="C27" s="56">
        <v>62.478689605537404</v>
      </c>
      <c r="D27" s="56">
        <v>62.805228476016673</v>
      </c>
      <c r="E27" s="56">
        <v>60.706412506402202</v>
      </c>
      <c r="F27" s="56">
        <v>63.326555197517834</v>
      </c>
      <c r="G27" s="56">
        <v>64.281125286134838</v>
      </c>
      <c r="H27" s="56">
        <v>63.092401699200266</v>
      </c>
      <c r="I27" s="56">
        <v>62.056202444009863</v>
      </c>
      <c r="J27" s="56">
        <v>61.931760639446701</v>
      </c>
      <c r="K27" s="56">
        <v>61.895037455558899</v>
      </c>
      <c r="L27" s="56">
        <v>62.117514413575911</v>
      </c>
      <c r="M27" s="56">
        <v>62.440950962284312</v>
      </c>
      <c r="N27" s="56">
        <v>62.704882077914569</v>
      </c>
      <c r="O27" s="56">
        <v>61.792187779833156</v>
      </c>
    </row>
    <row r="28" spans="1:15" x14ac:dyDescent="0.25">
      <c r="A28" s="19">
        <v>20</v>
      </c>
      <c r="B28" s="53">
        <v>63.268753377471832</v>
      </c>
      <c r="C28" s="53">
        <v>61.478689605537404</v>
      </c>
      <c r="D28" s="53">
        <v>61.805228476016673</v>
      </c>
      <c r="E28" s="53">
        <v>59.706412506402202</v>
      </c>
      <c r="F28" s="53">
        <v>62.326555197517834</v>
      </c>
      <c r="G28" s="53">
        <v>63.281125286134838</v>
      </c>
      <c r="H28" s="53">
        <v>62.092401699200266</v>
      </c>
      <c r="I28" s="53">
        <v>61.120448645292946</v>
      </c>
      <c r="J28" s="53">
        <v>60.931760639446701</v>
      </c>
      <c r="K28" s="53">
        <v>60.895037455558899</v>
      </c>
      <c r="L28" s="53">
        <v>61.117514413575918</v>
      </c>
      <c r="M28" s="53">
        <v>61.440950962284312</v>
      </c>
      <c r="N28" s="53">
        <v>61.704882077914569</v>
      </c>
      <c r="O28" s="53">
        <v>60.843585840864456</v>
      </c>
    </row>
    <row r="29" spans="1:15" x14ac:dyDescent="0.25">
      <c r="A29" s="19">
        <v>21</v>
      </c>
      <c r="B29" s="56">
        <v>62.268753377471832</v>
      </c>
      <c r="C29" s="56">
        <v>60.478689605537397</v>
      </c>
      <c r="D29" s="56">
        <v>60.805228476016666</v>
      </c>
      <c r="E29" s="56">
        <v>58.706412506402195</v>
      </c>
      <c r="F29" s="56">
        <v>61.326555197517834</v>
      </c>
      <c r="G29" s="56">
        <v>62.343161971200182</v>
      </c>
      <c r="H29" s="56">
        <v>61.092401699200266</v>
      </c>
      <c r="I29" s="56">
        <v>60.120448645292953</v>
      </c>
      <c r="J29" s="56">
        <v>59.991933183515542</v>
      </c>
      <c r="K29" s="56">
        <v>59.895037455558899</v>
      </c>
      <c r="L29" s="56">
        <v>60.117514413575918</v>
      </c>
      <c r="M29" s="56">
        <v>60.440950962284312</v>
      </c>
      <c r="N29" s="56">
        <v>60.704882077914569</v>
      </c>
      <c r="O29" s="56">
        <v>59.89080304418281</v>
      </c>
    </row>
    <row r="30" spans="1:15" x14ac:dyDescent="0.25">
      <c r="A30" s="19">
        <v>22</v>
      </c>
      <c r="B30" s="56">
        <v>61.321139681363015</v>
      </c>
      <c r="C30" s="56">
        <v>59.52966835875263</v>
      </c>
      <c r="D30" s="56">
        <v>59.805228476016666</v>
      </c>
      <c r="E30" s="56">
        <v>57.706412506402195</v>
      </c>
      <c r="F30" s="56">
        <v>60.326555197517834</v>
      </c>
      <c r="G30" s="56">
        <v>61.405787958006464</v>
      </c>
      <c r="H30" s="56">
        <v>60.092401699200266</v>
      </c>
      <c r="I30" s="56">
        <v>59.120448645292953</v>
      </c>
      <c r="J30" s="56">
        <v>58.991933183515542</v>
      </c>
      <c r="K30" s="56">
        <v>58.895037455558906</v>
      </c>
      <c r="L30" s="56">
        <v>59.117514413575925</v>
      </c>
      <c r="M30" s="56">
        <v>59.491406308212156</v>
      </c>
      <c r="N30" s="56">
        <v>59.704882077914569</v>
      </c>
      <c r="O30" s="56">
        <v>58.89080304418281</v>
      </c>
    </row>
    <row r="31" spans="1:15" x14ac:dyDescent="0.25">
      <c r="A31" s="19">
        <v>23</v>
      </c>
      <c r="B31" s="56">
        <v>60.372055910380325</v>
      </c>
      <c r="C31" s="56">
        <v>58.582525642152312</v>
      </c>
      <c r="D31" s="56">
        <v>58.805228476016666</v>
      </c>
      <c r="E31" s="56">
        <v>56.706412506402195</v>
      </c>
      <c r="F31" s="56">
        <v>59.386531693956449</v>
      </c>
      <c r="G31" s="56">
        <v>60.405787958006457</v>
      </c>
      <c r="H31" s="56">
        <v>59.151428629853228</v>
      </c>
      <c r="I31" s="56">
        <v>58.177812278507545</v>
      </c>
      <c r="J31" s="56">
        <v>57.991933183515542</v>
      </c>
      <c r="K31" s="56">
        <v>57.948336388401806</v>
      </c>
      <c r="L31" s="56">
        <v>58.117514413575933</v>
      </c>
      <c r="M31" s="56">
        <v>58.491406308212163</v>
      </c>
      <c r="N31" s="56">
        <v>58.704882077914569</v>
      </c>
      <c r="O31" s="56">
        <v>57.89080304418281</v>
      </c>
    </row>
    <row r="32" spans="1:15" x14ac:dyDescent="0.25">
      <c r="A32" s="19">
        <v>24</v>
      </c>
      <c r="B32" s="56">
        <v>59.372055910380325</v>
      </c>
      <c r="C32" s="56">
        <v>57.637093972127111</v>
      </c>
      <c r="D32" s="56">
        <v>57.805228476016666</v>
      </c>
      <c r="E32" s="56">
        <v>55.706412506402188</v>
      </c>
      <c r="F32" s="56">
        <v>58.386531693956449</v>
      </c>
      <c r="G32" s="56">
        <v>59.405787958006449</v>
      </c>
      <c r="H32" s="56">
        <v>58.151428629853228</v>
      </c>
      <c r="I32" s="56">
        <v>57.177812278507538</v>
      </c>
      <c r="J32" s="56">
        <v>56.991933183515542</v>
      </c>
      <c r="K32" s="56">
        <v>56.997536592575749</v>
      </c>
      <c r="L32" s="56">
        <v>57.117514413575933</v>
      </c>
      <c r="M32" s="56">
        <v>57.491406308212163</v>
      </c>
      <c r="N32" s="56">
        <v>57.704882077914569</v>
      </c>
      <c r="O32" s="56">
        <v>56.925754812175612</v>
      </c>
    </row>
    <row r="33" spans="1:15" x14ac:dyDescent="0.25">
      <c r="A33" s="19">
        <v>25</v>
      </c>
      <c r="B33" s="53">
        <v>58.372055910380325</v>
      </c>
      <c r="C33" s="53">
        <v>56.637093972127111</v>
      </c>
      <c r="D33" s="53">
        <v>56.805228476016666</v>
      </c>
      <c r="E33" s="53">
        <v>54.706412506402188</v>
      </c>
      <c r="F33" s="53">
        <v>57.443901893851354</v>
      </c>
      <c r="G33" s="53">
        <v>58.405787958006449</v>
      </c>
      <c r="H33" s="53">
        <v>57.151428629853221</v>
      </c>
      <c r="I33" s="53">
        <v>56.177812278507531</v>
      </c>
      <c r="J33" s="53">
        <v>55.991933183515542</v>
      </c>
      <c r="K33" s="53">
        <v>55.997536592575749</v>
      </c>
      <c r="L33" s="53">
        <v>56.11751441357594</v>
      </c>
      <c r="M33" s="53">
        <v>56.529823164503505</v>
      </c>
      <c r="N33" s="53">
        <v>56.704882077914576</v>
      </c>
      <c r="O33" s="53">
        <v>55.925754812175612</v>
      </c>
    </row>
    <row r="34" spans="1:15" x14ac:dyDescent="0.25">
      <c r="A34" s="19">
        <v>26</v>
      </c>
      <c r="B34" s="56">
        <v>57.372055910380325</v>
      </c>
      <c r="C34" s="56">
        <v>55.637093972127111</v>
      </c>
      <c r="D34" s="56">
        <v>55.917800471731567</v>
      </c>
      <c r="E34" s="56">
        <v>53.759870566022222</v>
      </c>
      <c r="F34" s="56">
        <v>56.443901893851347</v>
      </c>
      <c r="G34" s="56">
        <v>57.405787958006442</v>
      </c>
      <c r="H34" s="56">
        <v>56.20381066526393</v>
      </c>
      <c r="I34" s="56">
        <v>55.177812278507531</v>
      </c>
      <c r="J34" s="56">
        <v>55.171944769017628</v>
      </c>
      <c r="K34" s="56">
        <v>54.997536592575742</v>
      </c>
      <c r="L34" s="56">
        <v>55.155478587237077</v>
      </c>
      <c r="M34" s="56">
        <v>55.529823164503505</v>
      </c>
      <c r="N34" s="56">
        <v>55.704882077914576</v>
      </c>
      <c r="O34" s="56">
        <v>54.95651272272621</v>
      </c>
    </row>
    <row r="35" spans="1:15" x14ac:dyDescent="0.25">
      <c r="A35" s="19">
        <v>27</v>
      </c>
      <c r="B35" s="56">
        <v>56.42729972276247</v>
      </c>
      <c r="C35" s="56">
        <v>54.637093972127111</v>
      </c>
      <c r="D35" s="56">
        <v>54.973837225192128</v>
      </c>
      <c r="E35" s="56">
        <v>52.811456455885782</v>
      </c>
      <c r="F35" s="56">
        <v>55.496185914312889</v>
      </c>
      <c r="G35" s="56">
        <v>56.405787958006442</v>
      </c>
      <c r="H35" s="56">
        <v>55.253060297566996</v>
      </c>
      <c r="I35" s="56">
        <v>54.177812278507524</v>
      </c>
      <c r="J35" s="56">
        <v>54.214936795787004</v>
      </c>
      <c r="K35" s="56">
        <v>53.997536592575742</v>
      </c>
      <c r="L35" s="56">
        <v>54.15547858723707</v>
      </c>
      <c r="M35" s="56">
        <v>54.529823164503505</v>
      </c>
      <c r="N35" s="56">
        <v>54.704882077914576</v>
      </c>
      <c r="O35" s="56">
        <v>53.956512722726202</v>
      </c>
    </row>
    <row r="36" spans="1:15" x14ac:dyDescent="0.25">
      <c r="A36" s="19">
        <v>28</v>
      </c>
      <c r="B36" s="56">
        <v>55.42729972276247</v>
      </c>
      <c r="C36" s="56">
        <v>53.69291055233758</v>
      </c>
      <c r="D36" s="56">
        <v>53.973837225192128</v>
      </c>
      <c r="E36" s="56">
        <v>51.811456455885782</v>
      </c>
      <c r="F36" s="56">
        <v>54.496185914312889</v>
      </c>
      <c r="G36" s="56">
        <v>55.405787958006435</v>
      </c>
      <c r="H36" s="56">
        <v>54.253060297566996</v>
      </c>
      <c r="I36" s="56">
        <v>53.177812278507517</v>
      </c>
      <c r="J36" s="56">
        <v>53.253858173138148</v>
      </c>
      <c r="K36" s="56">
        <v>52.997536592575734</v>
      </c>
      <c r="L36" s="56">
        <v>53.15547858723707</v>
      </c>
      <c r="M36" s="56">
        <v>53.561802935539014</v>
      </c>
      <c r="N36" s="56">
        <v>53.704882077914576</v>
      </c>
      <c r="O36" s="56">
        <v>53.01285687315859</v>
      </c>
    </row>
    <row r="37" spans="1:15" x14ac:dyDescent="0.25">
      <c r="A37" s="19">
        <v>29</v>
      </c>
      <c r="B37" s="56">
        <v>54.427299722762463</v>
      </c>
      <c r="C37" s="56">
        <v>52.746399101022909</v>
      </c>
      <c r="D37" s="56">
        <v>52.973837225192128</v>
      </c>
      <c r="E37" s="56">
        <v>50.811456455885789</v>
      </c>
      <c r="F37" s="56">
        <v>53.496185914312882</v>
      </c>
      <c r="G37" s="56">
        <v>54.451542781304774</v>
      </c>
      <c r="H37" s="56">
        <v>53.253060297567004</v>
      </c>
      <c r="I37" s="56">
        <v>52.177812278507517</v>
      </c>
      <c r="J37" s="56">
        <v>52.253858173138148</v>
      </c>
      <c r="K37" s="56">
        <v>51.997536592575734</v>
      </c>
      <c r="L37" s="56">
        <v>52.15547858723707</v>
      </c>
      <c r="M37" s="56">
        <v>52.561802935539021</v>
      </c>
      <c r="N37" s="56">
        <v>52.704882077914576</v>
      </c>
      <c r="O37" s="56">
        <v>52.039438931813692</v>
      </c>
    </row>
    <row r="38" spans="1:15" x14ac:dyDescent="0.25">
      <c r="A38" s="19">
        <v>30</v>
      </c>
      <c r="B38" s="53">
        <v>53.427299722762456</v>
      </c>
      <c r="C38" s="53">
        <v>51.746399101022902</v>
      </c>
      <c r="D38" s="53">
        <v>51.973837225192135</v>
      </c>
      <c r="E38" s="53">
        <v>49.811456455885789</v>
      </c>
      <c r="F38" s="53">
        <v>52.540552750574349</v>
      </c>
      <c r="G38" s="53">
        <v>53.451542781304767</v>
      </c>
      <c r="H38" s="53">
        <v>52.253060297567004</v>
      </c>
      <c r="I38" s="53">
        <v>51.177812278507517</v>
      </c>
      <c r="J38" s="53">
        <v>51.28954361714046</v>
      </c>
      <c r="K38" s="53">
        <v>51.030046937509503</v>
      </c>
      <c r="L38" s="53">
        <v>51.186053004867873</v>
      </c>
      <c r="M38" s="53">
        <v>51.561802935539021</v>
      </c>
      <c r="N38" s="53">
        <v>51.732293410063654</v>
      </c>
      <c r="O38" s="53">
        <v>51.039438931813685</v>
      </c>
    </row>
    <row r="39" spans="1:15" x14ac:dyDescent="0.25">
      <c r="A39" s="19">
        <v>31</v>
      </c>
      <c r="B39" s="56">
        <v>52.427299722762456</v>
      </c>
      <c r="C39" s="56">
        <v>50.796033473314353</v>
      </c>
      <c r="D39" s="56">
        <v>51.020914976301903</v>
      </c>
      <c r="E39" s="56">
        <v>48.811456455885796</v>
      </c>
      <c r="F39" s="56">
        <v>51.540552750574349</v>
      </c>
      <c r="G39" s="56">
        <v>52.451542781304767</v>
      </c>
      <c r="H39" s="56">
        <v>51.291013796211537</v>
      </c>
      <c r="I39" s="56">
        <v>50.213424493282346</v>
      </c>
      <c r="J39" s="56">
        <v>50.28954361714046</v>
      </c>
      <c r="K39" s="56">
        <v>50.030046937509496</v>
      </c>
      <c r="L39" s="56">
        <v>50.186053004867873</v>
      </c>
      <c r="M39" s="56">
        <v>50.561802935539021</v>
      </c>
      <c r="N39" s="56">
        <v>50.759025626818186</v>
      </c>
      <c r="O39" s="56">
        <v>50.090618110478815</v>
      </c>
    </row>
    <row r="40" spans="1:15" x14ac:dyDescent="0.25">
      <c r="A40" s="19">
        <v>32</v>
      </c>
      <c r="B40" s="56">
        <v>51.427299722762449</v>
      </c>
      <c r="C40" s="56">
        <v>49.796033473314353</v>
      </c>
      <c r="D40" s="56">
        <v>50.020914976301896</v>
      </c>
      <c r="E40" s="56">
        <v>47.811456455885796</v>
      </c>
      <c r="F40" s="56">
        <v>50.580490585277452</v>
      </c>
      <c r="G40" s="56">
        <v>51.451542781304767</v>
      </c>
      <c r="H40" s="56">
        <v>50.291013796211537</v>
      </c>
      <c r="I40" s="56">
        <v>49.213424493282346</v>
      </c>
      <c r="J40" s="56">
        <v>49.289543617140467</v>
      </c>
      <c r="K40" s="56">
        <v>49.118657209061546</v>
      </c>
      <c r="L40" s="56">
        <v>49.186053004867873</v>
      </c>
      <c r="M40" s="56">
        <v>49.561802935539028</v>
      </c>
      <c r="N40" s="56">
        <v>49.811229236921356</v>
      </c>
      <c r="O40" s="56">
        <v>49.090618110478815</v>
      </c>
    </row>
    <row r="41" spans="1:15" x14ac:dyDescent="0.25">
      <c r="A41" s="19">
        <v>33</v>
      </c>
      <c r="B41" s="56">
        <v>50.427299722762449</v>
      </c>
      <c r="C41" s="56">
        <v>48.84044122129589</v>
      </c>
      <c r="D41" s="56">
        <v>49.107344203042807</v>
      </c>
      <c r="E41" s="56">
        <v>46.811456455885796</v>
      </c>
      <c r="F41" s="56">
        <v>49.580490585277452</v>
      </c>
      <c r="G41" s="56">
        <v>50.451542781304759</v>
      </c>
      <c r="H41" s="56">
        <v>49.291013796211544</v>
      </c>
      <c r="I41" s="56">
        <v>48.275636172529936</v>
      </c>
      <c r="J41" s="56">
        <v>48.319215709362211</v>
      </c>
      <c r="K41" s="56">
        <v>48.118657209061546</v>
      </c>
      <c r="L41" s="56">
        <v>48.186053004867873</v>
      </c>
      <c r="M41" s="56">
        <v>48.561802935539028</v>
      </c>
      <c r="N41" s="56">
        <v>48.836222257315136</v>
      </c>
      <c r="O41" s="56">
        <v>48.114560272642144</v>
      </c>
    </row>
    <row r="42" spans="1:15" x14ac:dyDescent="0.25">
      <c r="A42" s="19">
        <v>34</v>
      </c>
      <c r="B42" s="56">
        <v>49.427299722762442</v>
      </c>
      <c r="C42" s="56">
        <v>47.84044122129589</v>
      </c>
      <c r="D42" s="56">
        <v>48.107344203042814</v>
      </c>
      <c r="E42" s="56">
        <v>45.846658038958125</v>
      </c>
      <c r="F42" s="56">
        <v>48.580490585277452</v>
      </c>
      <c r="G42" s="56">
        <v>49.486645762879817</v>
      </c>
      <c r="H42" s="56">
        <v>48.323685391616856</v>
      </c>
      <c r="I42" s="56">
        <v>47.305729867114074</v>
      </c>
      <c r="J42" s="56">
        <v>47.319215709362211</v>
      </c>
      <c r="K42" s="56">
        <v>47.146025989335726</v>
      </c>
      <c r="L42" s="56">
        <v>47.264141519613837</v>
      </c>
      <c r="M42" s="56">
        <v>47.561802935539035</v>
      </c>
      <c r="N42" s="56">
        <v>47.836222257315136</v>
      </c>
      <c r="O42" s="56">
        <v>47.114560272642152</v>
      </c>
    </row>
    <row r="43" spans="1:15" x14ac:dyDescent="0.25">
      <c r="A43" s="19">
        <v>35</v>
      </c>
      <c r="B43" s="53">
        <v>48.427299722762434</v>
      </c>
      <c r="C43" s="53">
        <v>46.918371163240487</v>
      </c>
      <c r="D43" s="53">
        <v>47.107344203042814</v>
      </c>
      <c r="E43" s="53">
        <v>44.914176614232431</v>
      </c>
      <c r="F43" s="53">
        <v>47.580490585277452</v>
      </c>
      <c r="G43" s="53">
        <v>48.519879579543911</v>
      </c>
      <c r="H43" s="53">
        <v>47.354358177133193</v>
      </c>
      <c r="I43" s="53">
        <v>46.36242502725878</v>
      </c>
      <c r="J43" s="53">
        <v>46.346491619899126</v>
      </c>
      <c r="K43" s="53">
        <v>46.146025989335733</v>
      </c>
      <c r="L43" s="53">
        <v>46.289009449164283</v>
      </c>
      <c r="M43" s="53">
        <v>46.610282773742007</v>
      </c>
      <c r="N43" s="53">
        <v>46.836222257315136</v>
      </c>
      <c r="O43" s="53">
        <v>46.114560272642152</v>
      </c>
    </row>
    <row r="44" spans="1:15" x14ac:dyDescent="0.25">
      <c r="A44" s="19">
        <v>36</v>
      </c>
      <c r="B44" s="56">
        <v>47.427299722762434</v>
      </c>
      <c r="C44" s="56">
        <v>45.918371163240494</v>
      </c>
      <c r="D44" s="56">
        <v>46.142684473579521</v>
      </c>
      <c r="E44" s="56">
        <v>43.945440927555914</v>
      </c>
      <c r="F44" s="56">
        <v>46.580490585277452</v>
      </c>
      <c r="G44" s="56">
        <v>47.519879579543911</v>
      </c>
      <c r="H44" s="56">
        <v>46.412024362192007</v>
      </c>
      <c r="I44" s="56">
        <v>45.389537886366412</v>
      </c>
      <c r="J44" s="56">
        <v>45.346491619899126</v>
      </c>
      <c r="K44" s="56">
        <v>45.195376798440535</v>
      </c>
      <c r="L44" s="56">
        <v>45.313058298664899</v>
      </c>
      <c r="M44" s="56">
        <v>45.634279798344537</v>
      </c>
      <c r="N44" s="56">
        <v>45.883734405233426</v>
      </c>
      <c r="O44" s="56">
        <v>45.161380452547348</v>
      </c>
    </row>
    <row r="45" spans="1:15" x14ac:dyDescent="0.25">
      <c r="A45" s="19">
        <v>37</v>
      </c>
      <c r="B45" s="56">
        <v>46.427299722762427</v>
      </c>
      <c r="C45" s="56">
        <v>44.918371163240494</v>
      </c>
      <c r="D45" s="56">
        <v>45.142684473579521</v>
      </c>
      <c r="E45" s="56">
        <v>42.975571500697882</v>
      </c>
      <c r="F45" s="56">
        <v>45.610886687246634</v>
      </c>
      <c r="G45" s="56">
        <v>46.549377621940117</v>
      </c>
      <c r="H45" s="56">
        <v>45.439885292252391</v>
      </c>
      <c r="I45" s="56">
        <v>44.415665436638832</v>
      </c>
      <c r="J45" s="56">
        <v>44.346491619899133</v>
      </c>
      <c r="K45" s="56">
        <v>44.195376798440535</v>
      </c>
      <c r="L45" s="56">
        <v>44.336984117297398</v>
      </c>
      <c r="M45" s="56">
        <v>44.681702209480179</v>
      </c>
      <c r="N45" s="56">
        <v>44.907740612271368</v>
      </c>
      <c r="O45" s="56">
        <v>44.209846410716146</v>
      </c>
    </row>
    <row r="46" spans="1:15" x14ac:dyDescent="0.25">
      <c r="A46" s="19">
        <v>38</v>
      </c>
      <c r="B46" s="56">
        <v>45.427299722762427</v>
      </c>
      <c r="C46" s="56">
        <v>43.951456238459087</v>
      </c>
      <c r="D46" s="56">
        <v>44.206200895704072</v>
      </c>
      <c r="E46" s="56">
        <v>42.032429021828605</v>
      </c>
      <c r="F46" s="56">
        <v>44.639178243651301</v>
      </c>
      <c r="G46" s="56">
        <v>45.549377621940117</v>
      </c>
      <c r="H46" s="56">
        <v>44.439885292252391</v>
      </c>
      <c r="I46" s="56">
        <v>43.439736680918237</v>
      </c>
      <c r="J46" s="56">
        <v>43.394451394808712</v>
      </c>
      <c r="K46" s="56">
        <v>43.218937648220901</v>
      </c>
      <c r="L46" s="56">
        <v>43.336984117297398</v>
      </c>
      <c r="M46" s="56">
        <v>43.681702209480179</v>
      </c>
      <c r="N46" s="56">
        <v>43.932200948604205</v>
      </c>
      <c r="O46" s="56">
        <v>43.256720240647205</v>
      </c>
    </row>
    <row r="47" spans="1:15" x14ac:dyDescent="0.25">
      <c r="A47" s="19">
        <v>39</v>
      </c>
      <c r="B47" s="56">
        <v>44.461004116432996</v>
      </c>
      <c r="C47" s="56">
        <v>43.014726830997446</v>
      </c>
      <c r="D47" s="56">
        <v>43.206200895704072</v>
      </c>
      <c r="E47" s="56">
        <v>41.05886761921959</v>
      </c>
      <c r="F47" s="56">
        <v>43.666756611813533</v>
      </c>
      <c r="G47" s="56">
        <v>44.549377621940117</v>
      </c>
      <c r="H47" s="56">
        <v>43.439885292252391</v>
      </c>
      <c r="I47" s="56">
        <v>42.463743963714862</v>
      </c>
      <c r="J47" s="56">
        <v>42.418625281824312</v>
      </c>
      <c r="K47" s="56">
        <v>42.289214678140873</v>
      </c>
      <c r="L47" s="56">
        <v>42.360572764939079</v>
      </c>
      <c r="M47" s="56">
        <v>42.681702209480179</v>
      </c>
      <c r="N47" s="56">
        <v>42.955824664105215</v>
      </c>
      <c r="O47" s="56">
        <v>42.256720240647198</v>
      </c>
    </row>
    <row r="48" spans="1:15" x14ac:dyDescent="0.25">
      <c r="A48" s="19">
        <v>40</v>
      </c>
      <c r="B48" s="53">
        <v>43.492770025720766</v>
      </c>
      <c r="C48" s="53">
        <v>42.07441623535194</v>
      </c>
      <c r="D48" s="53">
        <v>42.261532687826936</v>
      </c>
      <c r="E48" s="53">
        <v>40.08414219527463</v>
      </c>
      <c r="F48" s="53">
        <v>42.666756611813533</v>
      </c>
      <c r="G48" s="53">
        <v>43.599748551181889</v>
      </c>
      <c r="H48" s="53">
        <v>42.439885292252384</v>
      </c>
      <c r="I48" s="53">
        <v>41.534925968857259</v>
      </c>
      <c r="J48" s="53">
        <v>41.418625281824312</v>
      </c>
      <c r="K48" s="53">
        <v>41.336490803196469</v>
      </c>
      <c r="L48" s="53">
        <v>41.384741686858789</v>
      </c>
      <c r="M48" s="53">
        <v>41.705149514766148</v>
      </c>
      <c r="N48" s="53">
        <v>41.978644241995084</v>
      </c>
      <c r="O48" s="53">
        <v>41.302169732065593</v>
      </c>
    </row>
    <row r="49" spans="1:15" x14ac:dyDescent="0.25">
      <c r="A49" s="19">
        <v>41</v>
      </c>
      <c r="B49" s="56">
        <v>42.552915005947156</v>
      </c>
      <c r="C49" s="56">
        <v>41.157258607062573</v>
      </c>
      <c r="D49" s="56">
        <v>41.288582646698984</v>
      </c>
      <c r="E49" s="56">
        <v>39.108351318758267</v>
      </c>
      <c r="F49" s="56">
        <v>41.691144556643962</v>
      </c>
      <c r="G49" s="56">
        <v>42.599748551181889</v>
      </c>
      <c r="H49" s="56">
        <v>41.439885292252384</v>
      </c>
      <c r="I49" s="56">
        <v>40.557913285521359</v>
      </c>
      <c r="J49" s="56">
        <v>40.418625281824312</v>
      </c>
      <c r="K49" s="56">
        <v>40.433195509029694</v>
      </c>
      <c r="L49" s="56">
        <v>40.384741686858789</v>
      </c>
      <c r="M49" s="56">
        <v>40.795462171236871</v>
      </c>
      <c r="N49" s="56">
        <v>41.001719982880758</v>
      </c>
      <c r="O49" s="56">
        <v>40.347899258243302</v>
      </c>
    </row>
    <row r="50" spans="1:15" x14ac:dyDescent="0.25">
      <c r="A50" s="19">
        <v>42</v>
      </c>
      <c r="B50" s="56">
        <v>41.580902143440298</v>
      </c>
      <c r="C50" s="56">
        <v>40.184333189304375</v>
      </c>
      <c r="D50" s="56">
        <v>40.364603068011625</v>
      </c>
      <c r="E50" s="56">
        <v>38.130581335310275</v>
      </c>
      <c r="F50" s="56">
        <v>40.691144556643962</v>
      </c>
      <c r="G50" s="56">
        <v>41.599748551181882</v>
      </c>
      <c r="H50" s="56">
        <v>40.46351918984724</v>
      </c>
      <c r="I50" s="56">
        <v>39.58124798101867</v>
      </c>
      <c r="J50" s="56">
        <v>39.442862384807896</v>
      </c>
      <c r="K50" s="56">
        <v>39.456419741797099</v>
      </c>
      <c r="L50" s="56">
        <v>39.384741686858789</v>
      </c>
      <c r="M50" s="56">
        <v>39.818202274042306</v>
      </c>
      <c r="N50" s="56">
        <v>40.02475850391766</v>
      </c>
      <c r="O50" s="56">
        <v>39.39277301866926</v>
      </c>
    </row>
    <row r="51" spans="1:15" x14ac:dyDescent="0.25">
      <c r="A51" s="19">
        <v>43</v>
      </c>
      <c r="B51" s="56">
        <v>40.608303520732044</v>
      </c>
      <c r="C51" s="56">
        <v>39.285324500327107</v>
      </c>
      <c r="D51" s="56">
        <v>39.364603068011625</v>
      </c>
      <c r="E51" s="56">
        <v>37.152340293912594</v>
      </c>
      <c r="F51" s="56">
        <v>39.714765564317574</v>
      </c>
      <c r="G51" s="56">
        <v>40.599748551181882</v>
      </c>
      <c r="H51" s="56">
        <v>39.512076373433466</v>
      </c>
      <c r="I51" s="56">
        <v>38.605288405540861</v>
      </c>
      <c r="J51" s="56">
        <v>38.466282963173271</v>
      </c>
      <c r="K51" s="56">
        <v>38.478606573096094</v>
      </c>
      <c r="L51" s="56">
        <v>38.474234763238215</v>
      </c>
      <c r="M51" s="56">
        <v>38.840798942015894</v>
      </c>
      <c r="N51" s="56">
        <v>39.091958433366095</v>
      </c>
      <c r="O51" s="56">
        <v>38.414721536174149</v>
      </c>
    </row>
    <row r="52" spans="1:15" x14ac:dyDescent="0.25">
      <c r="A52" s="19">
        <v>44</v>
      </c>
      <c r="B52" s="56">
        <v>39.68469288476475</v>
      </c>
      <c r="C52" s="56">
        <v>38.355296507318592</v>
      </c>
      <c r="D52" s="56">
        <v>38.411037279828804</v>
      </c>
      <c r="E52" s="56">
        <v>36.152340293912594</v>
      </c>
      <c r="F52" s="56">
        <v>38.738212359871717</v>
      </c>
      <c r="G52" s="56">
        <v>39.599748551181882</v>
      </c>
      <c r="H52" s="56">
        <v>38.512076373433466</v>
      </c>
      <c r="I52" s="56">
        <v>37.62831063424715</v>
      </c>
      <c r="J52" s="56">
        <v>37.488140946495307</v>
      </c>
      <c r="K52" s="56">
        <v>37.500824654886785</v>
      </c>
      <c r="L52" s="56">
        <v>37.474234763238215</v>
      </c>
      <c r="M52" s="56">
        <v>37.907382095026634</v>
      </c>
      <c r="N52" s="56">
        <v>38.136483334933288</v>
      </c>
      <c r="O52" s="56">
        <v>37.458911188314218</v>
      </c>
    </row>
    <row r="53" spans="1:15" x14ac:dyDescent="0.25">
      <c r="A53" s="19">
        <v>45</v>
      </c>
      <c r="B53" s="53">
        <v>38.708701149446213</v>
      </c>
      <c r="C53" s="53">
        <v>37.468408341686626</v>
      </c>
      <c r="D53" s="53">
        <v>37.411037279828804</v>
      </c>
      <c r="E53" s="53">
        <v>35.195826511317847</v>
      </c>
      <c r="F53" s="53">
        <v>37.761992342682582</v>
      </c>
      <c r="G53" s="53">
        <v>38.62487692428676</v>
      </c>
      <c r="H53" s="53">
        <v>37.558418144221115</v>
      </c>
      <c r="I53" s="53">
        <v>36.650250593384136</v>
      </c>
      <c r="J53" s="53">
        <v>36.531914397166453</v>
      </c>
      <c r="K53" s="53">
        <v>36.566407380382458</v>
      </c>
      <c r="L53" s="53">
        <v>36.5400057115274</v>
      </c>
      <c r="M53" s="53">
        <v>37.015935148117251</v>
      </c>
      <c r="N53" s="53">
        <v>37.225065819981673</v>
      </c>
      <c r="O53" s="53">
        <v>36.526746448984113</v>
      </c>
    </row>
    <row r="54" spans="1:15" x14ac:dyDescent="0.25">
      <c r="A54" s="19">
        <v>46</v>
      </c>
      <c r="B54" s="56">
        <v>37.731915538773094</v>
      </c>
      <c r="C54" s="56">
        <v>36.491234202110647</v>
      </c>
      <c r="D54" s="56">
        <v>36.457195253030321</v>
      </c>
      <c r="E54" s="56">
        <v>34.195826511317847</v>
      </c>
      <c r="F54" s="56">
        <v>36.786102334492796</v>
      </c>
      <c r="G54" s="56">
        <v>37.62487692428676</v>
      </c>
      <c r="H54" s="56">
        <v>36.625082689365023</v>
      </c>
      <c r="I54" s="56">
        <v>35.693902117030895</v>
      </c>
      <c r="J54" s="56">
        <v>35.597883721731073</v>
      </c>
      <c r="K54" s="56">
        <v>35.588136123469091</v>
      </c>
      <c r="L54" s="56">
        <v>35.583012878247601</v>
      </c>
      <c r="M54" s="56">
        <v>36.103215542854308</v>
      </c>
      <c r="N54" s="56">
        <v>36.270531701529158</v>
      </c>
      <c r="O54" s="56">
        <v>35.571949393085724</v>
      </c>
    </row>
    <row r="55" spans="1:15" x14ac:dyDescent="0.25">
      <c r="A55" s="19">
        <v>47</v>
      </c>
      <c r="B55" s="56">
        <v>36.755360841084475</v>
      </c>
      <c r="C55" s="56">
        <v>35.491234202110647</v>
      </c>
      <c r="D55" s="56">
        <v>35.502755942004825</v>
      </c>
      <c r="E55" s="56">
        <v>33.217455536753221</v>
      </c>
      <c r="F55" s="56">
        <v>35.808952524879757</v>
      </c>
      <c r="G55" s="56">
        <v>36.670484881196202</v>
      </c>
      <c r="H55" s="56">
        <v>35.669639385422151</v>
      </c>
      <c r="I55" s="56">
        <v>34.715491409242262</v>
      </c>
      <c r="J55" s="56">
        <v>34.619492164810659</v>
      </c>
      <c r="K55" s="56">
        <v>34.756493439682927</v>
      </c>
      <c r="L55" s="56">
        <v>34.646877586157032</v>
      </c>
      <c r="M55" s="56">
        <v>35.125742094921918</v>
      </c>
      <c r="N55" s="56">
        <v>35.29338097122033</v>
      </c>
      <c r="O55" s="56">
        <v>34.641421725987179</v>
      </c>
    </row>
    <row r="56" spans="1:15" x14ac:dyDescent="0.25">
      <c r="A56" s="19">
        <v>48</v>
      </c>
      <c r="B56" s="56">
        <v>35.802037173904694</v>
      </c>
      <c r="C56" s="56">
        <v>34.537241278326455</v>
      </c>
      <c r="D56" s="56">
        <v>34.549773423026409</v>
      </c>
      <c r="E56" s="56">
        <v>32.238491830389279</v>
      </c>
      <c r="F56" s="56">
        <v>34.874299136585272</v>
      </c>
      <c r="G56" s="56">
        <v>35.761080961048911</v>
      </c>
      <c r="H56" s="56">
        <v>34.735914539305959</v>
      </c>
      <c r="I56" s="56">
        <v>33.800414738169437</v>
      </c>
      <c r="J56" s="56">
        <v>33.702579205723779</v>
      </c>
      <c r="K56" s="56">
        <v>33.756493439682927</v>
      </c>
      <c r="L56" s="56">
        <v>33.690599580505506</v>
      </c>
      <c r="M56" s="56">
        <v>34.170362896590625</v>
      </c>
      <c r="N56" s="56">
        <v>34.339756687276605</v>
      </c>
      <c r="O56" s="56">
        <v>33.736094645851267</v>
      </c>
    </row>
    <row r="57" spans="1:15" x14ac:dyDescent="0.25">
      <c r="A57" s="19">
        <v>49</v>
      </c>
      <c r="B57" s="56">
        <v>34.849078951265177</v>
      </c>
      <c r="C57" s="56">
        <v>33.537241278326455</v>
      </c>
      <c r="D57" s="56">
        <v>33.571988988138727</v>
      </c>
      <c r="E57" s="56">
        <v>31.298070831313428</v>
      </c>
      <c r="F57" s="56">
        <v>33.917659968041072</v>
      </c>
      <c r="G57" s="56">
        <v>34.761080961048911</v>
      </c>
      <c r="H57" s="56">
        <v>33.779337091684091</v>
      </c>
      <c r="I57" s="56">
        <v>32.800414738169437</v>
      </c>
      <c r="J57" s="56">
        <v>32.785356696670505</v>
      </c>
      <c r="K57" s="56">
        <v>32.777738202284382</v>
      </c>
      <c r="L57" s="56">
        <v>32.798994745693314</v>
      </c>
      <c r="M57" s="56">
        <v>33.238246692753108</v>
      </c>
      <c r="N57" s="56">
        <v>33.434778819076612</v>
      </c>
      <c r="O57" s="56">
        <v>32.806485245171814</v>
      </c>
    </row>
    <row r="58" spans="1:15" x14ac:dyDescent="0.25">
      <c r="A58" s="19">
        <v>50</v>
      </c>
      <c r="B58" s="53">
        <v>33.89626751995312</v>
      </c>
      <c r="C58" s="53">
        <v>32.559262674980459</v>
      </c>
      <c r="D58" s="53">
        <v>32.634536346225794</v>
      </c>
      <c r="E58" s="53">
        <v>30.414593195286098</v>
      </c>
      <c r="F58" s="53">
        <v>33.002395714394268</v>
      </c>
      <c r="G58" s="53">
        <v>33.783008052863984</v>
      </c>
      <c r="H58" s="53">
        <v>32.862750459905364</v>
      </c>
      <c r="I58" s="53">
        <v>31.861898938405655</v>
      </c>
      <c r="J58" s="53">
        <v>31.806674034916689</v>
      </c>
      <c r="K58" s="53">
        <v>31.926473269127424</v>
      </c>
      <c r="L58" s="53">
        <v>31.887183127251525</v>
      </c>
      <c r="M58" s="53">
        <v>32.261581152263268</v>
      </c>
      <c r="N58" s="53">
        <v>32.529283205931925</v>
      </c>
      <c r="O58" s="53">
        <v>31.944057219246357</v>
      </c>
    </row>
    <row r="59" spans="1:15" x14ac:dyDescent="0.25">
      <c r="A59" s="19">
        <v>51</v>
      </c>
      <c r="B59" s="56">
        <v>32.963906729625869</v>
      </c>
      <c r="C59" s="56">
        <v>31.601336165804913</v>
      </c>
      <c r="D59" s="56">
        <v>31.676446963309346</v>
      </c>
      <c r="E59" s="56">
        <v>29.530880095495416</v>
      </c>
      <c r="F59" s="56">
        <v>32.129772836723703</v>
      </c>
      <c r="G59" s="56">
        <v>32.804460201141694</v>
      </c>
      <c r="H59" s="56">
        <v>31.86275045990536</v>
      </c>
      <c r="I59" s="56">
        <v>30.924899993172186</v>
      </c>
      <c r="J59" s="56">
        <v>30.869897957294324</v>
      </c>
      <c r="K59" s="56">
        <v>30.992090824621247</v>
      </c>
      <c r="L59" s="56">
        <v>31.023946452424731</v>
      </c>
      <c r="M59" s="56">
        <v>31.354417341235898</v>
      </c>
      <c r="N59" s="56">
        <v>31.690639796390023</v>
      </c>
      <c r="O59" s="56">
        <v>31.008756925458798</v>
      </c>
    </row>
    <row r="60" spans="1:15" x14ac:dyDescent="0.25">
      <c r="A60" s="19">
        <v>52</v>
      </c>
      <c r="B60" s="56">
        <v>32.071370008825717</v>
      </c>
      <c r="C60" s="56">
        <v>30.622013730237796</v>
      </c>
      <c r="D60" s="56">
        <v>30.75784144590369</v>
      </c>
      <c r="E60" s="56">
        <v>28.645952932964725</v>
      </c>
      <c r="F60" s="56">
        <v>31.171105437621083</v>
      </c>
      <c r="G60" s="56">
        <v>31.888449697927239</v>
      </c>
      <c r="H60" s="56">
        <v>30.926207068770307</v>
      </c>
      <c r="I60" s="56">
        <v>30.028888493073094</v>
      </c>
      <c r="J60" s="56">
        <v>29.977425637744442</v>
      </c>
      <c r="K60" s="56">
        <v>30.082352352480655</v>
      </c>
      <c r="L60" s="56">
        <v>30.091752331252778</v>
      </c>
      <c r="M60" s="56">
        <v>30.3989724565301</v>
      </c>
      <c r="N60" s="56">
        <v>30.733705919685001</v>
      </c>
      <c r="O60" s="56">
        <v>30.028928004417779</v>
      </c>
    </row>
    <row r="61" spans="1:15" x14ac:dyDescent="0.25">
      <c r="A61" s="19">
        <v>53</v>
      </c>
      <c r="B61" s="56">
        <v>31.135358096112508</v>
      </c>
      <c r="C61" s="56">
        <v>29.682265572902306</v>
      </c>
      <c r="D61" s="56">
        <v>29.83974146337939</v>
      </c>
      <c r="E61" s="56">
        <v>27.758353714931886</v>
      </c>
      <c r="F61" s="56">
        <v>30.231700311715827</v>
      </c>
      <c r="G61" s="56">
        <v>30.953079312953857</v>
      </c>
      <c r="H61" s="56">
        <v>29.988499571352847</v>
      </c>
      <c r="I61" s="56">
        <v>29.070795805138932</v>
      </c>
      <c r="J61" s="56">
        <v>29.044388779240546</v>
      </c>
      <c r="K61" s="56">
        <v>29.126672678488266</v>
      </c>
      <c r="L61" s="56">
        <v>29.266399338740808</v>
      </c>
      <c r="M61" s="56">
        <v>29.461807424915101</v>
      </c>
      <c r="N61" s="56">
        <v>29.855411545661592</v>
      </c>
      <c r="O61" s="56">
        <v>29.121292496142576</v>
      </c>
    </row>
    <row r="62" spans="1:15" x14ac:dyDescent="0.25">
      <c r="A62" s="19">
        <v>54</v>
      </c>
      <c r="B62" s="56">
        <v>30.219563857628167</v>
      </c>
      <c r="C62" s="56">
        <v>28.742191271772032</v>
      </c>
      <c r="D62" s="56">
        <v>28.937802567153636</v>
      </c>
      <c r="E62" s="56">
        <v>26.848477483558156</v>
      </c>
      <c r="F62" s="56">
        <v>29.293235393423416</v>
      </c>
      <c r="G62" s="56">
        <v>30.016744287127278</v>
      </c>
      <c r="H62" s="56">
        <v>29.052817955342359</v>
      </c>
      <c r="I62" s="56">
        <v>28.136122382031029</v>
      </c>
      <c r="J62" s="56">
        <v>28.174666124255495</v>
      </c>
      <c r="K62" s="56">
        <v>28.21129221397911</v>
      </c>
      <c r="L62" s="56">
        <v>28.367618196371847</v>
      </c>
      <c r="M62" s="56">
        <v>28.520217792830895</v>
      </c>
      <c r="N62" s="56">
        <v>28.948132365452061</v>
      </c>
      <c r="O62" s="56">
        <v>28.190509648491162</v>
      </c>
    </row>
    <row r="63" spans="1:15" x14ac:dyDescent="0.25">
      <c r="A63" s="19">
        <v>55</v>
      </c>
      <c r="B63" s="53">
        <v>29.323117646237634</v>
      </c>
      <c r="C63" s="53">
        <v>27.819460015605564</v>
      </c>
      <c r="D63" s="53">
        <v>27.937802567153636</v>
      </c>
      <c r="E63" s="53">
        <v>25.903554185335711</v>
      </c>
      <c r="F63" s="53">
        <v>28.414982688955856</v>
      </c>
      <c r="G63" s="53">
        <v>29.147061038946827</v>
      </c>
      <c r="H63" s="53">
        <v>28.074839702872481</v>
      </c>
      <c r="I63" s="53">
        <v>27.243952335572825</v>
      </c>
      <c r="J63" s="53">
        <v>27.216283161401602</v>
      </c>
      <c r="K63" s="53">
        <v>27.290353292176015</v>
      </c>
      <c r="L63" s="53">
        <v>27.500774051235055</v>
      </c>
      <c r="M63" s="53">
        <v>27.591697940261586</v>
      </c>
      <c r="N63" s="53">
        <v>28.069965908773053</v>
      </c>
      <c r="O63" s="53">
        <v>27.376012453688123</v>
      </c>
    </row>
    <row r="64" spans="1:15" x14ac:dyDescent="0.25">
      <c r="A64" s="19">
        <v>56</v>
      </c>
      <c r="B64" s="56">
        <v>28.462988928784242</v>
      </c>
      <c r="C64" s="56">
        <v>26.819460015605564</v>
      </c>
      <c r="D64" s="56">
        <v>27.073702868198026</v>
      </c>
      <c r="E64" s="56">
        <v>24.993286178586036</v>
      </c>
      <c r="F64" s="56">
        <v>27.476514612590588</v>
      </c>
      <c r="G64" s="56">
        <v>28.169363149525999</v>
      </c>
      <c r="H64" s="56">
        <v>27.204374736570191</v>
      </c>
      <c r="I64" s="56">
        <v>26.469641925257637</v>
      </c>
      <c r="J64" s="56">
        <v>26.332034060650837</v>
      </c>
      <c r="K64" s="56">
        <v>26.401112671283343</v>
      </c>
      <c r="L64" s="56">
        <v>26.676103752866453</v>
      </c>
      <c r="M64" s="56">
        <v>26.742533252023019</v>
      </c>
      <c r="N64" s="56">
        <v>27.240413920573815</v>
      </c>
      <c r="O64" s="56">
        <v>26.441503802950837</v>
      </c>
    </row>
    <row r="65" spans="1:15" x14ac:dyDescent="0.25">
      <c r="A65" s="19">
        <v>57</v>
      </c>
      <c r="B65" s="56">
        <v>27.540334121417533</v>
      </c>
      <c r="C65" s="56">
        <v>25.914305128616888</v>
      </c>
      <c r="D65" s="56">
        <v>26.189997232803684</v>
      </c>
      <c r="E65" s="56">
        <v>24.085570721799275</v>
      </c>
      <c r="F65" s="56">
        <v>26.583905196239435</v>
      </c>
      <c r="G65" s="56">
        <v>27.258763353563239</v>
      </c>
      <c r="H65" s="56">
        <v>26.392412723145586</v>
      </c>
      <c r="I65" s="56">
        <v>25.56433066793187</v>
      </c>
      <c r="J65" s="56">
        <v>25.571401190998852</v>
      </c>
      <c r="K65" s="56">
        <v>25.537381989999535</v>
      </c>
      <c r="L65" s="56">
        <v>25.807230133594651</v>
      </c>
      <c r="M65" s="56">
        <v>25.922220687922337</v>
      </c>
      <c r="N65" s="56">
        <v>26.338935556142403</v>
      </c>
      <c r="O65" s="56">
        <v>25.635579891252217</v>
      </c>
    </row>
    <row r="66" spans="1:15" x14ac:dyDescent="0.25">
      <c r="A66" s="19">
        <v>58</v>
      </c>
      <c r="B66" s="56">
        <v>26.639750440405756</v>
      </c>
      <c r="C66" s="56">
        <v>25.008646589514065</v>
      </c>
      <c r="D66" s="56">
        <v>25.288909524147339</v>
      </c>
      <c r="E66" s="56">
        <v>23.180988810350826</v>
      </c>
      <c r="F66" s="56">
        <v>25.839734262324335</v>
      </c>
      <c r="G66" s="56">
        <v>26.429201336706956</v>
      </c>
      <c r="H66" s="56">
        <v>25.508679633416982</v>
      </c>
      <c r="I66" s="56">
        <v>24.727303747493256</v>
      </c>
      <c r="J66" s="56">
        <v>24.724028752554858</v>
      </c>
      <c r="K66" s="56">
        <v>24.729727389883625</v>
      </c>
      <c r="L66" s="56">
        <v>24.951522228116254</v>
      </c>
      <c r="M66" s="56">
        <v>25.11253051216131</v>
      </c>
      <c r="N66" s="56">
        <v>25.387888386371909</v>
      </c>
      <c r="O66" s="56">
        <v>24.667991986534297</v>
      </c>
    </row>
    <row r="67" spans="1:15" x14ac:dyDescent="0.25">
      <c r="A67" s="19">
        <v>59</v>
      </c>
      <c r="B67" s="56">
        <v>25.777007458660563</v>
      </c>
      <c r="C67" s="56">
        <v>24.143036746702251</v>
      </c>
      <c r="D67" s="56">
        <v>24.39039519010424</v>
      </c>
      <c r="E67" s="56">
        <v>22.368933002898363</v>
      </c>
      <c r="F67" s="56">
        <v>24.859981752745689</v>
      </c>
      <c r="G67" s="56">
        <v>25.5081334564534</v>
      </c>
      <c r="H67" s="56">
        <v>24.676116182139513</v>
      </c>
      <c r="I67" s="56">
        <v>23.859188574902273</v>
      </c>
      <c r="J67" s="56">
        <v>23.928651972647586</v>
      </c>
      <c r="K67" s="56">
        <v>23.854994651524432</v>
      </c>
      <c r="L67" s="56">
        <v>24.168455885399919</v>
      </c>
      <c r="M67" s="56">
        <v>24.30131310477616</v>
      </c>
      <c r="N67" s="56">
        <v>24.51759725092629</v>
      </c>
      <c r="O67" s="56">
        <v>23.756325290578644</v>
      </c>
    </row>
    <row r="68" spans="1:15" x14ac:dyDescent="0.25">
      <c r="A68" s="19">
        <v>60</v>
      </c>
      <c r="B68" s="53">
        <v>24.897176104459714</v>
      </c>
      <c r="C68" s="53">
        <v>23.30157911347975</v>
      </c>
      <c r="D68" s="53">
        <v>23.491502864791467</v>
      </c>
      <c r="E68" s="53">
        <v>21.599424396863093</v>
      </c>
      <c r="F68" s="53">
        <v>23.897257929873074</v>
      </c>
      <c r="G68" s="53">
        <v>24.601831970715121</v>
      </c>
      <c r="H68" s="53">
        <v>23.79432471348586</v>
      </c>
      <c r="I68" s="53">
        <v>23.043440286559171</v>
      </c>
      <c r="J68" s="53">
        <v>23.050828859176363</v>
      </c>
      <c r="K68" s="53">
        <v>23.020029729807849</v>
      </c>
      <c r="L68" s="53">
        <v>23.352467204236849</v>
      </c>
      <c r="M68" s="53">
        <v>23.442288305791617</v>
      </c>
      <c r="N68" s="53">
        <v>23.659503290813593</v>
      </c>
      <c r="O68" s="53">
        <v>22.897456003221951</v>
      </c>
    </row>
    <row r="69" spans="1:15" x14ac:dyDescent="0.25">
      <c r="A69" s="19">
        <v>61</v>
      </c>
      <c r="B69" s="56">
        <v>24.124783774025293</v>
      </c>
      <c r="C69" s="56">
        <v>22.477091037462266</v>
      </c>
      <c r="D69" s="56">
        <v>22.663047431191487</v>
      </c>
      <c r="E69" s="56">
        <v>20.747838249357528</v>
      </c>
      <c r="F69" s="56">
        <v>23.056062847949136</v>
      </c>
      <c r="G69" s="56">
        <v>23.823184012834016</v>
      </c>
      <c r="H69" s="56">
        <v>22.94908861130321</v>
      </c>
      <c r="I69" s="56">
        <v>22.118747741010729</v>
      </c>
      <c r="J69" s="56">
        <v>22.242199514498211</v>
      </c>
      <c r="K69" s="56">
        <v>22.183582335085397</v>
      </c>
      <c r="L69" s="56">
        <v>22.535469944611119</v>
      </c>
      <c r="M69" s="56">
        <v>22.647053987955616</v>
      </c>
      <c r="N69" s="56">
        <v>22.822097434145327</v>
      </c>
      <c r="O69" s="56">
        <v>22.091000990287718</v>
      </c>
    </row>
    <row r="70" spans="1:15" x14ac:dyDescent="0.25">
      <c r="A70" s="19">
        <v>62</v>
      </c>
      <c r="B70" s="56">
        <v>23.226669063105167</v>
      </c>
      <c r="C70" s="56">
        <v>21.697625376690677</v>
      </c>
      <c r="D70" s="56">
        <v>21.978757690733453</v>
      </c>
      <c r="E70" s="56">
        <v>19.902703074473635</v>
      </c>
      <c r="F70" s="56">
        <v>22.232721225540764</v>
      </c>
      <c r="G70" s="56">
        <v>22.96458425272321</v>
      </c>
      <c r="H70" s="56">
        <v>22.068906371142521</v>
      </c>
      <c r="I70" s="56">
        <v>21.276620876855176</v>
      </c>
      <c r="J70" s="56">
        <v>21.299963592382756</v>
      </c>
      <c r="K70" s="56">
        <v>21.390725708267368</v>
      </c>
      <c r="L70" s="56">
        <v>21.702468580038261</v>
      </c>
      <c r="M70" s="56">
        <v>21.824545961144928</v>
      </c>
      <c r="N70" s="56">
        <v>21.952763370345199</v>
      </c>
      <c r="O70" s="56">
        <v>21.348036716362568</v>
      </c>
    </row>
    <row r="71" spans="1:15" x14ac:dyDescent="0.25">
      <c r="A71" s="19">
        <v>63</v>
      </c>
      <c r="B71" s="56">
        <v>22.38110756646234</v>
      </c>
      <c r="C71" s="56">
        <v>20.903253597007105</v>
      </c>
      <c r="D71" s="56">
        <v>21.130268488572128</v>
      </c>
      <c r="E71" s="56">
        <v>19.141513638319669</v>
      </c>
      <c r="F71" s="56">
        <v>21.351034781038774</v>
      </c>
      <c r="G71" s="56">
        <v>22.117196917483557</v>
      </c>
      <c r="H71" s="56">
        <v>21.272292803664108</v>
      </c>
      <c r="I71" s="56">
        <v>20.430971766949494</v>
      </c>
      <c r="J71" s="56">
        <v>20.601789123197978</v>
      </c>
      <c r="K71" s="56">
        <v>20.488084424766878</v>
      </c>
      <c r="L71" s="56">
        <v>20.875785761891436</v>
      </c>
      <c r="M71" s="56">
        <v>20.952237853127833</v>
      </c>
      <c r="N71" s="56">
        <v>21.071813111579079</v>
      </c>
      <c r="O71" s="56">
        <v>20.531719859238009</v>
      </c>
    </row>
    <row r="72" spans="1:15" x14ac:dyDescent="0.25">
      <c r="A72" s="19">
        <v>64</v>
      </c>
      <c r="B72" s="56">
        <v>21.525768169390663</v>
      </c>
      <c r="C72" s="56">
        <v>20.099983395292799</v>
      </c>
      <c r="D72" s="56">
        <v>20.390727822536963</v>
      </c>
      <c r="E72" s="56">
        <v>18.361927678745431</v>
      </c>
      <c r="F72" s="56">
        <v>20.508725659410327</v>
      </c>
      <c r="G72" s="56">
        <v>21.220452037526126</v>
      </c>
      <c r="H72" s="56">
        <v>20.459249183467364</v>
      </c>
      <c r="I72" s="56">
        <v>19.641765092157815</v>
      </c>
      <c r="J72" s="56">
        <v>19.870464920361471</v>
      </c>
      <c r="K72" s="56">
        <v>19.766276390183442</v>
      </c>
      <c r="L72" s="56">
        <v>20.167762221120174</v>
      </c>
      <c r="M72" s="56">
        <v>20.114281616536879</v>
      </c>
      <c r="N72" s="56">
        <v>20.203094624735296</v>
      </c>
      <c r="O72" s="56">
        <v>19.741006484633033</v>
      </c>
    </row>
    <row r="73" spans="1:15" x14ac:dyDescent="0.25">
      <c r="A73" s="19">
        <v>65</v>
      </c>
      <c r="B73" s="53">
        <v>20.714160706739406</v>
      </c>
      <c r="C73" s="53">
        <v>19.35381531083587</v>
      </c>
      <c r="D73" s="53">
        <v>19.645806534191951</v>
      </c>
      <c r="E73" s="53">
        <v>17.523179708798715</v>
      </c>
      <c r="F73" s="53">
        <v>19.784708082298746</v>
      </c>
      <c r="G73" s="53">
        <v>20.393965941538909</v>
      </c>
      <c r="H73" s="53">
        <v>19.65750610269545</v>
      </c>
      <c r="I73" s="53">
        <v>18.857246793505624</v>
      </c>
      <c r="J73" s="53">
        <v>19.090449996441137</v>
      </c>
      <c r="K73" s="53">
        <v>19.028446422754687</v>
      </c>
      <c r="L73" s="53">
        <v>19.349871130574989</v>
      </c>
      <c r="M73" s="53">
        <v>19.393940848917833</v>
      </c>
      <c r="N73" s="53">
        <v>19.38033385674191</v>
      </c>
      <c r="O73" s="53">
        <v>18.902695614755999</v>
      </c>
    </row>
    <row r="74" spans="1:15" x14ac:dyDescent="0.25">
      <c r="A74" s="19">
        <v>66</v>
      </c>
      <c r="B74" s="56">
        <v>19.88951708021516</v>
      </c>
      <c r="C74" s="56">
        <v>18.577765378268218</v>
      </c>
      <c r="D74" s="56">
        <v>18.948794200255744</v>
      </c>
      <c r="E74" s="56">
        <v>16.859760054067657</v>
      </c>
      <c r="F74" s="56">
        <v>18.948022476785397</v>
      </c>
      <c r="G74" s="56">
        <v>19.479623491341012</v>
      </c>
      <c r="H74" s="56">
        <v>18.859571933243462</v>
      </c>
      <c r="I74" s="56">
        <v>18.106129733126405</v>
      </c>
      <c r="J74" s="56">
        <v>18.230628013752469</v>
      </c>
      <c r="K74" s="56">
        <v>18.224198708994862</v>
      </c>
      <c r="L74" s="56">
        <v>18.649075434234909</v>
      </c>
      <c r="M74" s="56">
        <v>18.654746780881421</v>
      </c>
      <c r="N74" s="56">
        <v>18.574476107196841</v>
      </c>
      <c r="O74" s="56">
        <v>18.136063131609788</v>
      </c>
    </row>
    <row r="75" spans="1:15" x14ac:dyDescent="0.25">
      <c r="A75" s="19">
        <v>67</v>
      </c>
      <c r="B75" s="56">
        <v>19.091668645993636</v>
      </c>
      <c r="C75" s="56">
        <v>17.978130590622985</v>
      </c>
      <c r="D75" s="56">
        <v>18.242874981386382</v>
      </c>
      <c r="E75" s="56">
        <v>16.072257336756124</v>
      </c>
      <c r="F75" s="56">
        <v>18.095338808723429</v>
      </c>
      <c r="G75" s="56">
        <v>18.682114345167385</v>
      </c>
      <c r="H75" s="56">
        <v>18.057829298033653</v>
      </c>
      <c r="I75" s="56">
        <v>17.410729026979858</v>
      </c>
      <c r="J75" s="56">
        <v>17.485549001698313</v>
      </c>
      <c r="K75" s="56">
        <v>17.490604650451004</v>
      </c>
      <c r="L75" s="56">
        <v>17.875938877162849</v>
      </c>
      <c r="M75" s="56">
        <v>18.067354662265089</v>
      </c>
      <c r="N75" s="56">
        <v>17.741677551296718</v>
      </c>
      <c r="O75" s="56">
        <v>17.424882998657644</v>
      </c>
    </row>
    <row r="76" spans="1:15" x14ac:dyDescent="0.25">
      <c r="A76" s="19">
        <v>68</v>
      </c>
      <c r="B76" s="56">
        <v>18.440628723103416</v>
      </c>
      <c r="C76" s="56">
        <v>17.148085893097143</v>
      </c>
      <c r="D76" s="56">
        <v>17.441484326255125</v>
      </c>
      <c r="E76" s="56">
        <v>15.317082233769542</v>
      </c>
      <c r="F76" s="56">
        <v>17.286193547574829</v>
      </c>
      <c r="G76" s="56">
        <v>17.845589898720338</v>
      </c>
      <c r="H76" s="56">
        <v>17.193292295195448</v>
      </c>
      <c r="I76" s="56">
        <v>16.619179610631434</v>
      </c>
      <c r="J76" s="56">
        <v>16.720134260284635</v>
      </c>
      <c r="K76" s="56">
        <v>16.710478703547821</v>
      </c>
      <c r="L76" s="56">
        <v>17.156195955826767</v>
      </c>
      <c r="M76" s="56">
        <v>17.50318598022205</v>
      </c>
      <c r="N76" s="56">
        <v>17.172719490079135</v>
      </c>
      <c r="O76" s="56">
        <v>16.817977055400661</v>
      </c>
    </row>
    <row r="77" spans="1:15" x14ac:dyDescent="0.25">
      <c r="A77" s="19">
        <v>69</v>
      </c>
      <c r="B77" s="56">
        <v>17.709743388507025</v>
      </c>
      <c r="C77" s="56">
        <v>16.415737190015925</v>
      </c>
      <c r="D77" s="56">
        <v>16.662517113409088</v>
      </c>
      <c r="E77" s="56">
        <v>14.557804755721211</v>
      </c>
      <c r="F77" s="56">
        <v>16.577085790499162</v>
      </c>
      <c r="G77" s="56">
        <v>17.179725908100785</v>
      </c>
      <c r="H77" s="56">
        <v>16.420729901829674</v>
      </c>
      <c r="I77" s="56">
        <v>15.917807679139427</v>
      </c>
      <c r="J77" s="56">
        <v>16.014768948005855</v>
      </c>
      <c r="K77" s="56">
        <v>15.9171350424306</v>
      </c>
      <c r="L77" s="56">
        <v>16.445310253999267</v>
      </c>
      <c r="M77" s="56">
        <v>16.681603461651452</v>
      </c>
      <c r="N77" s="56">
        <v>16.349150384154051</v>
      </c>
      <c r="O77" s="56">
        <v>16.190048193471686</v>
      </c>
    </row>
    <row r="78" spans="1:15" x14ac:dyDescent="0.25">
      <c r="A78" s="19">
        <v>70</v>
      </c>
      <c r="B78" s="53">
        <v>16.936290771707508</v>
      </c>
      <c r="C78" s="53">
        <v>15.692343138841599</v>
      </c>
      <c r="D78" s="53">
        <v>15.946849234752756</v>
      </c>
      <c r="E78" s="53">
        <v>13.8668266692648</v>
      </c>
      <c r="F78" s="53">
        <v>15.930632815984675</v>
      </c>
      <c r="G78" s="53">
        <v>16.369387984124671</v>
      </c>
      <c r="H78" s="53">
        <v>15.69798275731824</v>
      </c>
      <c r="I78" s="53">
        <v>15.200777101979766</v>
      </c>
      <c r="J78" s="53">
        <v>15.270718941261595</v>
      </c>
      <c r="K78" s="53">
        <v>15.096126657823044</v>
      </c>
      <c r="L78" s="53">
        <v>15.616213900880286</v>
      </c>
      <c r="M78" s="53">
        <v>15.724869781067634</v>
      </c>
      <c r="N78" s="53">
        <v>15.667193535675535</v>
      </c>
      <c r="O78" s="53">
        <v>15.518881538843846</v>
      </c>
    </row>
    <row r="79" spans="1:15" x14ac:dyDescent="0.25">
      <c r="A79" s="19">
        <v>71</v>
      </c>
      <c r="B79" s="56">
        <v>16.173797168175888</v>
      </c>
      <c r="C79" s="56">
        <v>14.926642820884325</v>
      </c>
      <c r="D79" s="56">
        <v>15.21372061228484</v>
      </c>
      <c r="E79" s="56">
        <v>13.169495252133236</v>
      </c>
      <c r="F79" s="56">
        <v>15.210100939430712</v>
      </c>
      <c r="G79" s="56">
        <v>15.675020641596705</v>
      </c>
      <c r="H79" s="56">
        <v>14.906056441046513</v>
      </c>
      <c r="I79" s="56">
        <v>14.474589543217922</v>
      </c>
      <c r="J79" s="56">
        <v>14.652057819621675</v>
      </c>
      <c r="K79" s="56">
        <v>14.222130615269204</v>
      </c>
      <c r="L79" s="56">
        <v>14.821597241924856</v>
      </c>
      <c r="M79" s="56">
        <v>15.032961581021786</v>
      </c>
      <c r="N79" s="56">
        <v>14.713015872641321</v>
      </c>
      <c r="O79" s="56">
        <v>14.880160476204352</v>
      </c>
    </row>
    <row r="80" spans="1:15" x14ac:dyDescent="0.25">
      <c r="A80" s="19">
        <v>72</v>
      </c>
      <c r="B80" s="56">
        <v>15.491715228408072</v>
      </c>
      <c r="C80" s="56">
        <v>14.195135348645374</v>
      </c>
      <c r="D80" s="56">
        <v>14.4497136730115</v>
      </c>
      <c r="E80" s="56">
        <v>12.354995200271803</v>
      </c>
      <c r="F80" s="56">
        <v>14.499626014695814</v>
      </c>
      <c r="G80" s="56">
        <v>14.940318205260985</v>
      </c>
      <c r="H80" s="56">
        <v>14.213487642198302</v>
      </c>
      <c r="I80" s="56">
        <v>13.764174990948497</v>
      </c>
      <c r="J80" s="56">
        <v>14.16151845276403</v>
      </c>
      <c r="K80" s="56">
        <v>13.529718022048781</v>
      </c>
      <c r="L80" s="56">
        <v>14.018120017114217</v>
      </c>
      <c r="M80" s="56">
        <v>14.349386872054918</v>
      </c>
      <c r="N80" s="56">
        <v>14.215242581921933</v>
      </c>
      <c r="O80" s="56">
        <v>14.383623425043018</v>
      </c>
    </row>
    <row r="81" spans="1:15" x14ac:dyDescent="0.25">
      <c r="A81" s="19">
        <v>73</v>
      </c>
      <c r="B81" s="56">
        <v>14.729747878484144</v>
      </c>
      <c r="C81" s="56">
        <v>13.438102609656909</v>
      </c>
      <c r="D81" s="56">
        <v>13.713723877009713</v>
      </c>
      <c r="E81" s="56">
        <v>11.76033841195418</v>
      </c>
      <c r="F81" s="56">
        <v>13.69750058734169</v>
      </c>
      <c r="G81" s="56">
        <v>14.251166542360535</v>
      </c>
      <c r="H81" s="56">
        <v>13.415522525261631</v>
      </c>
      <c r="I81" s="56">
        <v>13.247439235836863</v>
      </c>
      <c r="J81" s="56">
        <v>13.392256308522688</v>
      </c>
      <c r="K81" s="56">
        <v>12.948016204186349</v>
      </c>
      <c r="L81" s="56">
        <v>13.23133957574378</v>
      </c>
      <c r="M81" s="56">
        <v>13.447609473984384</v>
      </c>
      <c r="N81" s="56">
        <v>13.399339797786658</v>
      </c>
      <c r="O81" s="56">
        <v>13.728558168522346</v>
      </c>
    </row>
    <row r="82" spans="1:15" x14ac:dyDescent="0.25">
      <c r="A82" s="19">
        <v>74</v>
      </c>
      <c r="B82" s="56">
        <v>14.041510932287776</v>
      </c>
      <c r="C82" s="56">
        <v>12.744544972591964</v>
      </c>
      <c r="D82" s="56">
        <v>12.987722738940676</v>
      </c>
      <c r="E82" s="56">
        <v>11.385375692475538</v>
      </c>
      <c r="F82" s="56">
        <v>12.986977170513692</v>
      </c>
      <c r="G82" s="56">
        <v>13.58035660104599</v>
      </c>
      <c r="H82" s="56">
        <v>12.869213368594622</v>
      </c>
      <c r="I82" s="56">
        <v>12.771619983174952</v>
      </c>
      <c r="J82" s="56">
        <v>12.676659761023275</v>
      </c>
      <c r="K82" s="56">
        <v>12.439587371373401</v>
      </c>
      <c r="L82" s="56">
        <v>12.649522262538284</v>
      </c>
      <c r="M82" s="56">
        <v>12.739222299975024</v>
      </c>
      <c r="N82" s="56">
        <v>12.560246323330775</v>
      </c>
      <c r="O82" s="56">
        <v>12.992601245738362</v>
      </c>
    </row>
    <row r="83" spans="1:15" x14ac:dyDescent="0.25">
      <c r="A83" s="19">
        <v>75</v>
      </c>
      <c r="B83" s="53">
        <v>13.370318474966366</v>
      </c>
      <c r="C83" s="53">
        <v>12.132649812544843</v>
      </c>
      <c r="D83" s="53">
        <v>12.271076111920481</v>
      </c>
      <c r="E83" s="53">
        <v>10.743927202880871</v>
      </c>
      <c r="F83" s="53">
        <v>12.265393606868511</v>
      </c>
      <c r="G83" s="53">
        <v>13.062433625654561</v>
      </c>
      <c r="H83" s="53">
        <v>12.094550125376768</v>
      </c>
      <c r="I83" s="53">
        <v>12.196499252142537</v>
      </c>
      <c r="J83" s="53">
        <v>12.051406966990578</v>
      </c>
      <c r="K83" s="53">
        <v>11.622718612399806</v>
      </c>
      <c r="L83" s="53">
        <v>12.107994800747274</v>
      </c>
      <c r="M83" s="53">
        <v>12.003568353970165</v>
      </c>
      <c r="N83" s="53">
        <v>12.060671481975204</v>
      </c>
      <c r="O83" s="53">
        <v>12.403880299096004</v>
      </c>
    </row>
    <row r="84" spans="1:15" x14ac:dyDescent="0.25">
      <c r="A84" s="19">
        <v>76</v>
      </c>
      <c r="B84" s="56">
        <v>12.742889245992409</v>
      </c>
      <c r="C84" s="56">
        <v>11.429214525555109</v>
      </c>
      <c r="D84" s="56">
        <v>11.728112118037176</v>
      </c>
      <c r="E84" s="56">
        <v>10.028918142281464</v>
      </c>
      <c r="F84" s="56">
        <v>11.590976826178082</v>
      </c>
      <c r="G84" s="56">
        <v>12.3330091191302</v>
      </c>
      <c r="H84" s="56">
        <v>11.363659630109174</v>
      </c>
      <c r="I84" s="56">
        <v>11.360295003512304</v>
      </c>
      <c r="J84" s="56">
        <v>11.50857929935486</v>
      </c>
      <c r="K84" s="56">
        <v>10.956253941945592</v>
      </c>
      <c r="L84" s="56">
        <v>11.746966991614098</v>
      </c>
      <c r="M84" s="56">
        <v>11.19650031797805</v>
      </c>
      <c r="N84" s="56">
        <v>11.302526533899369</v>
      </c>
      <c r="O84" s="56">
        <v>11.671985711237804</v>
      </c>
    </row>
    <row r="85" spans="1:15" x14ac:dyDescent="0.25">
      <c r="A85" s="19">
        <v>77</v>
      </c>
      <c r="B85" s="56">
        <v>12.014492896590856</v>
      </c>
      <c r="C85" s="56">
        <v>10.671841322819033</v>
      </c>
      <c r="D85" s="56">
        <v>11.246502541354754</v>
      </c>
      <c r="E85" s="56">
        <v>9.4040281163064527</v>
      </c>
      <c r="F85" s="56">
        <v>11.012153161349399</v>
      </c>
      <c r="G85" s="56">
        <v>11.663013357512318</v>
      </c>
      <c r="H85" s="56">
        <v>10.671142295142829</v>
      </c>
      <c r="I85" s="56">
        <v>10.660759668100001</v>
      </c>
      <c r="J85" s="56">
        <v>10.725268873166799</v>
      </c>
      <c r="K85" s="56">
        <v>10.296916078775132</v>
      </c>
      <c r="L85" s="56">
        <v>11.139018128576682</v>
      </c>
      <c r="M85" s="56">
        <v>10.653615716182237</v>
      </c>
      <c r="N85" s="56">
        <v>10.451870218699822</v>
      </c>
      <c r="O85" s="56">
        <v>11.117750727147545</v>
      </c>
    </row>
    <row r="86" spans="1:15" x14ac:dyDescent="0.25">
      <c r="A86" s="19">
        <v>78</v>
      </c>
      <c r="B86" s="56">
        <v>11.174135032818441</v>
      </c>
      <c r="C86" s="56">
        <v>10.188252088835325</v>
      </c>
      <c r="D86" s="56">
        <v>10.68898152369419</v>
      </c>
      <c r="E86" s="56">
        <v>8.6376975507742646</v>
      </c>
      <c r="F86" s="56">
        <v>10.395964027281021</v>
      </c>
      <c r="G86" s="56">
        <v>10.907458905487042</v>
      </c>
      <c r="H86" s="56">
        <v>10.087866783348105</v>
      </c>
      <c r="I86" s="56">
        <v>10.08230493208044</v>
      </c>
      <c r="J86" s="56">
        <v>10.124788436278227</v>
      </c>
      <c r="K86" s="56">
        <v>9.8834069705316079</v>
      </c>
      <c r="L86" s="56">
        <v>10.656846444569352</v>
      </c>
      <c r="M86" s="56">
        <v>9.9437190223588736</v>
      </c>
      <c r="N86" s="56">
        <v>9.9661787571339193</v>
      </c>
      <c r="O86" s="56">
        <v>10.387922501375218</v>
      </c>
    </row>
    <row r="87" spans="1:15" x14ac:dyDescent="0.25">
      <c r="A87" s="19">
        <v>79</v>
      </c>
      <c r="B87" s="56">
        <v>10.621533900768963</v>
      </c>
      <c r="C87" s="56">
        <v>9.4376108591608965</v>
      </c>
      <c r="D87" s="56">
        <v>10.036309554092336</v>
      </c>
      <c r="E87" s="56">
        <v>7.9481969752311086</v>
      </c>
      <c r="F87" s="56">
        <v>9.810652043662321</v>
      </c>
      <c r="G87" s="56">
        <v>10.301846821905499</v>
      </c>
      <c r="H87" s="56">
        <v>9.3984184748135604</v>
      </c>
      <c r="I87" s="56">
        <v>9.6172114777895832</v>
      </c>
      <c r="J87" s="56">
        <v>9.6220108939533144</v>
      </c>
      <c r="K87" s="56">
        <v>9.3171554699424721</v>
      </c>
      <c r="L87" s="56">
        <v>9.9555772223508026</v>
      </c>
      <c r="M87" s="56">
        <v>9.3010489313129927</v>
      </c>
      <c r="N87" s="56">
        <v>9.5398865605965817</v>
      </c>
      <c r="O87" s="56">
        <v>10.106039778011407</v>
      </c>
    </row>
    <row r="88" spans="1:15" x14ac:dyDescent="0.25">
      <c r="A88" s="19">
        <v>80</v>
      </c>
      <c r="B88" s="53">
        <v>10.050143286413787</v>
      </c>
      <c r="C88" s="53">
        <v>8.8256998043881012</v>
      </c>
      <c r="D88" s="53">
        <v>9.2459556946812587</v>
      </c>
      <c r="E88" s="53">
        <v>7.3890023577260777</v>
      </c>
      <c r="F88" s="53">
        <v>9.0909727503532292</v>
      </c>
      <c r="G88" s="53">
        <v>9.5696568443619334</v>
      </c>
      <c r="H88" s="53">
        <v>8.8090996360381411</v>
      </c>
      <c r="I88" s="53">
        <v>9.1174460808937816</v>
      </c>
      <c r="J88" s="53">
        <v>9.1471396151132041</v>
      </c>
      <c r="K88" s="53">
        <v>8.7183865790302608</v>
      </c>
      <c r="L88" s="53">
        <v>9.5415566558485985</v>
      </c>
      <c r="M88" s="53">
        <v>8.7068609857827557</v>
      </c>
      <c r="N88" s="53">
        <v>9.1248203968704775</v>
      </c>
      <c r="O88" s="53">
        <v>9.6086813943027014</v>
      </c>
    </row>
    <row r="89" spans="1:15" x14ac:dyDescent="0.25">
      <c r="A89" s="19">
        <v>81</v>
      </c>
      <c r="B89" s="56">
        <v>9.7083732715710731</v>
      </c>
      <c r="C89" s="56">
        <v>8.172607217687089</v>
      </c>
      <c r="D89" s="56">
        <v>8.6486036237595165</v>
      </c>
      <c r="E89" s="56">
        <v>7.0280360600303267</v>
      </c>
      <c r="F89" s="56">
        <v>8.2813544179510856</v>
      </c>
      <c r="G89" s="56">
        <v>8.9566288697213761</v>
      </c>
      <c r="H89" s="56">
        <v>8.1959532114351905</v>
      </c>
      <c r="I89" s="56">
        <v>8.6349761213163756</v>
      </c>
      <c r="J89" s="56">
        <v>8.5077741824797091</v>
      </c>
      <c r="K89" s="56">
        <v>8.0006566115530973</v>
      </c>
      <c r="L89" s="56">
        <v>8.920544060584767</v>
      </c>
      <c r="M89" s="56">
        <v>8.2057583101464484</v>
      </c>
      <c r="N89" s="56">
        <v>8.4907218682528622</v>
      </c>
      <c r="O89" s="56">
        <v>8.9567838679703193</v>
      </c>
    </row>
    <row r="90" spans="1:15" x14ac:dyDescent="0.25">
      <c r="A90" s="19">
        <v>82</v>
      </c>
      <c r="B90" s="56">
        <v>9.0658169168625786</v>
      </c>
      <c r="C90" s="56">
        <v>7.4804994338753996</v>
      </c>
      <c r="D90" s="56">
        <v>8.1306421131709161</v>
      </c>
      <c r="E90" s="56">
        <v>6.7087578899869333</v>
      </c>
      <c r="F90" s="56">
        <v>8.0416016886704451</v>
      </c>
      <c r="G90" s="56">
        <v>8.5690866708711138</v>
      </c>
      <c r="H90" s="56">
        <v>7.7204361670548378</v>
      </c>
      <c r="I90" s="56">
        <v>8.2583563251713006</v>
      </c>
      <c r="J90" s="56">
        <v>7.8108593034323217</v>
      </c>
      <c r="K90" s="56">
        <v>7.5532947983812608</v>
      </c>
      <c r="L90" s="56">
        <v>8.5919495670765755</v>
      </c>
      <c r="M90" s="56">
        <v>7.8161154040194347</v>
      </c>
      <c r="N90" s="56">
        <v>8.1520229883841324</v>
      </c>
      <c r="O90" s="56">
        <v>8.441760720613777</v>
      </c>
    </row>
    <row r="91" spans="1:15" x14ac:dyDescent="0.25">
      <c r="A91" s="19">
        <v>83</v>
      </c>
      <c r="B91" s="56">
        <v>8.4059180789416779</v>
      </c>
      <c r="C91" s="56">
        <v>7.0361110599874692</v>
      </c>
      <c r="D91" s="56">
        <v>7.6433316791540893</v>
      </c>
      <c r="E91" s="56">
        <v>6.2557530664919545</v>
      </c>
      <c r="F91" s="56">
        <v>7.4408629545412328</v>
      </c>
      <c r="G91" s="56">
        <v>8.1634103350145963</v>
      </c>
      <c r="H91" s="56">
        <v>6.9694975721176666</v>
      </c>
      <c r="I91" s="56">
        <v>7.5524267540766399</v>
      </c>
      <c r="J91" s="56">
        <v>7.2134596403383373</v>
      </c>
      <c r="K91" s="56">
        <v>6.9894355711728524</v>
      </c>
      <c r="L91" s="56">
        <v>8.0840275812906928</v>
      </c>
      <c r="M91" s="56">
        <v>7.022203161879137</v>
      </c>
      <c r="N91" s="56">
        <v>7.8424310775616481</v>
      </c>
      <c r="O91" s="56">
        <v>7.6362528198941151</v>
      </c>
    </row>
    <row r="92" spans="1:15" x14ac:dyDescent="0.25">
      <c r="A92" s="19">
        <v>84</v>
      </c>
      <c r="B92" s="56">
        <v>7.7969604099299934</v>
      </c>
      <c r="C92" s="56">
        <v>6.3170083335394862</v>
      </c>
      <c r="D92" s="56">
        <v>7.1729428140210105</v>
      </c>
      <c r="E92" s="56">
        <v>5.9859797878564551</v>
      </c>
      <c r="F92" s="56">
        <v>6.9237055948571458</v>
      </c>
      <c r="G92" s="56">
        <v>7.6335582083283748</v>
      </c>
      <c r="H92" s="56">
        <v>6.6540359272535339</v>
      </c>
      <c r="I92" s="56">
        <v>6.9615144328055134</v>
      </c>
      <c r="J92" s="56">
        <v>6.861155811917846</v>
      </c>
      <c r="K92" s="56">
        <v>6.711150372570116</v>
      </c>
      <c r="L92" s="56">
        <v>7.6050676441274581</v>
      </c>
      <c r="M92" s="56">
        <v>6.5524635815441084</v>
      </c>
      <c r="N92" s="56">
        <v>7.2271872912330011</v>
      </c>
      <c r="O92" s="56">
        <v>7.132687798669358</v>
      </c>
    </row>
    <row r="93" spans="1:15" x14ac:dyDescent="0.25">
      <c r="A93" s="19">
        <v>85</v>
      </c>
      <c r="B93" s="53">
        <v>7.2867923306328839</v>
      </c>
      <c r="C93" s="53">
        <v>5.7863868575299806</v>
      </c>
      <c r="D93" s="53">
        <v>6.8833123708254202</v>
      </c>
      <c r="E93" s="53">
        <v>5.489104825059445</v>
      </c>
      <c r="F93" s="53">
        <v>6.2195341419887251</v>
      </c>
      <c r="G93" s="53">
        <v>6.9517838533095668</v>
      </c>
      <c r="H93" s="53">
        <v>6.2539013015260156</v>
      </c>
      <c r="I93" s="53">
        <v>6.5850150842685524</v>
      </c>
      <c r="J93" s="53">
        <v>6.6176768432199848</v>
      </c>
      <c r="K93" s="53">
        <v>6.3676316425178046</v>
      </c>
      <c r="L93" s="53">
        <v>7.2536630307283048</v>
      </c>
      <c r="M93" s="53">
        <v>5.8202717046212822</v>
      </c>
      <c r="N93" s="53">
        <v>6.793025474607739</v>
      </c>
      <c r="O93" s="53">
        <v>6.7208078990439812</v>
      </c>
    </row>
    <row r="94" spans="1:15" x14ac:dyDescent="0.25">
      <c r="A94" s="19">
        <v>86</v>
      </c>
      <c r="B94" s="56">
        <v>6.6714231812442133</v>
      </c>
      <c r="C94" s="56">
        <v>5.2775196214637434</v>
      </c>
      <c r="D94" s="56">
        <v>6.2388818783257367</v>
      </c>
      <c r="E94" s="56">
        <v>5.067150599019552</v>
      </c>
      <c r="F94" s="56">
        <v>5.5756140885716805</v>
      </c>
      <c r="G94" s="56">
        <v>6.3910542433221318</v>
      </c>
      <c r="H94" s="56">
        <v>6.0122400413843788</v>
      </c>
      <c r="I94" s="56">
        <v>6.1501053959409644</v>
      </c>
      <c r="J94" s="56">
        <v>6.0645898238647273</v>
      </c>
      <c r="K94" s="56">
        <v>6.156525764453181</v>
      </c>
      <c r="L94" s="56">
        <v>6.5863557908627035</v>
      </c>
      <c r="M94" s="56">
        <v>5.2501926504492644</v>
      </c>
      <c r="N94" s="56">
        <v>6.3651186995720783</v>
      </c>
      <c r="O94" s="56">
        <v>6.1844705995938432</v>
      </c>
    </row>
    <row r="95" spans="1:15" x14ac:dyDescent="0.25">
      <c r="A95" s="19">
        <v>87</v>
      </c>
      <c r="B95" s="56">
        <v>6.1495642104487445</v>
      </c>
      <c r="C95" s="56">
        <v>4.8130388026220485</v>
      </c>
      <c r="D95" s="56">
        <v>5.7400664975615312</v>
      </c>
      <c r="E95" s="56">
        <v>4.5527188541979875</v>
      </c>
      <c r="F95" s="56">
        <v>5.3417445170353313</v>
      </c>
      <c r="G95" s="56">
        <v>5.7625621685766806</v>
      </c>
      <c r="H95" s="56">
        <v>5.7282772959817896</v>
      </c>
      <c r="I95" s="56">
        <v>5.6525734419394045</v>
      </c>
      <c r="J95" s="56">
        <v>5.9250480897755224</v>
      </c>
      <c r="K95" s="56">
        <v>5.6322067946012844</v>
      </c>
      <c r="L95" s="56">
        <v>6.1722082199297015</v>
      </c>
      <c r="M95" s="56">
        <v>4.6844959784903404</v>
      </c>
      <c r="N95" s="56">
        <v>6.4001396465553864</v>
      </c>
      <c r="O95" s="56">
        <v>5.9424000128730228</v>
      </c>
    </row>
    <row r="96" spans="1:15" x14ac:dyDescent="0.25">
      <c r="A96" s="19">
        <v>88</v>
      </c>
      <c r="B96" s="56">
        <v>5.6095321034895802</v>
      </c>
      <c r="C96" s="56">
        <v>4.9800528987888271</v>
      </c>
      <c r="D96" s="56">
        <v>5.3711935083835698</v>
      </c>
      <c r="E96" s="56">
        <v>4.4479095632807839</v>
      </c>
      <c r="F96" s="56">
        <v>5.1529268444967471</v>
      </c>
      <c r="G96" s="56">
        <v>5.4942553043146161</v>
      </c>
      <c r="H96" s="56">
        <v>5.1301712744742423</v>
      </c>
      <c r="I96" s="56">
        <v>5.1690926709456386</v>
      </c>
      <c r="J96" s="56">
        <v>5.3710588388968477</v>
      </c>
      <c r="K96" s="56">
        <v>5.0664368060214615</v>
      </c>
      <c r="L96" s="56">
        <v>6.0338094685266173</v>
      </c>
      <c r="M96" s="56">
        <v>4.0039231524209011</v>
      </c>
      <c r="N96" s="56">
        <v>5.9620577081320887</v>
      </c>
      <c r="O96" s="56">
        <v>5.226351317892485</v>
      </c>
    </row>
    <row r="97" spans="1:15" x14ac:dyDescent="0.25">
      <c r="A97" s="19">
        <v>89</v>
      </c>
      <c r="B97" s="56">
        <v>4.8744268688108594</v>
      </c>
      <c r="C97" s="56">
        <v>4.6030536908648489</v>
      </c>
      <c r="D97" s="56">
        <v>5.2571511978869188</v>
      </c>
      <c r="E97" s="56">
        <v>4.3770595147983933</v>
      </c>
      <c r="F97" s="56">
        <v>4.7378662192334815</v>
      </c>
      <c r="G97" s="56">
        <v>4.9905788128179323</v>
      </c>
      <c r="H97" s="56">
        <v>4.8058302543361888</v>
      </c>
      <c r="I97" s="56">
        <v>4.760352263414303</v>
      </c>
      <c r="J97" s="56">
        <v>4.8963768702135786</v>
      </c>
      <c r="K97" s="56">
        <v>4.4631562831208917</v>
      </c>
      <c r="L97" s="56">
        <v>5.8243536783161343</v>
      </c>
      <c r="M97" s="56">
        <v>3.4667054555708319</v>
      </c>
      <c r="N97" s="56">
        <v>6.0307211727666283</v>
      </c>
      <c r="O97" s="56">
        <v>4.8027356249525441</v>
      </c>
    </row>
    <row r="98" spans="1:15" x14ac:dyDescent="0.25">
      <c r="A98" s="19">
        <v>90</v>
      </c>
      <c r="B98" s="53">
        <v>4.566787069684219</v>
      </c>
      <c r="C98" s="53">
        <v>4.4447471771387583</v>
      </c>
      <c r="D98" s="53">
        <v>4.7692122951444844</v>
      </c>
      <c r="E98" s="53">
        <v>3.8565547741349593</v>
      </c>
      <c r="F98" s="53">
        <v>4.2827347331349293</v>
      </c>
      <c r="G98" s="53">
        <v>4.5258795984518585</v>
      </c>
      <c r="H98" s="53">
        <v>4.4690842299548672</v>
      </c>
      <c r="I98" s="53">
        <v>4.3965949221210341</v>
      </c>
      <c r="J98" s="53">
        <v>4.5355557772911901</v>
      </c>
      <c r="K98" s="53">
        <v>4.3908777357537963</v>
      </c>
      <c r="L98" s="53">
        <v>5.0691515485835419</v>
      </c>
      <c r="M98" s="53">
        <v>3.1647537980580864</v>
      </c>
      <c r="N98" s="53">
        <v>5.4981060606060614</v>
      </c>
      <c r="O98" s="53">
        <v>4.4449349719603859</v>
      </c>
    </row>
    <row r="99" spans="1:15" x14ac:dyDescent="0.25">
      <c r="A99" s="19">
        <v>91</v>
      </c>
      <c r="B99" s="56">
        <v>4.5234947893638546</v>
      </c>
      <c r="C99" s="56">
        <v>3.9121670789911942</v>
      </c>
      <c r="D99" s="56">
        <v>4.4912569384038195</v>
      </c>
      <c r="E99" s="56">
        <v>3.5343177668209567</v>
      </c>
      <c r="F99" s="56">
        <v>3.9864993346484043</v>
      </c>
      <c r="G99" s="56">
        <v>4.3244011716985069</v>
      </c>
      <c r="H99" s="56">
        <v>3.7921482457798468</v>
      </c>
      <c r="I99" s="56">
        <v>4.4661624937422566</v>
      </c>
      <c r="J99" s="56">
        <v>4.0145027672497866</v>
      </c>
      <c r="K99" s="56">
        <v>4.6550237630006794</v>
      </c>
      <c r="L99" s="56">
        <v>4.8061114757744363</v>
      </c>
      <c r="M99" s="56">
        <v>2.9261120260746827</v>
      </c>
      <c r="N99" s="56">
        <v>5.8437500000000018</v>
      </c>
      <c r="O99" s="56">
        <v>4.0761245674740474</v>
      </c>
    </row>
    <row r="100" spans="1:15" x14ac:dyDescent="0.25">
      <c r="A100" s="19">
        <v>92</v>
      </c>
      <c r="B100" s="56">
        <v>4.2362427800895297</v>
      </c>
      <c r="C100" s="56">
        <v>3.6283334482220506</v>
      </c>
      <c r="D100" s="56">
        <v>3.9397219441412266</v>
      </c>
      <c r="E100" s="56">
        <v>2.9215720700948249</v>
      </c>
      <c r="F100" s="56">
        <v>3.6701266551676994</v>
      </c>
      <c r="G100" s="56">
        <v>3.9243072378472923</v>
      </c>
      <c r="H100" s="56">
        <v>3.4548103107313608</v>
      </c>
      <c r="I100" s="56">
        <v>4.123546425170149</v>
      </c>
      <c r="J100" s="56">
        <v>3.7950547328794713</v>
      </c>
      <c r="K100" s="56">
        <v>3.8097913286455909</v>
      </c>
      <c r="L100" s="56">
        <v>4.3677781900058852</v>
      </c>
      <c r="M100" s="56">
        <v>3.3817792417194923</v>
      </c>
      <c r="N100" s="56">
        <v>5.329545454545455</v>
      </c>
      <c r="O100" s="56">
        <v>3.8424369747899156</v>
      </c>
    </row>
    <row r="101" spans="1:15" x14ac:dyDescent="0.25">
      <c r="A101" s="19">
        <v>93</v>
      </c>
      <c r="B101" s="56">
        <v>3.9229348324916957</v>
      </c>
      <c r="C101" s="56">
        <v>3.5320655652085882</v>
      </c>
      <c r="D101" s="56">
        <v>3.7580778319060286</v>
      </c>
      <c r="E101" s="56">
        <v>2.865845226882076</v>
      </c>
      <c r="F101" s="56">
        <v>3.32040904597133</v>
      </c>
      <c r="G101" s="56">
        <v>3.6852644018133573</v>
      </c>
      <c r="H101" s="56">
        <v>3.0681409826962436</v>
      </c>
      <c r="I101" s="56">
        <v>3.8191020175811019</v>
      </c>
      <c r="J101" s="56">
        <v>3.383599902653514</v>
      </c>
      <c r="K101" s="56">
        <v>3.1313408988734213</v>
      </c>
      <c r="L101" s="56">
        <v>3.7545560090064733</v>
      </c>
      <c r="M101" s="56">
        <v>2.7111254407731487</v>
      </c>
      <c r="N101" s="56">
        <v>5.4886363636363642</v>
      </c>
      <c r="O101" s="56">
        <v>4.1794117647058817</v>
      </c>
    </row>
    <row r="102" spans="1:15" x14ac:dyDescent="0.25">
      <c r="A102" s="19">
        <v>94</v>
      </c>
      <c r="B102" s="56">
        <v>3.4482768709157625</v>
      </c>
      <c r="C102" s="56">
        <v>3.0044987406053929</v>
      </c>
      <c r="D102" s="56">
        <v>3.2199814603078161</v>
      </c>
      <c r="E102" s="56">
        <v>2.7774083295363177</v>
      </c>
      <c r="F102" s="56">
        <v>3.3357563025210086</v>
      </c>
      <c r="G102" s="56">
        <v>3.1099663220551372</v>
      </c>
      <c r="H102" s="56">
        <v>2.9721029132660455</v>
      </c>
      <c r="I102" s="56">
        <v>3.3473749616180823</v>
      </c>
      <c r="J102" s="56">
        <v>2.967290819853678</v>
      </c>
      <c r="K102" s="56">
        <v>3.8012925717287684</v>
      </c>
      <c r="L102" s="56">
        <v>3.1884968102073366</v>
      </c>
      <c r="M102" s="56">
        <v>2.4802125506072876</v>
      </c>
      <c r="N102" s="56">
        <v>4.4886363636363642</v>
      </c>
      <c r="O102" s="56">
        <v>4.4058823529411759</v>
      </c>
    </row>
    <row r="103" spans="1:15" x14ac:dyDescent="0.25">
      <c r="A103" s="19">
        <v>95</v>
      </c>
      <c r="B103" s="53">
        <v>3.3318595823252624</v>
      </c>
      <c r="C103" s="53">
        <v>2.4394903154545888</v>
      </c>
      <c r="D103" s="53">
        <v>2.9870104129431616</v>
      </c>
      <c r="E103" s="53">
        <v>2.5459938634150423</v>
      </c>
      <c r="F103" s="53">
        <v>3.4385504201680677</v>
      </c>
      <c r="G103" s="53">
        <v>2.6742833646616533</v>
      </c>
      <c r="H103" s="53">
        <v>2.603811123196226</v>
      </c>
      <c r="I103" s="53">
        <v>3.2629981454062116</v>
      </c>
      <c r="J103" s="53">
        <v>2.3915890292596296</v>
      </c>
      <c r="K103" s="53">
        <v>3.4358322686135003</v>
      </c>
      <c r="L103" s="53">
        <v>3.7247807017543866</v>
      </c>
      <c r="M103" s="53">
        <v>2.3603070175438594</v>
      </c>
      <c r="N103" s="53">
        <v>4.375</v>
      </c>
      <c r="O103" s="53">
        <v>3.4058823529411768</v>
      </c>
    </row>
    <row r="104" spans="1:15" x14ac:dyDescent="0.25">
      <c r="A104" s="19">
        <v>96</v>
      </c>
      <c r="B104" s="56">
        <v>3.4052142292392973</v>
      </c>
      <c r="C104" s="56">
        <v>1.8701400373739823</v>
      </c>
      <c r="D104" s="56">
        <v>2.7494003768007689</v>
      </c>
      <c r="E104" s="56">
        <v>2.1258944335849428</v>
      </c>
      <c r="F104" s="56">
        <v>2.8303571428571428</v>
      </c>
      <c r="G104" s="56">
        <v>2.6625939849624056</v>
      </c>
      <c r="H104" s="56">
        <v>1.9912711865095503</v>
      </c>
      <c r="I104" s="56">
        <v>3.3021291808710722</v>
      </c>
      <c r="J104" s="56">
        <v>1.9643201495602429</v>
      </c>
      <c r="K104" s="56">
        <v>3.5020873558259584</v>
      </c>
      <c r="L104" s="56">
        <v>3.104166666666667</v>
      </c>
      <c r="M104" s="56">
        <v>1.5791666666666666</v>
      </c>
      <c r="N104" s="56">
        <v>3.3749999999999996</v>
      </c>
      <c r="O104" s="56">
        <v>3.3000000000000007</v>
      </c>
    </row>
    <row r="105" spans="1:15" x14ac:dyDescent="0.25">
      <c r="A105" s="19">
        <v>97</v>
      </c>
      <c r="B105" s="56">
        <v>3.30090753713199</v>
      </c>
      <c r="C105" s="56">
        <v>1.7403920177614429</v>
      </c>
      <c r="D105" s="56">
        <v>2.1284399534935279</v>
      </c>
      <c r="E105" s="56">
        <v>1.8012618975918291</v>
      </c>
      <c r="F105" s="56">
        <v>2.089285714285714</v>
      </c>
      <c r="G105" s="56">
        <v>2.6607142857142856</v>
      </c>
      <c r="H105" s="56">
        <v>1.478926342203766</v>
      </c>
      <c r="I105" s="56">
        <v>2.8591618875786668</v>
      </c>
      <c r="J105" s="56">
        <v>1.712354086324233</v>
      </c>
      <c r="K105" s="56">
        <v>2.9306481033391654</v>
      </c>
      <c r="L105" s="56">
        <v>2.625</v>
      </c>
      <c r="M105" s="56">
        <v>1.8125</v>
      </c>
      <c r="N105" s="56">
        <v>2.375</v>
      </c>
      <c r="O105" s="56">
        <v>3.0000000000000004</v>
      </c>
    </row>
    <row r="106" spans="1:15" x14ac:dyDescent="0.25">
      <c r="A106" s="19">
        <v>98</v>
      </c>
      <c r="B106" s="56">
        <v>2.30090753713199</v>
      </c>
      <c r="C106" s="56">
        <v>1.9869732237943101</v>
      </c>
      <c r="D106" s="56">
        <v>1.4689279921082519</v>
      </c>
      <c r="E106" s="56">
        <v>1.3961963309783962</v>
      </c>
      <c r="F106" s="56">
        <v>2.0428571428571427</v>
      </c>
      <c r="G106" s="56">
        <v>1.6607142857142858</v>
      </c>
      <c r="H106" s="56">
        <v>1.997400454784737</v>
      </c>
      <c r="I106" s="56">
        <v>1.8591618875786671</v>
      </c>
      <c r="J106" s="56">
        <v>1.5099290942934331</v>
      </c>
      <c r="K106" s="56">
        <v>1.9306481033391656</v>
      </c>
      <c r="L106" s="56">
        <v>2.333333333333333</v>
      </c>
      <c r="M106" s="56">
        <v>1.25</v>
      </c>
      <c r="N106" s="56">
        <v>2</v>
      </c>
      <c r="O106" s="56">
        <v>2</v>
      </c>
    </row>
    <row r="107" spans="1:15" x14ac:dyDescent="0.25">
      <c r="A107" s="19">
        <v>99</v>
      </c>
      <c r="B107" s="56">
        <v>2</v>
      </c>
      <c r="C107" s="56">
        <v>1.2857142857142856</v>
      </c>
      <c r="D107" s="56">
        <v>0.98819691793268871</v>
      </c>
      <c r="E107" s="56">
        <v>1.1425372622792254</v>
      </c>
      <c r="F107" s="56">
        <v>1.4285714285714286</v>
      </c>
      <c r="G107" s="56">
        <v>1.125</v>
      </c>
      <c r="H107" s="56">
        <v>0.99740045478473716</v>
      </c>
      <c r="I107" s="56">
        <v>0.85916188757866707</v>
      </c>
      <c r="J107" s="56">
        <v>0.86580086580086568</v>
      </c>
      <c r="K107" s="56">
        <v>0.93064810333916548</v>
      </c>
      <c r="L107" s="56">
        <v>1.3333333333333333</v>
      </c>
      <c r="M107" s="56">
        <v>1</v>
      </c>
      <c r="N107" s="56">
        <v>1</v>
      </c>
      <c r="O107" s="56">
        <v>1</v>
      </c>
    </row>
    <row r="108" spans="1:15" x14ac:dyDescent="0.25">
      <c r="A108" s="19" t="s">
        <v>24</v>
      </c>
      <c r="B108" s="53">
        <v>2</v>
      </c>
      <c r="C108" s="53">
        <v>0.2857142857142857</v>
      </c>
      <c r="D108" s="53">
        <v>0.125</v>
      </c>
      <c r="E108" s="53">
        <v>0.2857142857142857</v>
      </c>
      <c r="F108" s="53">
        <v>0.4285714285714286</v>
      </c>
      <c r="G108" s="53">
        <v>0.125</v>
      </c>
      <c r="H108" s="53">
        <v>0.35294117647058826</v>
      </c>
      <c r="I108" s="53">
        <v>0</v>
      </c>
      <c r="J108" s="53">
        <v>0</v>
      </c>
      <c r="K108" s="53">
        <v>0</v>
      </c>
      <c r="L108" s="53">
        <v>0.33333333333333331</v>
      </c>
      <c r="M108" s="53">
        <v>0</v>
      </c>
      <c r="N108" s="53">
        <v>0</v>
      </c>
      <c r="O108" s="53">
        <v>0</v>
      </c>
    </row>
    <row r="109" spans="1:1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x14ac:dyDescent="0.25">
      <c r="A110" s="6"/>
    </row>
    <row r="111" spans="1:15" x14ac:dyDescent="0.25">
      <c r="A111" s="9"/>
    </row>
    <row r="112" spans="1:15" x14ac:dyDescent="0.25">
      <c r="A112" s="6"/>
    </row>
    <row r="113" spans="1:1" x14ac:dyDescent="0.25">
      <c r="A113" s="8" t="s">
        <v>242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5" width="11.42578125" style="15"/>
    <col min="6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246</v>
      </c>
      <c r="B4" s="12"/>
      <c r="C4" s="12"/>
      <c r="D4" s="12"/>
      <c r="E4" s="14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95.25" customHeight="1" x14ac:dyDescent="0.2">
      <c r="A6" s="69" t="s">
        <v>0</v>
      </c>
      <c r="B6" s="70" t="s">
        <v>229</v>
      </c>
      <c r="C6" s="83" t="s">
        <v>247</v>
      </c>
      <c r="D6" s="83"/>
      <c r="E6" s="71" t="s">
        <v>230</v>
      </c>
      <c r="F6" s="71" t="s">
        <v>231</v>
      </c>
      <c r="G6" s="71" t="s">
        <v>232</v>
      </c>
      <c r="H6" s="70" t="s">
        <v>233</v>
      </c>
      <c r="I6" s="70" t="s">
        <v>234</v>
      </c>
      <c r="J6" s="70" t="s">
        <v>235</v>
      </c>
      <c r="K6" s="70" t="s">
        <v>236</v>
      </c>
      <c r="L6" s="71" t="s">
        <v>237</v>
      </c>
    </row>
    <row r="7" spans="1:13" s="43" customFormat="1" ht="14.25" x14ac:dyDescent="0.2">
      <c r="A7" s="72"/>
      <c r="B7" s="73"/>
      <c r="C7" s="75">
        <v>44927</v>
      </c>
      <c r="D7" s="75">
        <v>45292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7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673</v>
      </c>
      <c r="D9" s="11">
        <v>592</v>
      </c>
      <c r="E9" s="64">
        <v>0</v>
      </c>
      <c r="F9" s="21">
        <f>B9/((C9+D9)/2)</f>
        <v>1.5810276679841897E-3</v>
      </c>
      <c r="G9" s="21">
        <f t="shared" ref="G9:G72" si="0">F9/((1+(1-E9)*F9))</f>
        <v>1.5785319652722968E-3</v>
      </c>
      <c r="H9" s="16">
        <v>100000</v>
      </c>
      <c r="I9" s="16">
        <f>H9*G9</f>
        <v>157.85319652722967</v>
      </c>
      <c r="J9" s="16">
        <f t="shared" ref="J9:J72" si="1">H10+I9*E9</f>
        <v>99842.146803472773</v>
      </c>
      <c r="K9" s="16">
        <f>K10+J9</f>
        <v>8294895.9023797419</v>
      </c>
      <c r="L9" s="22">
        <f>K9/H9</f>
        <v>82.948959023797414</v>
      </c>
    </row>
    <row r="10" spans="1:13" ht="15" x14ac:dyDescent="0.25">
      <c r="A10" s="19">
        <v>1</v>
      </c>
      <c r="B10" s="61">
        <v>0</v>
      </c>
      <c r="C10" s="11">
        <v>645</v>
      </c>
      <c r="D10" s="11">
        <v>697</v>
      </c>
      <c r="E10" s="64">
        <v>0</v>
      </c>
      <c r="F10" s="21">
        <f t="shared" ref="F10:F73" si="2">B10/((C10+D10)/2)</f>
        <v>0</v>
      </c>
      <c r="G10" s="21">
        <f t="shared" si="0"/>
        <v>0</v>
      </c>
      <c r="H10" s="16">
        <f>H9-I9</f>
        <v>99842.146803472773</v>
      </c>
      <c r="I10" s="16">
        <f t="shared" ref="I10:I73" si="3">H10*G10</f>
        <v>0</v>
      </c>
      <c r="J10" s="16">
        <f t="shared" si="1"/>
        <v>99842.146803472773</v>
      </c>
      <c r="K10" s="16">
        <f t="shared" ref="K10:K73" si="4">K11+J10</f>
        <v>8195053.7555762688</v>
      </c>
      <c r="L10" s="23">
        <f t="shared" ref="L10:L73" si="5">K10/H10</f>
        <v>82.080103623044522</v>
      </c>
    </row>
    <row r="11" spans="1:13" ht="15" x14ac:dyDescent="0.25">
      <c r="A11" s="19">
        <v>2</v>
      </c>
      <c r="B11" s="62">
        <v>0</v>
      </c>
      <c r="C11" s="11">
        <v>736</v>
      </c>
      <c r="D11" s="11">
        <v>639</v>
      </c>
      <c r="E11" s="64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99842.146803472773</v>
      </c>
      <c r="I11" s="16">
        <f t="shared" si="3"/>
        <v>0</v>
      </c>
      <c r="J11" s="16">
        <f t="shared" si="1"/>
        <v>99842.146803472773</v>
      </c>
      <c r="K11" s="16">
        <f t="shared" si="4"/>
        <v>8095211.6087727956</v>
      </c>
      <c r="L11" s="23">
        <f t="shared" si="5"/>
        <v>81.080103623044522</v>
      </c>
    </row>
    <row r="12" spans="1:13" ht="15" x14ac:dyDescent="0.25">
      <c r="A12" s="19">
        <v>3</v>
      </c>
      <c r="B12" s="62">
        <v>0</v>
      </c>
      <c r="C12" s="11">
        <v>780</v>
      </c>
      <c r="D12" s="11">
        <v>731</v>
      </c>
      <c r="E12" s="64">
        <v>0</v>
      </c>
      <c r="F12" s="21">
        <f t="shared" si="2"/>
        <v>0</v>
      </c>
      <c r="G12" s="21">
        <f t="shared" si="0"/>
        <v>0</v>
      </c>
      <c r="H12" s="16">
        <f t="shared" si="6"/>
        <v>99842.146803472773</v>
      </c>
      <c r="I12" s="16">
        <f t="shared" si="3"/>
        <v>0</v>
      </c>
      <c r="J12" s="16">
        <f t="shared" si="1"/>
        <v>99842.146803472773</v>
      </c>
      <c r="K12" s="16">
        <f t="shared" si="4"/>
        <v>7995369.4619693225</v>
      </c>
      <c r="L12" s="23">
        <f t="shared" si="5"/>
        <v>80.080103623044522</v>
      </c>
    </row>
    <row r="13" spans="1:13" ht="15" x14ac:dyDescent="0.25">
      <c r="A13" s="19">
        <v>4</v>
      </c>
      <c r="B13" s="62">
        <v>0</v>
      </c>
      <c r="C13" s="11">
        <v>797</v>
      </c>
      <c r="D13" s="11">
        <v>782</v>
      </c>
      <c r="E13" s="64">
        <v>0</v>
      </c>
      <c r="F13" s="21">
        <f t="shared" si="2"/>
        <v>0</v>
      </c>
      <c r="G13" s="21">
        <f t="shared" si="0"/>
        <v>0</v>
      </c>
      <c r="H13" s="16">
        <f t="shared" si="6"/>
        <v>99842.146803472773</v>
      </c>
      <c r="I13" s="16">
        <f t="shared" si="3"/>
        <v>0</v>
      </c>
      <c r="J13" s="16">
        <f t="shared" si="1"/>
        <v>99842.146803472773</v>
      </c>
      <c r="K13" s="16">
        <f t="shared" si="4"/>
        <v>7895527.3151658494</v>
      </c>
      <c r="L13" s="23">
        <f t="shared" si="5"/>
        <v>79.080103623044508</v>
      </c>
    </row>
    <row r="14" spans="1:13" ht="15" x14ac:dyDescent="0.25">
      <c r="A14" s="19">
        <v>5</v>
      </c>
      <c r="B14" s="62">
        <v>0</v>
      </c>
      <c r="C14" s="11">
        <v>865</v>
      </c>
      <c r="D14" s="11">
        <v>807</v>
      </c>
      <c r="E14" s="64">
        <v>0</v>
      </c>
      <c r="F14" s="21">
        <f t="shared" si="2"/>
        <v>0</v>
      </c>
      <c r="G14" s="21">
        <f t="shared" si="0"/>
        <v>0</v>
      </c>
      <c r="H14" s="16">
        <f t="shared" si="6"/>
        <v>99842.146803472773</v>
      </c>
      <c r="I14" s="16">
        <f t="shared" si="3"/>
        <v>0</v>
      </c>
      <c r="J14" s="16">
        <f t="shared" si="1"/>
        <v>99842.146803472773</v>
      </c>
      <c r="K14" s="16">
        <f t="shared" si="4"/>
        <v>7795685.1683623763</v>
      </c>
      <c r="L14" s="23">
        <f t="shared" si="5"/>
        <v>78.080103623044508</v>
      </c>
    </row>
    <row r="15" spans="1:13" ht="15" x14ac:dyDescent="0.25">
      <c r="A15" s="19">
        <v>6</v>
      </c>
      <c r="B15" s="62">
        <v>0</v>
      </c>
      <c r="C15" s="11">
        <v>915</v>
      </c>
      <c r="D15" s="11">
        <v>871</v>
      </c>
      <c r="E15" s="64">
        <v>0</v>
      </c>
      <c r="F15" s="21">
        <f t="shared" si="2"/>
        <v>0</v>
      </c>
      <c r="G15" s="21">
        <f t="shared" si="0"/>
        <v>0</v>
      </c>
      <c r="H15" s="16">
        <f t="shared" si="6"/>
        <v>99842.146803472773</v>
      </c>
      <c r="I15" s="16">
        <f t="shared" si="3"/>
        <v>0</v>
      </c>
      <c r="J15" s="16">
        <f t="shared" si="1"/>
        <v>99842.146803472773</v>
      </c>
      <c r="K15" s="16">
        <f t="shared" si="4"/>
        <v>7695843.0215589032</v>
      </c>
      <c r="L15" s="23">
        <f t="shared" si="5"/>
        <v>77.080103623044508</v>
      </c>
    </row>
    <row r="16" spans="1:13" ht="15" x14ac:dyDescent="0.25">
      <c r="A16" s="19">
        <v>7</v>
      </c>
      <c r="B16" s="62">
        <v>0</v>
      </c>
      <c r="C16" s="11">
        <v>932</v>
      </c>
      <c r="D16" s="11">
        <v>920</v>
      </c>
      <c r="E16" s="64">
        <v>0</v>
      </c>
      <c r="F16" s="21">
        <f t="shared" si="2"/>
        <v>0</v>
      </c>
      <c r="G16" s="21">
        <f t="shared" si="0"/>
        <v>0</v>
      </c>
      <c r="H16" s="16">
        <f t="shared" si="6"/>
        <v>99842.146803472773</v>
      </c>
      <c r="I16" s="16">
        <f t="shared" si="3"/>
        <v>0</v>
      </c>
      <c r="J16" s="16">
        <f t="shared" si="1"/>
        <v>99842.146803472773</v>
      </c>
      <c r="K16" s="16">
        <f t="shared" si="4"/>
        <v>7596000.87475543</v>
      </c>
      <c r="L16" s="23">
        <f t="shared" si="5"/>
        <v>76.080103623044508</v>
      </c>
    </row>
    <row r="17" spans="1:12" ht="15" x14ac:dyDescent="0.25">
      <c r="A17" s="19">
        <v>8</v>
      </c>
      <c r="B17" s="62">
        <v>0</v>
      </c>
      <c r="C17" s="11">
        <v>899</v>
      </c>
      <c r="D17" s="11">
        <v>931</v>
      </c>
      <c r="E17" s="64">
        <v>0</v>
      </c>
      <c r="F17" s="21">
        <f t="shared" si="2"/>
        <v>0</v>
      </c>
      <c r="G17" s="21">
        <f t="shared" si="0"/>
        <v>0</v>
      </c>
      <c r="H17" s="16">
        <f t="shared" si="6"/>
        <v>99842.146803472773</v>
      </c>
      <c r="I17" s="16">
        <f t="shared" si="3"/>
        <v>0</v>
      </c>
      <c r="J17" s="16">
        <f t="shared" si="1"/>
        <v>99842.146803472773</v>
      </c>
      <c r="K17" s="16">
        <f t="shared" si="4"/>
        <v>7496158.7279519569</v>
      </c>
      <c r="L17" s="23">
        <f t="shared" si="5"/>
        <v>75.080103623044494</v>
      </c>
    </row>
    <row r="18" spans="1:12" ht="15" x14ac:dyDescent="0.25">
      <c r="A18" s="19">
        <v>9</v>
      </c>
      <c r="B18" s="62">
        <v>0</v>
      </c>
      <c r="C18" s="11">
        <v>942</v>
      </c>
      <c r="D18" s="11">
        <v>907</v>
      </c>
      <c r="E18" s="64">
        <v>0</v>
      </c>
      <c r="F18" s="21">
        <f t="shared" si="2"/>
        <v>0</v>
      </c>
      <c r="G18" s="21">
        <f t="shared" si="0"/>
        <v>0</v>
      </c>
      <c r="H18" s="16">
        <f t="shared" si="6"/>
        <v>99842.146803472773</v>
      </c>
      <c r="I18" s="16">
        <f t="shared" si="3"/>
        <v>0</v>
      </c>
      <c r="J18" s="16">
        <f t="shared" si="1"/>
        <v>99842.146803472773</v>
      </c>
      <c r="K18" s="16">
        <f t="shared" si="4"/>
        <v>7396316.5811484838</v>
      </c>
      <c r="L18" s="23">
        <f t="shared" si="5"/>
        <v>74.080103623044494</v>
      </c>
    </row>
    <row r="19" spans="1:12" ht="15" x14ac:dyDescent="0.25">
      <c r="A19" s="19">
        <v>10</v>
      </c>
      <c r="B19" s="62">
        <v>1</v>
      </c>
      <c r="C19" s="11">
        <v>963</v>
      </c>
      <c r="D19" s="11">
        <v>946</v>
      </c>
      <c r="E19" s="64">
        <v>0.36709999999999998</v>
      </c>
      <c r="F19" s="21">
        <f t="shared" si="2"/>
        <v>1.0476689366160294E-3</v>
      </c>
      <c r="G19" s="21">
        <f t="shared" si="0"/>
        <v>1.0469747194343322E-3</v>
      </c>
      <c r="H19" s="16">
        <f t="shared" si="6"/>
        <v>99842.146803472773</v>
      </c>
      <c r="I19" s="16">
        <f t="shared" si="3"/>
        <v>104.53220363728731</v>
      </c>
      <c r="J19" s="16">
        <f t="shared" si="1"/>
        <v>99775.988371790736</v>
      </c>
      <c r="K19" s="16">
        <f t="shared" si="4"/>
        <v>7296474.4343450107</v>
      </c>
      <c r="L19" s="23">
        <f t="shared" si="5"/>
        <v>73.080103623044494</v>
      </c>
    </row>
    <row r="20" spans="1:12" ht="15" x14ac:dyDescent="0.25">
      <c r="A20" s="19">
        <v>11</v>
      </c>
      <c r="B20" s="62">
        <v>0</v>
      </c>
      <c r="C20" s="11">
        <v>1032</v>
      </c>
      <c r="D20" s="11">
        <v>957</v>
      </c>
      <c r="E20" s="64">
        <v>0</v>
      </c>
      <c r="F20" s="21">
        <f t="shared" si="2"/>
        <v>0</v>
      </c>
      <c r="G20" s="21">
        <f t="shared" si="0"/>
        <v>0</v>
      </c>
      <c r="H20" s="16">
        <f t="shared" si="6"/>
        <v>99737.614599835491</v>
      </c>
      <c r="I20" s="16">
        <f t="shared" si="3"/>
        <v>0</v>
      </c>
      <c r="J20" s="16">
        <f t="shared" si="1"/>
        <v>99737.614599835491</v>
      </c>
      <c r="K20" s="16">
        <f t="shared" si="4"/>
        <v>7196698.4459732203</v>
      </c>
      <c r="L20" s="23">
        <f t="shared" si="5"/>
        <v>72.156312087948123</v>
      </c>
    </row>
    <row r="21" spans="1:12" ht="15" x14ac:dyDescent="0.25">
      <c r="A21" s="19">
        <v>12</v>
      </c>
      <c r="B21" s="62">
        <v>0</v>
      </c>
      <c r="C21" s="11">
        <v>1116</v>
      </c>
      <c r="D21" s="11">
        <v>1039</v>
      </c>
      <c r="E21" s="64">
        <v>0</v>
      </c>
      <c r="F21" s="21">
        <f t="shared" si="2"/>
        <v>0</v>
      </c>
      <c r="G21" s="21">
        <f t="shared" si="0"/>
        <v>0</v>
      </c>
      <c r="H21" s="16">
        <f t="shared" si="6"/>
        <v>99737.614599835491</v>
      </c>
      <c r="I21" s="16">
        <f t="shared" si="3"/>
        <v>0</v>
      </c>
      <c r="J21" s="16">
        <f t="shared" si="1"/>
        <v>99737.614599835491</v>
      </c>
      <c r="K21" s="16">
        <f t="shared" si="4"/>
        <v>7096960.8313733852</v>
      </c>
      <c r="L21" s="23">
        <f t="shared" si="5"/>
        <v>71.156312087948123</v>
      </c>
    </row>
    <row r="22" spans="1:12" ht="15" x14ac:dyDescent="0.25">
      <c r="A22" s="19">
        <v>13</v>
      </c>
      <c r="B22" s="62">
        <v>0</v>
      </c>
      <c r="C22" s="11">
        <v>1095</v>
      </c>
      <c r="D22" s="11">
        <v>1112</v>
      </c>
      <c r="E22" s="64">
        <v>0</v>
      </c>
      <c r="F22" s="21">
        <f t="shared" si="2"/>
        <v>0</v>
      </c>
      <c r="G22" s="21">
        <f t="shared" si="0"/>
        <v>0</v>
      </c>
      <c r="H22" s="16">
        <f t="shared" si="6"/>
        <v>99737.614599835491</v>
      </c>
      <c r="I22" s="16">
        <f t="shared" si="3"/>
        <v>0</v>
      </c>
      <c r="J22" s="16">
        <f t="shared" si="1"/>
        <v>99737.614599835491</v>
      </c>
      <c r="K22" s="16">
        <f t="shared" si="4"/>
        <v>6997223.21677355</v>
      </c>
      <c r="L22" s="23">
        <f t="shared" si="5"/>
        <v>70.156312087948123</v>
      </c>
    </row>
    <row r="23" spans="1:12" ht="15" x14ac:dyDescent="0.25">
      <c r="A23" s="19">
        <v>14</v>
      </c>
      <c r="B23" s="62">
        <v>0</v>
      </c>
      <c r="C23" s="11">
        <v>1193</v>
      </c>
      <c r="D23" s="11">
        <v>1104</v>
      </c>
      <c r="E23" s="64">
        <v>0</v>
      </c>
      <c r="F23" s="21">
        <f t="shared" si="2"/>
        <v>0</v>
      </c>
      <c r="G23" s="21">
        <f t="shared" si="0"/>
        <v>0</v>
      </c>
      <c r="H23" s="16">
        <f t="shared" si="6"/>
        <v>99737.614599835491</v>
      </c>
      <c r="I23" s="16">
        <f t="shared" si="3"/>
        <v>0</v>
      </c>
      <c r="J23" s="16">
        <f t="shared" si="1"/>
        <v>99737.614599835491</v>
      </c>
      <c r="K23" s="16">
        <f t="shared" si="4"/>
        <v>6897485.6021737149</v>
      </c>
      <c r="L23" s="23">
        <f t="shared" si="5"/>
        <v>69.156312087948123</v>
      </c>
    </row>
    <row r="24" spans="1:12" ht="15" x14ac:dyDescent="0.25">
      <c r="A24" s="19">
        <v>15</v>
      </c>
      <c r="B24" s="62">
        <v>1</v>
      </c>
      <c r="C24" s="11">
        <v>1111</v>
      </c>
      <c r="D24" s="11">
        <v>1201</v>
      </c>
      <c r="E24" s="64">
        <v>0.93700000000000006</v>
      </c>
      <c r="F24" s="21">
        <f t="shared" si="2"/>
        <v>8.6505190311418688E-4</v>
      </c>
      <c r="G24" s="21">
        <f t="shared" si="0"/>
        <v>8.6500476185121401E-4</v>
      </c>
      <c r="H24" s="16">
        <f t="shared" si="6"/>
        <v>99737.614599835491</v>
      </c>
      <c r="I24" s="16">
        <f t="shared" si="3"/>
        <v>86.273511564538865</v>
      </c>
      <c r="J24" s="16">
        <f t="shared" si="1"/>
        <v>99732.179368606929</v>
      </c>
      <c r="K24" s="16">
        <f t="shared" si="4"/>
        <v>6797747.9875738798</v>
      </c>
      <c r="L24" s="23">
        <f t="shared" si="5"/>
        <v>68.156312087948137</v>
      </c>
    </row>
    <row r="25" spans="1:12" ht="15" x14ac:dyDescent="0.25">
      <c r="A25" s="19">
        <v>16</v>
      </c>
      <c r="B25" s="62">
        <v>0</v>
      </c>
      <c r="C25" s="11">
        <v>1148</v>
      </c>
      <c r="D25" s="11">
        <v>1127</v>
      </c>
      <c r="E25" s="64">
        <v>0</v>
      </c>
      <c r="F25" s="21">
        <f t="shared" si="2"/>
        <v>0</v>
      </c>
      <c r="G25" s="21">
        <f t="shared" si="0"/>
        <v>0</v>
      </c>
      <c r="H25" s="16">
        <f t="shared" si="6"/>
        <v>99651.341088270958</v>
      </c>
      <c r="I25" s="16">
        <f t="shared" si="3"/>
        <v>0</v>
      </c>
      <c r="J25" s="16">
        <f t="shared" si="1"/>
        <v>99651.341088270958</v>
      </c>
      <c r="K25" s="16">
        <f t="shared" si="4"/>
        <v>6698015.808205273</v>
      </c>
      <c r="L25" s="23">
        <f t="shared" si="5"/>
        <v>67.214507452259809</v>
      </c>
    </row>
    <row r="26" spans="1:12" ht="15" x14ac:dyDescent="0.25">
      <c r="A26" s="19">
        <v>17</v>
      </c>
      <c r="B26" s="62">
        <v>0</v>
      </c>
      <c r="C26" s="11">
        <v>1122</v>
      </c>
      <c r="D26" s="11">
        <v>1161</v>
      </c>
      <c r="E26" s="64">
        <v>0</v>
      </c>
      <c r="F26" s="21">
        <f t="shared" si="2"/>
        <v>0</v>
      </c>
      <c r="G26" s="21">
        <f t="shared" si="0"/>
        <v>0</v>
      </c>
      <c r="H26" s="16">
        <f t="shared" si="6"/>
        <v>99651.341088270958</v>
      </c>
      <c r="I26" s="16">
        <f t="shared" si="3"/>
        <v>0</v>
      </c>
      <c r="J26" s="16">
        <f t="shared" si="1"/>
        <v>99651.341088270958</v>
      </c>
      <c r="K26" s="16">
        <f t="shared" si="4"/>
        <v>6598364.4671170022</v>
      </c>
      <c r="L26" s="23">
        <f t="shared" si="5"/>
        <v>66.214507452259824</v>
      </c>
    </row>
    <row r="27" spans="1:12" x14ac:dyDescent="0.2">
      <c r="A27" s="19">
        <v>18</v>
      </c>
      <c r="B27" s="11">
        <v>0</v>
      </c>
      <c r="C27" s="11">
        <v>1166</v>
      </c>
      <c r="D27" s="11">
        <v>1148</v>
      </c>
      <c r="E27" s="64">
        <v>0</v>
      </c>
      <c r="F27" s="21">
        <f t="shared" si="2"/>
        <v>0</v>
      </c>
      <c r="G27" s="21">
        <f t="shared" si="0"/>
        <v>0</v>
      </c>
      <c r="H27" s="16">
        <f t="shared" si="6"/>
        <v>99651.341088270958</v>
      </c>
      <c r="I27" s="16">
        <f t="shared" si="3"/>
        <v>0</v>
      </c>
      <c r="J27" s="16">
        <f t="shared" si="1"/>
        <v>99651.341088270958</v>
      </c>
      <c r="K27" s="16">
        <f t="shared" si="4"/>
        <v>6498713.1260287315</v>
      </c>
      <c r="L27" s="23">
        <f t="shared" si="5"/>
        <v>65.214507452259824</v>
      </c>
    </row>
    <row r="28" spans="1:12" x14ac:dyDescent="0.2">
      <c r="A28" s="19">
        <v>19</v>
      </c>
      <c r="B28" s="11">
        <v>1</v>
      </c>
      <c r="C28" s="11">
        <v>1159</v>
      </c>
      <c r="D28" s="11">
        <v>1190</v>
      </c>
      <c r="E28" s="64">
        <v>0.53149999999999997</v>
      </c>
      <c r="F28" s="21">
        <f t="shared" si="2"/>
        <v>8.5142613878246064E-4</v>
      </c>
      <c r="G28" s="21">
        <f t="shared" si="0"/>
        <v>8.5108664615264162E-4</v>
      </c>
      <c r="H28" s="16">
        <f t="shared" si="6"/>
        <v>99651.341088270958</v>
      </c>
      <c r="I28" s="16">
        <f t="shared" si="3"/>
        <v>84.811925671429464</v>
      </c>
      <c r="J28" s="16">
        <f t="shared" si="1"/>
        <v>99611.6067010939</v>
      </c>
      <c r="K28" s="16">
        <f t="shared" si="4"/>
        <v>6399061.7849404607</v>
      </c>
      <c r="L28" s="23">
        <f t="shared" si="5"/>
        <v>64.214507452259824</v>
      </c>
    </row>
    <row r="29" spans="1:12" x14ac:dyDescent="0.2">
      <c r="A29" s="19">
        <v>20</v>
      </c>
      <c r="B29" s="11">
        <v>0</v>
      </c>
      <c r="C29" s="11">
        <v>1157</v>
      </c>
      <c r="D29" s="11">
        <v>1173</v>
      </c>
      <c r="E29" s="64">
        <v>0</v>
      </c>
      <c r="F29" s="21">
        <f t="shared" si="2"/>
        <v>0</v>
      </c>
      <c r="G29" s="21">
        <f t="shared" si="0"/>
        <v>0</v>
      </c>
      <c r="H29" s="16">
        <f t="shared" si="6"/>
        <v>99566.529162599531</v>
      </c>
      <c r="I29" s="16">
        <f t="shared" si="3"/>
        <v>0</v>
      </c>
      <c r="J29" s="16">
        <f t="shared" si="1"/>
        <v>99566.529162599531</v>
      </c>
      <c r="K29" s="16">
        <f t="shared" si="4"/>
        <v>6299450.178239367</v>
      </c>
      <c r="L29" s="23">
        <f t="shared" si="5"/>
        <v>63.268753377471832</v>
      </c>
    </row>
    <row r="30" spans="1:12" x14ac:dyDescent="0.2">
      <c r="A30" s="19">
        <v>21</v>
      </c>
      <c r="B30" s="11">
        <v>1</v>
      </c>
      <c r="C30" s="11">
        <v>1193</v>
      </c>
      <c r="D30" s="11">
        <v>1161</v>
      </c>
      <c r="E30" s="64">
        <v>0.64380000000000004</v>
      </c>
      <c r="F30" s="21">
        <f t="shared" si="2"/>
        <v>8.4961767204757861E-4</v>
      </c>
      <c r="G30" s="21">
        <f t="shared" si="0"/>
        <v>8.4936062680096309E-4</v>
      </c>
      <c r="H30" s="16">
        <f t="shared" si="6"/>
        <v>99566.529162599531</v>
      </c>
      <c r="I30" s="16">
        <f t="shared" si="3"/>
        <v>84.567889617941901</v>
      </c>
      <c r="J30" s="16">
        <f t="shared" si="1"/>
        <v>99536.406080317611</v>
      </c>
      <c r="K30" s="16">
        <f t="shared" si="4"/>
        <v>6199883.6490767673</v>
      </c>
      <c r="L30" s="23">
        <f t="shared" si="5"/>
        <v>62.268753377471832</v>
      </c>
    </row>
    <row r="31" spans="1:12" x14ac:dyDescent="0.2">
      <c r="A31" s="19">
        <v>22</v>
      </c>
      <c r="B31" s="11">
        <v>1</v>
      </c>
      <c r="C31" s="11">
        <v>1179</v>
      </c>
      <c r="D31" s="11">
        <v>1215</v>
      </c>
      <c r="E31" s="64">
        <v>0.39450000000000002</v>
      </c>
      <c r="F31" s="21">
        <f t="shared" si="2"/>
        <v>8.3542188805346695E-4</v>
      </c>
      <c r="G31" s="21">
        <f t="shared" si="0"/>
        <v>8.349995052627932E-4</v>
      </c>
      <c r="H31" s="16">
        <f t="shared" si="6"/>
        <v>99481.961272981585</v>
      </c>
      <c r="I31" s="16">
        <f t="shared" si="3"/>
        <v>83.06738844551198</v>
      </c>
      <c r="J31" s="16">
        <f t="shared" si="1"/>
        <v>99431.663969277826</v>
      </c>
      <c r="K31" s="16">
        <f t="shared" si="4"/>
        <v>6100347.2429964496</v>
      </c>
      <c r="L31" s="23">
        <f t="shared" si="5"/>
        <v>61.321139681363015</v>
      </c>
    </row>
    <row r="32" spans="1:12" x14ac:dyDescent="0.2">
      <c r="A32" s="19">
        <v>23</v>
      </c>
      <c r="B32" s="11">
        <v>0</v>
      </c>
      <c r="C32" s="11">
        <v>1082</v>
      </c>
      <c r="D32" s="11">
        <v>1173</v>
      </c>
      <c r="E32" s="64">
        <v>0</v>
      </c>
      <c r="F32" s="21">
        <f t="shared" si="2"/>
        <v>0</v>
      </c>
      <c r="G32" s="21">
        <f t="shared" si="0"/>
        <v>0</v>
      </c>
      <c r="H32" s="16">
        <f t="shared" si="6"/>
        <v>99398.893884536068</v>
      </c>
      <c r="I32" s="16">
        <f t="shared" si="3"/>
        <v>0</v>
      </c>
      <c r="J32" s="16">
        <f t="shared" si="1"/>
        <v>99398.893884536068</v>
      </c>
      <c r="K32" s="16">
        <f t="shared" si="4"/>
        <v>6000915.5790271722</v>
      </c>
      <c r="L32" s="23">
        <f t="shared" si="5"/>
        <v>60.372055910380325</v>
      </c>
    </row>
    <row r="33" spans="1:12" x14ac:dyDescent="0.2">
      <c r="A33" s="19">
        <v>24</v>
      </c>
      <c r="B33" s="11">
        <v>0</v>
      </c>
      <c r="C33" s="11">
        <v>1048</v>
      </c>
      <c r="D33" s="11">
        <v>1119</v>
      </c>
      <c r="E33" s="64">
        <v>0</v>
      </c>
      <c r="F33" s="21">
        <f t="shared" si="2"/>
        <v>0</v>
      </c>
      <c r="G33" s="21">
        <f t="shared" si="0"/>
        <v>0</v>
      </c>
      <c r="H33" s="16">
        <f t="shared" si="6"/>
        <v>99398.893884536068</v>
      </c>
      <c r="I33" s="16">
        <f t="shared" si="3"/>
        <v>0</v>
      </c>
      <c r="J33" s="16">
        <f t="shared" si="1"/>
        <v>99398.893884536068</v>
      </c>
      <c r="K33" s="16">
        <f t="shared" si="4"/>
        <v>5901516.6851426363</v>
      </c>
      <c r="L33" s="23">
        <f t="shared" si="5"/>
        <v>59.372055910380325</v>
      </c>
    </row>
    <row r="34" spans="1:12" x14ac:dyDescent="0.2">
      <c r="A34" s="19">
        <v>25</v>
      </c>
      <c r="B34" s="11">
        <v>0</v>
      </c>
      <c r="C34" s="11">
        <v>1023</v>
      </c>
      <c r="D34" s="11">
        <v>1066</v>
      </c>
      <c r="E34" s="64">
        <v>0</v>
      </c>
      <c r="F34" s="21">
        <f t="shared" si="2"/>
        <v>0</v>
      </c>
      <c r="G34" s="21">
        <f t="shared" si="0"/>
        <v>0</v>
      </c>
      <c r="H34" s="16">
        <f t="shared" si="6"/>
        <v>99398.893884536068</v>
      </c>
      <c r="I34" s="16">
        <f t="shared" si="3"/>
        <v>0</v>
      </c>
      <c r="J34" s="16">
        <f t="shared" si="1"/>
        <v>99398.893884536068</v>
      </c>
      <c r="K34" s="16">
        <f t="shared" si="4"/>
        <v>5802117.7912581004</v>
      </c>
      <c r="L34" s="23">
        <f t="shared" si="5"/>
        <v>58.372055910380325</v>
      </c>
    </row>
    <row r="35" spans="1:12" x14ac:dyDescent="0.2">
      <c r="A35" s="19">
        <v>26</v>
      </c>
      <c r="B35" s="11">
        <v>1</v>
      </c>
      <c r="C35" s="11">
        <v>1003</v>
      </c>
      <c r="D35" s="11">
        <v>1048</v>
      </c>
      <c r="E35" s="64">
        <v>0.76160000000000005</v>
      </c>
      <c r="F35" s="21">
        <f t="shared" si="2"/>
        <v>9.7513408093612868E-4</v>
      </c>
      <c r="G35" s="21">
        <f t="shared" si="0"/>
        <v>9.7490744228742924E-4</v>
      </c>
      <c r="H35" s="16">
        <f t="shared" si="6"/>
        <v>99398.893884536068</v>
      </c>
      <c r="I35" s="16">
        <f t="shared" si="3"/>
        <v>96.904721403172644</v>
      </c>
      <c r="J35" s="16">
        <f t="shared" si="1"/>
        <v>99375.791798953549</v>
      </c>
      <c r="K35" s="16">
        <f t="shared" si="4"/>
        <v>5702718.8973735645</v>
      </c>
      <c r="L35" s="23">
        <f t="shared" si="5"/>
        <v>57.372055910380325</v>
      </c>
    </row>
    <row r="36" spans="1:12" x14ac:dyDescent="0.2">
      <c r="A36" s="19">
        <v>27</v>
      </c>
      <c r="B36" s="11">
        <v>0</v>
      </c>
      <c r="C36" s="11">
        <v>945</v>
      </c>
      <c r="D36" s="11">
        <v>1028</v>
      </c>
      <c r="E36" s="64">
        <v>0</v>
      </c>
      <c r="F36" s="21">
        <f t="shared" si="2"/>
        <v>0</v>
      </c>
      <c r="G36" s="21">
        <f t="shared" si="0"/>
        <v>0</v>
      </c>
      <c r="H36" s="16">
        <f t="shared" si="6"/>
        <v>99301.989163132894</v>
      </c>
      <c r="I36" s="16">
        <f t="shared" si="3"/>
        <v>0</v>
      </c>
      <c r="J36" s="16">
        <f t="shared" si="1"/>
        <v>99301.989163132894</v>
      </c>
      <c r="K36" s="16">
        <f t="shared" si="4"/>
        <v>5603343.1055746106</v>
      </c>
      <c r="L36" s="23">
        <f t="shared" si="5"/>
        <v>56.42729972276247</v>
      </c>
    </row>
    <row r="37" spans="1:12" x14ac:dyDescent="0.2">
      <c r="A37" s="19">
        <v>28</v>
      </c>
      <c r="B37" s="11">
        <v>0</v>
      </c>
      <c r="C37" s="11">
        <v>976</v>
      </c>
      <c r="D37" s="11">
        <v>967</v>
      </c>
      <c r="E37" s="64">
        <v>0</v>
      </c>
      <c r="F37" s="21">
        <f t="shared" si="2"/>
        <v>0</v>
      </c>
      <c r="G37" s="21">
        <f t="shared" si="0"/>
        <v>0</v>
      </c>
      <c r="H37" s="16">
        <f t="shared" si="6"/>
        <v>99301.989163132894</v>
      </c>
      <c r="I37" s="16">
        <f t="shared" si="3"/>
        <v>0</v>
      </c>
      <c r="J37" s="16">
        <f t="shared" si="1"/>
        <v>99301.989163132894</v>
      </c>
      <c r="K37" s="16">
        <f t="shared" si="4"/>
        <v>5504041.1164114773</v>
      </c>
      <c r="L37" s="23">
        <f t="shared" si="5"/>
        <v>55.42729972276247</v>
      </c>
    </row>
    <row r="38" spans="1:12" x14ac:dyDescent="0.2">
      <c r="A38" s="19">
        <v>29</v>
      </c>
      <c r="B38" s="11">
        <v>0</v>
      </c>
      <c r="C38" s="11">
        <v>995</v>
      </c>
      <c r="D38" s="11">
        <v>980</v>
      </c>
      <c r="E38" s="64">
        <v>0</v>
      </c>
      <c r="F38" s="21">
        <f t="shared" si="2"/>
        <v>0</v>
      </c>
      <c r="G38" s="21">
        <f t="shared" si="0"/>
        <v>0</v>
      </c>
      <c r="H38" s="16">
        <f t="shared" si="6"/>
        <v>99301.989163132894</v>
      </c>
      <c r="I38" s="16">
        <f t="shared" si="3"/>
        <v>0</v>
      </c>
      <c r="J38" s="16">
        <f t="shared" si="1"/>
        <v>99301.989163132894</v>
      </c>
      <c r="K38" s="16">
        <f t="shared" si="4"/>
        <v>5404739.127248344</v>
      </c>
      <c r="L38" s="23">
        <f t="shared" si="5"/>
        <v>54.427299722762463</v>
      </c>
    </row>
    <row r="39" spans="1:12" x14ac:dyDescent="0.2">
      <c r="A39" s="19">
        <v>30</v>
      </c>
      <c r="B39" s="11">
        <v>0</v>
      </c>
      <c r="C39" s="11">
        <v>1027</v>
      </c>
      <c r="D39" s="11">
        <v>1007</v>
      </c>
      <c r="E39" s="64">
        <v>0</v>
      </c>
      <c r="F39" s="21">
        <f t="shared" si="2"/>
        <v>0</v>
      </c>
      <c r="G39" s="21">
        <f t="shared" si="0"/>
        <v>0</v>
      </c>
      <c r="H39" s="16">
        <f t="shared" si="6"/>
        <v>99301.989163132894</v>
      </c>
      <c r="I39" s="16">
        <f t="shared" si="3"/>
        <v>0</v>
      </c>
      <c r="J39" s="16">
        <f t="shared" si="1"/>
        <v>99301.989163132894</v>
      </c>
      <c r="K39" s="16">
        <f t="shared" si="4"/>
        <v>5305437.1380852107</v>
      </c>
      <c r="L39" s="23">
        <f t="shared" si="5"/>
        <v>53.427299722762456</v>
      </c>
    </row>
    <row r="40" spans="1:12" x14ac:dyDescent="0.2">
      <c r="A40" s="19">
        <v>31</v>
      </c>
      <c r="B40" s="11">
        <v>0</v>
      </c>
      <c r="C40" s="11">
        <v>1046</v>
      </c>
      <c r="D40" s="11">
        <v>1060</v>
      </c>
      <c r="E40" s="64">
        <v>0</v>
      </c>
      <c r="F40" s="21">
        <f t="shared" si="2"/>
        <v>0</v>
      </c>
      <c r="G40" s="21">
        <f t="shared" si="0"/>
        <v>0</v>
      </c>
      <c r="H40" s="16">
        <f t="shared" si="6"/>
        <v>99301.989163132894</v>
      </c>
      <c r="I40" s="16">
        <f t="shared" si="3"/>
        <v>0</v>
      </c>
      <c r="J40" s="16">
        <f t="shared" si="1"/>
        <v>99301.989163132894</v>
      </c>
      <c r="K40" s="16">
        <f t="shared" si="4"/>
        <v>5206135.1489220774</v>
      </c>
      <c r="L40" s="23">
        <f t="shared" si="5"/>
        <v>52.427299722762456</v>
      </c>
    </row>
    <row r="41" spans="1:12" x14ac:dyDescent="0.2">
      <c r="A41" s="19">
        <v>32</v>
      </c>
      <c r="B41" s="11">
        <v>0</v>
      </c>
      <c r="C41" s="11">
        <v>1084</v>
      </c>
      <c r="D41" s="11">
        <v>1068</v>
      </c>
      <c r="E41" s="64">
        <v>0</v>
      </c>
      <c r="F41" s="21">
        <f t="shared" si="2"/>
        <v>0</v>
      </c>
      <c r="G41" s="21">
        <f t="shared" si="0"/>
        <v>0</v>
      </c>
      <c r="H41" s="16">
        <f t="shared" si="6"/>
        <v>99301.989163132894</v>
      </c>
      <c r="I41" s="16">
        <f t="shared" si="3"/>
        <v>0</v>
      </c>
      <c r="J41" s="16">
        <f t="shared" si="1"/>
        <v>99301.989163132894</v>
      </c>
      <c r="K41" s="16">
        <f t="shared" si="4"/>
        <v>5106833.1597589441</v>
      </c>
      <c r="L41" s="23">
        <f t="shared" si="5"/>
        <v>51.427299722762449</v>
      </c>
    </row>
    <row r="42" spans="1:12" x14ac:dyDescent="0.2">
      <c r="A42" s="19">
        <v>33</v>
      </c>
      <c r="B42" s="11">
        <v>0</v>
      </c>
      <c r="C42" s="11">
        <v>1122</v>
      </c>
      <c r="D42" s="11">
        <v>1087</v>
      </c>
      <c r="E42" s="64">
        <v>0</v>
      </c>
      <c r="F42" s="21">
        <f t="shared" si="2"/>
        <v>0</v>
      </c>
      <c r="G42" s="21">
        <f t="shared" si="0"/>
        <v>0</v>
      </c>
      <c r="H42" s="16">
        <f t="shared" si="6"/>
        <v>99301.989163132894</v>
      </c>
      <c r="I42" s="16">
        <f t="shared" si="3"/>
        <v>0</v>
      </c>
      <c r="J42" s="16">
        <f t="shared" si="1"/>
        <v>99301.989163132894</v>
      </c>
      <c r="K42" s="16">
        <f t="shared" si="4"/>
        <v>5007531.1705958107</v>
      </c>
      <c r="L42" s="23">
        <f t="shared" si="5"/>
        <v>50.427299722762449</v>
      </c>
    </row>
    <row r="43" spans="1:12" x14ac:dyDescent="0.2">
      <c r="A43" s="19">
        <v>34</v>
      </c>
      <c r="B43" s="11">
        <v>0</v>
      </c>
      <c r="C43" s="11">
        <v>1185</v>
      </c>
      <c r="D43" s="11">
        <v>1143</v>
      </c>
      <c r="E43" s="64">
        <v>0</v>
      </c>
      <c r="F43" s="21">
        <f t="shared" si="2"/>
        <v>0</v>
      </c>
      <c r="G43" s="21">
        <f t="shared" si="0"/>
        <v>0</v>
      </c>
      <c r="H43" s="16">
        <f t="shared" si="6"/>
        <v>99301.989163132894</v>
      </c>
      <c r="I43" s="16">
        <f t="shared" si="3"/>
        <v>0</v>
      </c>
      <c r="J43" s="16">
        <f t="shared" si="1"/>
        <v>99301.989163132894</v>
      </c>
      <c r="K43" s="16">
        <f t="shared" si="4"/>
        <v>4908229.1814326774</v>
      </c>
      <c r="L43" s="23">
        <f t="shared" si="5"/>
        <v>49.427299722762442</v>
      </c>
    </row>
    <row r="44" spans="1:12" x14ac:dyDescent="0.2">
      <c r="A44" s="19">
        <v>35</v>
      </c>
      <c r="B44" s="11">
        <v>0</v>
      </c>
      <c r="C44" s="11">
        <v>1224</v>
      </c>
      <c r="D44" s="11">
        <v>1197</v>
      </c>
      <c r="E44" s="64">
        <v>0</v>
      </c>
      <c r="F44" s="21">
        <f t="shared" si="2"/>
        <v>0</v>
      </c>
      <c r="G44" s="21">
        <f t="shared" si="0"/>
        <v>0</v>
      </c>
      <c r="H44" s="16">
        <f t="shared" si="6"/>
        <v>99301.989163132894</v>
      </c>
      <c r="I44" s="16">
        <f t="shared" si="3"/>
        <v>0</v>
      </c>
      <c r="J44" s="16">
        <f t="shared" si="1"/>
        <v>99301.989163132894</v>
      </c>
      <c r="K44" s="16">
        <f t="shared" si="4"/>
        <v>4808927.1922695441</v>
      </c>
      <c r="L44" s="23">
        <f t="shared" si="5"/>
        <v>48.427299722762434</v>
      </c>
    </row>
    <row r="45" spans="1:12" x14ac:dyDescent="0.2">
      <c r="A45" s="19">
        <v>36</v>
      </c>
      <c r="B45" s="11">
        <v>0</v>
      </c>
      <c r="C45" s="11">
        <v>1291</v>
      </c>
      <c r="D45" s="11">
        <v>1234</v>
      </c>
      <c r="E45" s="64">
        <v>0</v>
      </c>
      <c r="F45" s="21">
        <f t="shared" si="2"/>
        <v>0</v>
      </c>
      <c r="G45" s="21">
        <f t="shared" si="0"/>
        <v>0</v>
      </c>
      <c r="H45" s="16">
        <f t="shared" si="6"/>
        <v>99301.989163132894</v>
      </c>
      <c r="I45" s="16">
        <f t="shared" si="3"/>
        <v>0</v>
      </c>
      <c r="J45" s="16">
        <f t="shared" si="1"/>
        <v>99301.989163132894</v>
      </c>
      <c r="K45" s="16">
        <f t="shared" si="4"/>
        <v>4709625.2031064108</v>
      </c>
      <c r="L45" s="23">
        <f t="shared" si="5"/>
        <v>47.427299722762434</v>
      </c>
    </row>
    <row r="46" spans="1:12" x14ac:dyDescent="0.2">
      <c r="A46" s="19">
        <v>37</v>
      </c>
      <c r="B46" s="11">
        <v>0</v>
      </c>
      <c r="C46" s="11">
        <v>1305</v>
      </c>
      <c r="D46" s="11">
        <v>1290</v>
      </c>
      <c r="E46" s="64">
        <v>0</v>
      </c>
      <c r="F46" s="21">
        <f t="shared" si="2"/>
        <v>0</v>
      </c>
      <c r="G46" s="21">
        <f t="shared" si="0"/>
        <v>0</v>
      </c>
      <c r="H46" s="16">
        <f t="shared" si="6"/>
        <v>99301.989163132894</v>
      </c>
      <c r="I46" s="16">
        <f t="shared" si="3"/>
        <v>0</v>
      </c>
      <c r="J46" s="16">
        <f t="shared" si="1"/>
        <v>99301.989163132894</v>
      </c>
      <c r="K46" s="16">
        <f t="shared" si="4"/>
        <v>4610323.2139432775</v>
      </c>
      <c r="L46" s="23">
        <f t="shared" si="5"/>
        <v>46.427299722762427</v>
      </c>
    </row>
    <row r="47" spans="1:12" x14ac:dyDescent="0.2">
      <c r="A47" s="19">
        <v>38</v>
      </c>
      <c r="B47" s="11">
        <v>1</v>
      </c>
      <c r="C47" s="11">
        <v>1374</v>
      </c>
      <c r="D47" s="11">
        <v>1321</v>
      </c>
      <c r="E47" s="64">
        <v>1.0999999999999999E-2</v>
      </c>
      <c r="F47" s="21">
        <f t="shared" si="2"/>
        <v>7.4211502782931351E-4</v>
      </c>
      <c r="G47" s="21">
        <f t="shared" si="0"/>
        <v>7.4157075066982382E-4</v>
      </c>
      <c r="H47" s="16">
        <f t="shared" si="6"/>
        <v>99301.989163132894</v>
      </c>
      <c r="I47" s="16">
        <f t="shared" si="3"/>
        <v>73.639450646711168</v>
      </c>
      <c r="J47" s="16">
        <f t="shared" si="1"/>
        <v>99229.1597464433</v>
      </c>
      <c r="K47" s="16">
        <f t="shared" si="4"/>
        <v>4511021.2247801442</v>
      </c>
      <c r="L47" s="23">
        <f t="shared" si="5"/>
        <v>45.427299722762427</v>
      </c>
    </row>
    <row r="48" spans="1:12" x14ac:dyDescent="0.2">
      <c r="A48" s="19">
        <v>39</v>
      </c>
      <c r="B48" s="11">
        <v>1</v>
      </c>
      <c r="C48" s="11">
        <v>1349</v>
      </c>
      <c r="D48" s="11">
        <v>1392</v>
      </c>
      <c r="E48" s="64">
        <v>0.95620000000000005</v>
      </c>
      <c r="F48" s="21">
        <f t="shared" si="2"/>
        <v>7.2966070777088653E-4</v>
      </c>
      <c r="G48" s="21">
        <f t="shared" si="0"/>
        <v>7.2963738918814557E-4</v>
      </c>
      <c r="H48" s="16">
        <f t="shared" si="6"/>
        <v>99228.34971248619</v>
      </c>
      <c r="I48" s="16">
        <f t="shared" si="3"/>
        <v>72.400714017666701</v>
      </c>
      <c r="J48" s="16">
        <f t="shared" si="1"/>
        <v>99225.178561212218</v>
      </c>
      <c r="K48" s="16">
        <f t="shared" si="4"/>
        <v>4411792.0650337012</v>
      </c>
      <c r="L48" s="23">
        <f t="shared" si="5"/>
        <v>44.461004116432996</v>
      </c>
    </row>
    <row r="49" spans="1:12" x14ac:dyDescent="0.2">
      <c r="A49" s="19">
        <v>40</v>
      </c>
      <c r="B49" s="11">
        <v>2</v>
      </c>
      <c r="C49" s="11">
        <v>1487</v>
      </c>
      <c r="D49" s="11">
        <v>1367</v>
      </c>
      <c r="E49" s="64">
        <v>0.61639999999999995</v>
      </c>
      <c r="F49" s="21">
        <f t="shared" si="2"/>
        <v>1.4015416958654519E-3</v>
      </c>
      <c r="G49" s="21">
        <f t="shared" si="0"/>
        <v>1.4007885879434685E-3</v>
      </c>
      <c r="H49" s="16">
        <f t="shared" si="6"/>
        <v>99155.948998468521</v>
      </c>
      <c r="I49" s="16">
        <f t="shared" si="3"/>
        <v>138.89652178375928</v>
      </c>
      <c r="J49" s="16">
        <f t="shared" si="1"/>
        <v>99102.668292712275</v>
      </c>
      <c r="K49" s="16">
        <f t="shared" si="4"/>
        <v>4312566.8864724888</v>
      </c>
      <c r="L49" s="23">
        <f t="shared" si="5"/>
        <v>43.492770025720766</v>
      </c>
    </row>
    <row r="50" spans="1:12" x14ac:dyDescent="0.2">
      <c r="A50" s="19">
        <v>41</v>
      </c>
      <c r="B50" s="11">
        <v>1</v>
      </c>
      <c r="C50" s="11">
        <v>1490</v>
      </c>
      <c r="D50" s="11">
        <v>1486</v>
      </c>
      <c r="E50" s="64">
        <v>0.93420000000000003</v>
      </c>
      <c r="F50" s="21">
        <f t="shared" si="2"/>
        <v>6.7204301075268823E-4</v>
      </c>
      <c r="G50" s="21">
        <f t="shared" si="0"/>
        <v>6.7201329403578807E-4</v>
      </c>
      <c r="H50" s="16">
        <f t="shared" si="6"/>
        <v>99017.052476684767</v>
      </c>
      <c r="I50" s="16">
        <f t="shared" si="3"/>
        <v>66.540775600571422</v>
      </c>
      <c r="J50" s="16">
        <f t="shared" si="1"/>
        <v>99012.674093650247</v>
      </c>
      <c r="K50" s="16">
        <f t="shared" si="4"/>
        <v>4213464.2181797763</v>
      </c>
      <c r="L50" s="23">
        <f t="shared" si="5"/>
        <v>42.552915005947156</v>
      </c>
    </row>
    <row r="51" spans="1:12" x14ac:dyDescent="0.2">
      <c r="A51" s="19">
        <v>42</v>
      </c>
      <c r="B51" s="11">
        <v>1</v>
      </c>
      <c r="C51" s="11">
        <v>1520</v>
      </c>
      <c r="D51" s="11">
        <v>1478</v>
      </c>
      <c r="E51" s="64">
        <v>0.52049999999999996</v>
      </c>
      <c r="F51" s="21">
        <f t="shared" si="2"/>
        <v>6.6711140760506999E-4</v>
      </c>
      <c r="G51" s="21">
        <f t="shared" si="0"/>
        <v>6.6689808030053084E-4</v>
      </c>
      <c r="H51" s="16">
        <f t="shared" si="6"/>
        <v>98950.511701084193</v>
      </c>
      <c r="I51" s="16">
        <f t="shared" si="3"/>
        <v>65.989906298208268</v>
      </c>
      <c r="J51" s="16">
        <f t="shared" si="1"/>
        <v>98918.869541014195</v>
      </c>
      <c r="K51" s="16">
        <f t="shared" si="4"/>
        <v>4114451.5440861261</v>
      </c>
      <c r="L51" s="23">
        <f t="shared" si="5"/>
        <v>41.580902143440298</v>
      </c>
    </row>
    <row r="52" spans="1:12" x14ac:dyDescent="0.2">
      <c r="A52" s="19">
        <v>43</v>
      </c>
      <c r="B52" s="11">
        <v>3</v>
      </c>
      <c r="C52" s="11">
        <v>1606</v>
      </c>
      <c r="D52" s="11">
        <v>1527</v>
      </c>
      <c r="E52" s="64">
        <v>0.77990000000000004</v>
      </c>
      <c r="F52" s="21">
        <f t="shared" si="2"/>
        <v>1.915097350781998E-3</v>
      </c>
      <c r="G52" s="21">
        <f t="shared" si="0"/>
        <v>1.9142904526103677E-3</v>
      </c>
      <c r="H52" s="16">
        <f t="shared" si="6"/>
        <v>98884.521794785978</v>
      </c>
      <c r="I52" s="16">
        <f t="shared" si="3"/>
        <v>189.29369598270063</v>
      </c>
      <c r="J52" s="16">
        <f t="shared" si="1"/>
        <v>98842.858252300182</v>
      </c>
      <c r="K52" s="16">
        <f t="shared" si="4"/>
        <v>4015532.6745451121</v>
      </c>
      <c r="L52" s="23">
        <f t="shared" si="5"/>
        <v>40.608303520732044</v>
      </c>
    </row>
    <row r="53" spans="1:12" x14ac:dyDescent="0.2">
      <c r="A53" s="19">
        <v>44</v>
      </c>
      <c r="B53" s="11">
        <v>1</v>
      </c>
      <c r="C53" s="11">
        <v>1701</v>
      </c>
      <c r="D53" s="11">
        <v>1592</v>
      </c>
      <c r="E53" s="64">
        <v>0.15890000000000001</v>
      </c>
      <c r="F53" s="21">
        <f t="shared" si="2"/>
        <v>6.0734892195566357E-4</v>
      </c>
      <c r="G53" s="21">
        <f t="shared" si="0"/>
        <v>6.0703882152882615E-4</v>
      </c>
      <c r="H53" s="16">
        <f t="shared" si="6"/>
        <v>98695.228098803273</v>
      </c>
      <c r="I53" s="16">
        <f t="shared" si="3"/>
        <v>59.911834955616229</v>
      </c>
      <c r="J53" s="16">
        <f t="shared" si="1"/>
        <v>98644.836254422102</v>
      </c>
      <c r="K53" s="16">
        <f t="shared" si="4"/>
        <v>3916689.8162928121</v>
      </c>
      <c r="L53" s="23">
        <f t="shared" si="5"/>
        <v>39.68469288476475</v>
      </c>
    </row>
    <row r="54" spans="1:12" x14ac:dyDescent="0.2">
      <c r="A54" s="19">
        <v>45</v>
      </c>
      <c r="B54" s="11">
        <v>1</v>
      </c>
      <c r="C54" s="11">
        <v>1630</v>
      </c>
      <c r="D54" s="11">
        <v>1671</v>
      </c>
      <c r="E54" s="64">
        <v>0.4027</v>
      </c>
      <c r="F54" s="21">
        <f t="shared" si="2"/>
        <v>6.0587700696758558E-4</v>
      </c>
      <c r="G54" s="21">
        <f t="shared" si="0"/>
        <v>6.0565782525354508E-4</v>
      </c>
      <c r="H54" s="16">
        <f t="shared" si="6"/>
        <v>98635.31626384765</v>
      </c>
      <c r="I54" s="16">
        <f t="shared" si="3"/>
        <v>59.739251141557595</v>
      </c>
      <c r="J54" s="16">
        <f t="shared" si="1"/>
        <v>98599.634009140806</v>
      </c>
      <c r="K54" s="16">
        <f t="shared" si="4"/>
        <v>3818044.98003839</v>
      </c>
      <c r="L54" s="23">
        <f t="shared" si="5"/>
        <v>38.708701149446213</v>
      </c>
    </row>
    <row r="55" spans="1:12" x14ac:dyDescent="0.2">
      <c r="A55" s="19">
        <v>46</v>
      </c>
      <c r="B55" s="11">
        <v>1</v>
      </c>
      <c r="C55" s="11">
        <v>1579</v>
      </c>
      <c r="D55" s="11">
        <v>1621</v>
      </c>
      <c r="E55" s="64">
        <v>0.22470000000000001</v>
      </c>
      <c r="F55" s="21">
        <f t="shared" si="2"/>
        <v>6.2500000000000001E-4</v>
      </c>
      <c r="G55" s="21">
        <f t="shared" si="0"/>
        <v>6.2469729511693492E-4</v>
      </c>
      <c r="H55" s="16">
        <f t="shared" si="6"/>
        <v>98575.577012706097</v>
      </c>
      <c r="I55" s="16">
        <f t="shared" si="3"/>
        <v>61.579896324428603</v>
      </c>
      <c r="J55" s="16">
        <f t="shared" si="1"/>
        <v>98527.834119085761</v>
      </c>
      <c r="K55" s="16">
        <f t="shared" si="4"/>
        <v>3719445.346029249</v>
      </c>
      <c r="L55" s="23">
        <f t="shared" si="5"/>
        <v>37.731915538773094</v>
      </c>
    </row>
    <row r="56" spans="1:12" x14ac:dyDescent="0.2">
      <c r="A56" s="19">
        <v>47</v>
      </c>
      <c r="B56" s="11">
        <v>2</v>
      </c>
      <c r="C56" s="11">
        <v>1537</v>
      </c>
      <c r="D56" s="11">
        <v>1562</v>
      </c>
      <c r="E56" s="64">
        <v>0.62190000000000001</v>
      </c>
      <c r="F56" s="21">
        <f t="shared" si="2"/>
        <v>1.2907389480477573E-3</v>
      </c>
      <c r="G56" s="21">
        <f t="shared" si="0"/>
        <v>1.2901093380565094E-3</v>
      </c>
      <c r="H56" s="16">
        <f t="shared" si="6"/>
        <v>98513.997116381666</v>
      </c>
      <c r="I56" s="16">
        <f t="shared" si="3"/>
        <v>127.09382760911603</v>
      </c>
      <c r="J56" s="16">
        <f t="shared" si="1"/>
        <v>98465.942940162655</v>
      </c>
      <c r="K56" s="16">
        <f t="shared" si="4"/>
        <v>3620917.5119101633</v>
      </c>
      <c r="L56" s="23">
        <f t="shared" si="5"/>
        <v>36.755360841084475</v>
      </c>
    </row>
    <row r="57" spans="1:12" x14ac:dyDescent="0.2">
      <c r="A57" s="19">
        <v>48</v>
      </c>
      <c r="B57" s="11">
        <v>2</v>
      </c>
      <c r="C57" s="11">
        <v>1482</v>
      </c>
      <c r="D57" s="11">
        <v>1506</v>
      </c>
      <c r="E57" s="64">
        <v>0.69450000000000001</v>
      </c>
      <c r="F57" s="21">
        <f t="shared" si="2"/>
        <v>1.3386880856760374E-3</v>
      </c>
      <c r="G57" s="21">
        <f t="shared" si="0"/>
        <v>1.3381408272788034E-3</v>
      </c>
      <c r="H57" s="16">
        <f t="shared" si="6"/>
        <v>98386.903288772548</v>
      </c>
      <c r="I57" s="16">
        <f t="shared" si="3"/>
        <v>131.65553216023773</v>
      </c>
      <c r="J57" s="16">
        <f t="shared" si="1"/>
        <v>98346.6825236976</v>
      </c>
      <c r="K57" s="16">
        <f t="shared" si="4"/>
        <v>3522451.5689700008</v>
      </c>
      <c r="L57" s="23">
        <f t="shared" si="5"/>
        <v>35.802037173904694</v>
      </c>
    </row>
    <row r="58" spans="1:12" x14ac:dyDescent="0.2">
      <c r="A58" s="19">
        <v>49</v>
      </c>
      <c r="B58" s="11">
        <v>2</v>
      </c>
      <c r="C58" s="11">
        <v>1431</v>
      </c>
      <c r="D58" s="11">
        <v>1478</v>
      </c>
      <c r="E58" s="64">
        <v>0.5575</v>
      </c>
      <c r="F58" s="21">
        <f t="shared" si="2"/>
        <v>1.3750429700928155E-3</v>
      </c>
      <c r="G58" s="21">
        <f t="shared" si="0"/>
        <v>1.3742068249981963E-3</v>
      </c>
      <c r="H58" s="16">
        <f t="shared" si="6"/>
        <v>98255.247756612313</v>
      </c>
      <c r="I58" s="16">
        <f t="shared" si="3"/>
        <v>135.02303205902535</v>
      </c>
      <c r="J58" s="16">
        <f t="shared" si="1"/>
        <v>98195.500064926193</v>
      </c>
      <c r="K58" s="16">
        <f t="shared" si="4"/>
        <v>3424104.8864463032</v>
      </c>
      <c r="L58" s="23">
        <f t="shared" si="5"/>
        <v>34.849078951265177</v>
      </c>
    </row>
    <row r="59" spans="1:12" x14ac:dyDescent="0.2">
      <c r="A59" s="19">
        <v>50</v>
      </c>
      <c r="B59" s="11">
        <v>3</v>
      </c>
      <c r="C59" s="11">
        <v>1538</v>
      </c>
      <c r="D59" s="11">
        <v>1437</v>
      </c>
      <c r="E59" s="64">
        <v>0.38450000000000001</v>
      </c>
      <c r="F59" s="21">
        <f t="shared" si="2"/>
        <v>2.0168067226890756E-3</v>
      </c>
      <c r="G59" s="21">
        <f t="shared" si="0"/>
        <v>2.0143062745976168E-3</v>
      </c>
      <c r="H59" s="16">
        <f t="shared" si="6"/>
        <v>98120.224724553293</v>
      </c>
      <c r="I59" s="16">
        <f t="shared" si="3"/>
        <v>197.64418432759592</v>
      </c>
      <c r="J59" s="16">
        <f t="shared" si="1"/>
        <v>97998.574729099651</v>
      </c>
      <c r="K59" s="16">
        <f t="shared" si="4"/>
        <v>3325909.386381377</v>
      </c>
      <c r="L59" s="23">
        <f t="shared" si="5"/>
        <v>33.89626751995312</v>
      </c>
    </row>
    <row r="60" spans="1:12" x14ac:dyDescent="0.2">
      <c r="A60" s="19">
        <v>51</v>
      </c>
      <c r="B60" s="11">
        <v>5</v>
      </c>
      <c r="C60" s="11">
        <v>1503</v>
      </c>
      <c r="D60" s="11">
        <v>1522</v>
      </c>
      <c r="E60" s="64">
        <v>0.51119999999999999</v>
      </c>
      <c r="F60" s="21">
        <f t="shared" si="2"/>
        <v>3.3057851239669421E-3</v>
      </c>
      <c r="G60" s="21">
        <f t="shared" si="0"/>
        <v>3.300452029910016E-3</v>
      </c>
      <c r="H60" s="16">
        <f t="shared" si="6"/>
        <v>97922.580540225696</v>
      </c>
      <c r="I60" s="16">
        <f t="shared" si="3"/>
        <v>323.18877971801493</v>
      </c>
      <c r="J60" s="16">
        <f t="shared" si="1"/>
        <v>97764.605864699537</v>
      </c>
      <c r="K60" s="16">
        <f t="shared" si="4"/>
        <v>3227910.8116522771</v>
      </c>
      <c r="L60" s="23">
        <f t="shared" si="5"/>
        <v>32.963906729625869</v>
      </c>
    </row>
    <row r="61" spans="1:12" x14ac:dyDescent="0.2">
      <c r="A61" s="19">
        <v>52</v>
      </c>
      <c r="B61" s="11">
        <v>3</v>
      </c>
      <c r="C61" s="11">
        <v>1485</v>
      </c>
      <c r="D61" s="11">
        <v>1497</v>
      </c>
      <c r="E61" s="64">
        <v>0.28770000000000001</v>
      </c>
      <c r="F61" s="21">
        <f t="shared" si="2"/>
        <v>2.012072434607646E-3</v>
      </c>
      <c r="G61" s="21">
        <f t="shared" si="0"/>
        <v>2.0091928610162942E-3</v>
      </c>
      <c r="H61" s="16">
        <f t="shared" si="6"/>
        <v>97599.391760507686</v>
      </c>
      <c r="I61" s="16">
        <f t="shared" si="3"/>
        <v>196.09600116474456</v>
      </c>
      <c r="J61" s="16">
        <f t="shared" si="1"/>
        <v>97459.712578878039</v>
      </c>
      <c r="K61" s="16">
        <f t="shared" si="4"/>
        <v>3130146.2057875777</v>
      </c>
      <c r="L61" s="23">
        <f t="shared" si="5"/>
        <v>32.071370008825717</v>
      </c>
    </row>
    <row r="62" spans="1:12" x14ac:dyDescent="0.2">
      <c r="A62" s="19">
        <v>53</v>
      </c>
      <c r="B62" s="11">
        <v>4</v>
      </c>
      <c r="C62" s="11">
        <v>1477</v>
      </c>
      <c r="D62" s="11">
        <v>1465</v>
      </c>
      <c r="E62" s="64">
        <v>0.1842</v>
      </c>
      <c r="F62" s="21">
        <f t="shared" si="2"/>
        <v>2.7192386131883071E-3</v>
      </c>
      <c r="G62" s="21">
        <f t="shared" si="0"/>
        <v>2.7132197290144666E-3</v>
      </c>
      <c r="H62" s="16">
        <f t="shared" si="6"/>
        <v>97403.295759342946</v>
      </c>
      <c r="I62" s="16">
        <f t="shared" si="3"/>
        <v>264.27654372528042</v>
      </c>
      <c r="J62" s="16">
        <f t="shared" si="1"/>
        <v>97187.698954971856</v>
      </c>
      <c r="K62" s="16">
        <f t="shared" si="4"/>
        <v>3032686.4932086994</v>
      </c>
      <c r="L62" s="23">
        <f t="shared" si="5"/>
        <v>31.135358096112508</v>
      </c>
    </row>
    <row r="63" spans="1:12" x14ac:dyDescent="0.2">
      <c r="A63" s="19">
        <v>54</v>
      </c>
      <c r="B63" s="11">
        <v>5</v>
      </c>
      <c r="C63" s="11">
        <v>1423</v>
      </c>
      <c r="D63" s="11">
        <v>1473</v>
      </c>
      <c r="E63" s="64">
        <v>0.25700000000000001</v>
      </c>
      <c r="F63" s="21">
        <f t="shared" si="2"/>
        <v>3.453038674033149E-3</v>
      </c>
      <c r="G63" s="21">
        <f t="shared" si="0"/>
        <v>3.4442022022228881E-3</v>
      </c>
      <c r="H63" s="16">
        <f t="shared" si="6"/>
        <v>97139.019215617664</v>
      </c>
      <c r="I63" s="16">
        <f t="shared" si="3"/>
        <v>334.56642390420183</v>
      </c>
      <c r="J63" s="16">
        <f t="shared" si="1"/>
        <v>96890.436362656837</v>
      </c>
      <c r="K63" s="16">
        <f t="shared" si="4"/>
        <v>2935498.7942537274</v>
      </c>
      <c r="L63" s="23">
        <f t="shared" si="5"/>
        <v>30.219563857628167</v>
      </c>
    </row>
    <row r="64" spans="1:12" x14ac:dyDescent="0.2">
      <c r="A64" s="19">
        <v>55</v>
      </c>
      <c r="B64" s="11">
        <v>7</v>
      </c>
      <c r="C64" s="11">
        <v>1484</v>
      </c>
      <c r="D64" s="11">
        <v>1407</v>
      </c>
      <c r="E64" s="64">
        <v>0.51119999999999999</v>
      </c>
      <c r="F64" s="21">
        <f t="shared" si="2"/>
        <v>4.8426150121065378E-3</v>
      </c>
      <c r="G64" s="21">
        <f t="shared" si="0"/>
        <v>4.8311792715354648E-3</v>
      </c>
      <c r="H64" s="16">
        <f t="shared" si="6"/>
        <v>96804.452791713455</v>
      </c>
      <c r="I64" s="16">
        <f t="shared" si="3"/>
        <v>467.67966571965951</v>
      </c>
      <c r="J64" s="16">
        <f t="shared" si="1"/>
        <v>96575.850971109685</v>
      </c>
      <c r="K64" s="16">
        <f t="shared" si="4"/>
        <v>2838608.3578910707</v>
      </c>
      <c r="L64" s="23">
        <f t="shared" si="5"/>
        <v>29.323117646237634</v>
      </c>
    </row>
    <row r="65" spans="1:12" x14ac:dyDescent="0.2">
      <c r="A65" s="19">
        <v>56</v>
      </c>
      <c r="B65" s="11">
        <v>4</v>
      </c>
      <c r="C65" s="11">
        <v>1410</v>
      </c>
      <c r="D65" s="11">
        <v>1480</v>
      </c>
      <c r="E65" s="64">
        <v>0.56579999999999997</v>
      </c>
      <c r="F65" s="21">
        <f t="shared" si="2"/>
        <v>2.7681660899653978E-3</v>
      </c>
      <c r="G65" s="21">
        <f t="shared" si="0"/>
        <v>2.7648429209791306E-3</v>
      </c>
      <c r="H65" s="16">
        <f t="shared" si="6"/>
        <v>96336.773125993801</v>
      </c>
      <c r="I65" s="16">
        <f t="shared" si="3"/>
        <v>266.3560452073765</v>
      </c>
      <c r="J65" s="16">
        <f t="shared" si="1"/>
        <v>96221.121331164759</v>
      </c>
      <c r="K65" s="16">
        <f t="shared" si="4"/>
        <v>2742032.506919961</v>
      </c>
      <c r="L65" s="23">
        <f t="shared" si="5"/>
        <v>28.462988928784242</v>
      </c>
    </row>
    <row r="66" spans="1:12" x14ac:dyDescent="0.2">
      <c r="A66" s="19">
        <v>57</v>
      </c>
      <c r="B66" s="11">
        <v>5</v>
      </c>
      <c r="C66" s="11">
        <v>1336</v>
      </c>
      <c r="D66" s="11">
        <v>1394</v>
      </c>
      <c r="E66" s="64">
        <v>0.44379999999999997</v>
      </c>
      <c r="F66" s="21">
        <f t="shared" si="2"/>
        <v>3.663003663003663E-3</v>
      </c>
      <c r="G66" s="21">
        <f t="shared" si="0"/>
        <v>3.6555559698518989E-3</v>
      </c>
      <c r="H66" s="16">
        <f t="shared" si="6"/>
        <v>96070.417080786428</v>
      </c>
      <c r="I66" s="16">
        <f t="shared" si="3"/>
        <v>351.19078668583069</v>
      </c>
      <c r="J66" s="16">
        <f t="shared" si="1"/>
        <v>95875.084765231775</v>
      </c>
      <c r="K66" s="16">
        <f t="shared" si="4"/>
        <v>2645811.3855887963</v>
      </c>
      <c r="L66" s="23">
        <f t="shared" si="5"/>
        <v>27.540334121417533</v>
      </c>
    </row>
    <row r="67" spans="1:12" x14ac:dyDescent="0.2">
      <c r="A67" s="19">
        <v>58</v>
      </c>
      <c r="B67" s="11">
        <v>7</v>
      </c>
      <c r="C67" s="11">
        <v>1326</v>
      </c>
      <c r="D67" s="11">
        <v>1338</v>
      </c>
      <c r="E67" s="64">
        <v>0.60470000000000002</v>
      </c>
      <c r="F67" s="21">
        <f t="shared" si="2"/>
        <v>5.2552552552552556E-3</v>
      </c>
      <c r="G67" s="21">
        <f t="shared" si="0"/>
        <v>5.244360607929279E-3</v>
      </c>
      <c r="H67" s="16">
        <f t="shared" si="6"/>
        <v>95719.226294100605</v>
      </c>
      <c r="I67" s="16">
        <f t="shared" si="3"/>
        <v>501.98613979824967</v>
      </c>
      <c r="J67" s="16">
        <f t="shared" si="1"/>
        <v>95520.791173038364</v>
      </c>
      <c r="K67" s="16">
        <f t="shared" si="4"/>
        <v>2549936.3008235646</v>
      </c>
      <c r="L67" s="23">
        <f t="shared" si="5"/>
        <v>26.639750440405756</v>
      </c>
    </row>
    <row r="68" spans="1:12" x14ac:dyDescent="0.2">
      <c r="A68" s="19">
        <v>59</v>
      </c>
      <c r="B68" s="11">
        <v>6</v>
      </c>
      <c r="C68" s="11">
        <v>1219</v>
      </c>
      <c r="D68" s="11">
        <v>1314</v>
      </c>
      <c r="E68" s="64">
        <v>0.46760000000000002</v>
      </c>
      <c r="F68" s="21">
        <f t="shared" si="2"/>
        <v>4.7374654559810504E-3</v>
      </c>
      <c r="G68" s="21">
        <f t="shared" si="0"/>
        <v>4.7255465567147496E-3</v>
      </c>
      <c r="H68" s="16">
        <f t="shared" si="6"/>
        <v>95217.240154302359</v>
      </c>
      <c r="I68" s="16">
        <f t="shared" si="3"/>
        <v>449.95350135104491</v>
      </c>
      <c r="J68" s="16">
        <f t="shared" si="1"/>
        <v>94977.684910183059</v>
      </c>
      <c r="K68" s="16">
        <f t="shared" si="4"/>
        <v>2454415.5096505261</v>
      </c>
      <c r="L68" s="23">
        <f t="shared" si="5"/>
        <v>25.777007458660563</v>
      </c>
    </row>
    <row r="69" spans="1:12" x14ac:dyDescent="0.2">
      <c r="A69" s="19">
        <v>60</v>
      </c>
      <c r="B69" s="11">
        <v>11</v>
      </c>
      <c r="C69" s="11">
        <v>1161</v>
      </c>
      <c r="D69" s="11">
        <v>1209</v>
      </c>
      <c r="E69" s="64">
        <v>0.4889</v>
      </c>
      <c r="F69" s="21">
        <f t="shared" si="2"/>
        <v>9.282700421940928E-3</v>
      </c>
      <c r="G69" s="21">
        <f t="shared" si="0"/>
        <v>9.2388676474256613E-3</v>
      </c>
      <c r="H69" s="16">
        <f t="shared" si="6"/>
        <v>94767.286652951312</v>
      </c>
      <c r="I69" s="16">
        <f t="shared" si="3"/>
        <v>875.54241869226553</v>
      </c>
      <c r="J69" s="16">
        <f t="shared" si="1"/>
        <v>94319.796922757698</v>
      </c>
      <c r="K69" s="16">
        <f t="shared" si="4"/>
        <v>2359437.8247403433</v>
      </c>
      <c r="L69" s="23">
        <f t="shared" si="5"/>
        <v>24.897176104459714</v>
      </c>
    </row>
    <row r="70" spans="1:12" x14ac:dyDescent="0.2">
      <c r="A70" s="19">
        <v>61</v>
      </c>
      <c r="B70" s="11">
        <v>5</v>
      </c>
      <c r="C70" s="11">
        <v>1158</v>
      </c>
      <c r="D70" s="11">
        <v>1164</v>
      </c>
      <c r="E70" s="64">
        <v>0.52</v>
      </c>
      <c r="F70" s="21">
        <f t="shared" si="2"/>
        <v>4.3066322136089581E-3</v>
      </c>
      <c r="G70" s="21">
        <f t="shared" si="0"/>
        <v>4.2977479800584495E-3</v>
      </c>
      <c r="H70" s="16">
        <f t="shared" si="6"/>
        <v>93891.744234259051</v>
      </c>
      <c r="I70" s="16">
        <f t="shared" si="3"/>
        <v>403.52305412695142</v>
      </c>
      <c r="J70" s="16">
        <f t="shared" si="1"/>
        <v>93698.053168278115</v>
      </c>
      <c r="K70" s="16">
        <f t="shared" si="4"/>
        <v>2265118.0278175855</v>
      </c>
      <c r="L70" s="23">
        <f t="shared" si="5"/>
        <v>24.124783774025293</v>
      </c>
    </row>
    <row r="71" spans="1:12" x14ac:dyDescent="0.2">
      <c r="A71" s="19">
        <v>62</v>
      </c>
      <c r="B71" s="11">
        <v>8</v>
      </c>
      <c r="C71" s="11">
        <v>1216</v>
      </c>
      <c r="D71" s="11">
        <v>1146</v>
      </c>
      <c r="E71" s="64">
        <v>0.50580000000000003</v>
      </c>
      <c r="F71" s="21">
        <f t="shared" si="2"/>
        <v>6.7739204064352241E-3</v>
      </c>
      <c r="G71" s="21">
        <f t="shared" si="0"/>
        <v>6.7513192077731984E-3</v>
      </c>
      <c r="H71" s="16">
        <f t="shared" si="6"/>
        <v>93488.221180132095</v>
      </c>
      <c r="I71" s="16">
        <f t="shared" si="3"/>
        <v>631.16882335397497</v>
      </c>
      <c r="J71" s="16">
        <f t="shared" si="1"/>
        <v>93176.297547630558</v>
      </c>
      <c r="K71" s="16">
        <f t="shared" si="4"/>
        <v>2171419.9746493073</v>
      </c>
      <c r="L71" s="23">
        <f t="shared" si="5"/>
        <v>23.226669063105167</v>
      </c>
    </row>
    <row r="72" spans="1:12" x14ac:dyDescent="0.2">
      <c r="A72" s="19">
        <v>63</v>
      </c>
      <c r="B72" s="11">
        <v>8</v>
      </c>
      <c r="C72" s="11">
        <v>1246</v>
      </c>
      <c r="D72" s="11">
        <v>1189</v>
      </c>
      <c r="E72" s="64">
        <v>0.4274</v>
      </c>
      <c r="F72" s="21">
        <f t="shared" si="2"/>
        <v>6.570841889117043E-3</v>
      </c>
      <c r="G72" s="21">
        <f t="shared" si="0"/>
        <v>6.5462120016941596E-3</v>
      </c>
      <c r="H72" s="16">
        <f t="shared" si="6"/>
        <v>92857.05235677812</v>
      </c>
      <c r="I72" s="16">
        <f t="shared" si="3"/>
        <v>607.86195057988391</v>
      </c>
      <c r="J72" s="16">
        <f t="shared" si="1"/>
        <v>92508.990603876082</v>
      </c>
      <c r="K72" s="16">
        <f t="shared" si="4"/>
        <v>2078243.6771016766</v>
      </c>
      <c r="L72" s="23">
        <f t="shared" si="5"/>
        <v>22.38110756646234</v>
      </c>
    </row>
    <row r="73" spans="1:12" x14ac:dyDescent="0.2">
      <c r="A73" s="19">
        <v>64</v>
      </c>
      <c r="B73" s="11">
        <v>11</v>
      </c>
      <c r="C73" s="11">
        <v>1228</v>
      </c>
      <c r="D73" s="11">
        <v>1229</v>
      </c>
      <c r="E73" s="64">
        <v>0.59850000000000003</v>
      </c>
      <c r="F73" s="21">
        <f t="shared" si="2"/>
        <v>8.9540089540089546E-3</v>
      </c>
      <c r="G73" s="21">
        <f t="shared" ref="G73:G108" si="7">F73/((1+(1-E73)*F73))</f>
        <v>8.9219342915761134E-3</v>
      </c>
      <c r="H73" s="16">
        <f t="shared" si="6"/>
        <v>92249.190406198235</v>
      </c>
      <c r="I73" s="16">
        <f t="shared" si="3"/>
        <v>823.04121525519429</v>
      </c>
      <c r="J73" s="16">
        <f t="shared" ref="J73:J108" si="8">H74+I73*E73</f>
        <v>91918.739358273277</v>
      </c>
      <c r="K73" s="16">
        <f t="shared" si="4"/>
        <v>1985734.6864978005</v>
      </c>
      <c r="L73" s="23">
        <f t="shared" si="5"/>
        <v>21.525768169390663</v>
      </c>
    </row>
    <row r="74" spans="1:12" x14ac:dyDescent="0.2">
      <c r="A74" s="19">
        <v>65</v>
      </c>
      <c r="B74" s="11">
        <v>11</v>
      </c>
      <c r="C74" s="11">
        <v>1360</v>
      </c>
      <c r="D74" s="11">
        <v>1192</v>
      </c>
      <c r="E74" s="64">
        <v>0.4521</v>
      </c>
      <c r="F74" s="21">
        <f t="shared" ref="F74:F108" si="9">B74/((C74+D74)/2)</f>
        <v>8.6206896551724137E-3</v>
      </c>
      <c r="G74" s="21">
        <f t="shared" si="7"/>
        <v>8.5801631775433099E-3</v>
      </c>
      <c r="H74" s="16">
        <f t="shared" si="6"/>
        <v>91426.149190943048</v>
      </c>
      <c r="I74" s="16">
        <f t="shared" ref="I74:I108" si="10">H74*G74</f>
        <v>784.45127875271066</v>
      </c>
      <c r="J74" s="16">
        <f t="shared" si="8"/>
        <v>90996.34833531444</v>
      </c>
      <c r="K74" s="16">
        <f t="shared" ref="K74:K97" si="11">K75+J74</f>
        <v>1893815.9471395272</v>
      </c>
      <c r="L74" s="23">
        <f t="shared" ref="L74:L108" si="12">K74/H74</f>
        <v>20.714160706739406</v>
      </c>
    </row>
    <row r="75" spans="1:12" x14ac:dyDescent="0.2">
      <c r="A75" s="19">
        <v>66</v>
      </c>
      <c r="B75" s="11">
        <v>14</v>
      </c>
      <c r="C75" s="11">
        <v>1347</v>
      </c>
      <c r="D75" s="11">
        <v>1354</v>
      </c>
      <c r="E75" s="64">
        <v>0.48770000000000002</v>
      </c>
      <c r="F75" s="21">
        <f t="shared" si="9"/>
        <v>1.036653091447612E-2</v>
      </c>
      <c r="G75" s="21">
        <f t="shared" si="7"/>
        <v>1.0311767450198952E-2</v>
      </c>
      <c r="H75" s="16">
        <f t="shared" ref="H75:H108" si="13">H74-I74</f>
        <v>90641.697912190342</v>
      </c>
      <c r="I75" s="16">
        <f t="shared" si="10"/>
        <v>934.67611016169064</v>
      </c>
      <c r="J75" s="16">
        <f t="shared" si="8"/>
        <v>90162.863340954515</v>
      </c>
      <c r="K75" s="16">
        <f t="shared" si="11"/>
        <v>1802819.5988042126</v>
      </c>
      <c r="L75" s="23">
        <f t="shared" si="12"/>
        <v>19.88951708021516</v>
      </c>
    </row>
    <row r="76" spans="1:12" x14ac:dyDescent="0.2">
      <c r="A76" s="19">
        <v>67</v>
      </c>
      <c r="B76" s="11">
        <v>25</v>
      </c>
      <c r="C76" s="11">
        <v>1357</v>
      </c>
      <c r="D76" s="11">
        <v>1336</v>
      </c>
      <c r="E76" s="64">
        <v>0.45569999999999999</v>
      </c>
      <c r="F76" s="21">
        <f t="shared" si="9"/>
        <v>1.8566654288897141E-2</v>
      </c>
      <c r="G76" s="21">
        <f t="shared" si="7"/>
        <v>1.8380900039151316E-2</v>
      </c>
      <c r="H76" s="16">
        <f t="shared" si="13"/>
        <v>89707.021802028656</v>
      </c>
      <c r="I76" s="16">
        <f t="shared" si="10"/>
        <v>1648.8958005530565</v>
      </c>
      <c r="J76" s="16">
        <f t="shared" si="8"/>
        <v>88809.527817787632</v>
      </c>
      <c r="K76" s="16">
        <f t="shared" si="11"/>
        <v>1712656.7354632581</v>
      </c>
      <c r="L76" s="23">
        <f t="shared" si="12"/>
        <v>19.091668645993636</v>
      </c>
    </row>
    <row r="77" spans="1:12" x14ac:dyDescent="0.2">
      <c r="A77" s="19">
        <v>68</v>
      </c>
      <c r="B77" s="11">
        <v>20</v>
      </c>
      <c r="C77" s="11">
        <v>1329</v>
      </c>
      <c r="D77" s="11">
        <v>1349</v>
      </c>
      <c r="E77" s="64">
        <v>0.57930000000000004</v>
      </c>
      <c r="F77" s="21">
        <f t="shared" si="9"/>
        <v>1.4936519790888723E-2</v>
      </c>
      <c r="G77" s="21">
        <f t="shared" si="7"/>
        <v>1.4843247880755283E-2</v>
      </c>
      <c r="H77" s="16">
        <f t="shared" si="13"/>
        <v>88058.126001475597</v>
      </c>
      <c r="I77" s="16">
        <f t="shared" si="10"/>
        <v>1307.0685921546844</v>
      </c>
      <c r="J77" s="16">
        <f t="shared" si="8"/>
        <v>87508.242244756126</v>
      </c>
      <c r="K77" s="16">
        <f t="shared" si="11"/>
        <v>1623847.2076454705</v>
      </c>
      <c r="L77" s="23">
        <f t="shared" si="12"/>
        <v>18.440628723103416</v>
      </c>
    </row>
    <row r="78" spans="1:12" x14ac:dyDescent="0.2">
      <c r="A78" s="19">
        <v>69</v>
      </c>
      <c r="B78" s="11">
        <v>17</v>
      </c>
      <c r="C78" s="11">
        <v>1289</v>
      </c>
      <c r="D78" s="11">
        <v>1308</v>
      </c>
      <c r="E78" s="64">
        <v>0.52429999999999999</v>
      </c>
      <c r="F78" s="21">
        <f t="shared" si="9"/>
        <v>1.3092029264536002E-2</v>
      </c>
      <c r="G78" s="21">
        <f t="shared" si="7"/>
        <v>1.3010998349975803E-2</v>
      </c>
      <c r="H78" s="16">
        <f t="shared" si="13"/>
        <v>86751.057409320914</v>
      </c>
      <c r="I78" s="16">
        <f t="shared" si="10"/>
        <v>1128.7178648113306</v>
      </c>
      <c r="J78" s="16">
        <f t="shared" si="8"/>
        <v>86214.126321030155</v>
      </c>
      <c r="K78" s="16">
        <f t="shared" si="11"/>
        <v>1536338.9654007144</v>
      </c>
      <c r="L78" s="23">
        <f t="shared" si="12"/>
        <v>17.709743388507025</v>
      </c>
    </row>
    <row r="79" spans="1:12" x14ac:dyDescent="0.2">
      <c r="A79" s="19">
        <v>70</v>
      </c>
      <c r="B79" s="11">
        <v>18</v>
      </c>
      <c r="C79" s="11">
        <v>1230</v>
      </c>
      <c r="D79" s="11">
        <v>1276</v>
      </c>
      <c r="E79" s="64">
        <v>0.52880000000000005</v>
      </c>
      <c r="F79" s="21">
        <f t="shared" si="9"/>
        <v>1.4365522745411013E-2</v>
      </c>
      <c r="G79" s="21">
        <f t="shared" si="7"/>
        <v>1.4268935829107614E-2</v>
      </c>
      <c r="H79" s="16">
        <f t="shared" si="13"/>
        <v>85622.339544509581</v>
      </c>
      <c r="I79" s="16">
        <f t="shared" si="10"/>
        <v>1221.7396684986704</v>
      </c>
      <c r="J79" s="16">
        <f t="shared" si="8"/>
        <v>85046.655812712997</v>
      </c>
      <c r="K79" s="16">
        <f t="shared" si="11"/>
        <v>1450124.8390796843</v>
      </c>
      <c r="L79" s="23">
        <f t="shared" si="12"/>
        <v>16.936290771707508</v>
      </c>
    </row>
    <row r="80" spans="1:12" x14ac:dyDescent="0.2">
      <c r="A80" s="19">
        <v>71</v>
      </c>
      <c r="B80" s="11">
        <v>22</v>
      </c>
      <c r="C80" s="11">
        <v>977</v>
      </c>
      <c r="D80" s="11">
        <v>1220</v>
      </c>
      <c r="E80" s="64">
        <v>0.43919999999999998</v>
      </c>
      <c r="F80" s="21">
        <f t="shared" si="9"/>
        <v>2.0027309968138372E-2</v>
      </c>
      <c r="G80" s="21">
        <f t="shared" si="7"/>
        <v>1.9804875168071372E-2</v>
      </c>
      <c r="H80" s="16">
        <f t="shared" si="13"/>
        <v>84400.599876010907</v>
      </c>
      <c r="I80" s="16">
        <f t="shared" si="10"/>
        <v>1671.5433446547361</v>
      </c>
      <c r="J80" s="16">
        <f t="shared" si="8"/>
        <v>83463.198368328522</v>
      </c>
      <c r="K80" s="16">
        <f t="shared" si="11"/>
        <v>1365078.1832669713</v>
      </c>
      <c r="L80" s="23">
        <f t="shared" si="12"/>
        <v>16.173797168175888</v>
      </c>
    </row>
    <row r="81" spans="1:12" x14ac:dyDescent="0.2">
      <c r="A81" s="19">
        <v>72</v>
      </c>
      <c r="B81" s="11">
        <v>14</v>
      </c>
      <c r="C81" s="11">
        <v>813</v>
      </c>
      <c r="D81" s="11">
        <v>958</v>
      </c>
      <c r="E81" s="64">
        <v>0.57240000000000002</v>
      </c>
      <c r="F81" s="21">
        <f t="shared" si="9"/>
        <v>1.5810276679841896E-2</v>
      </c>
      <c r="G81" s="21">
        <f t="shared" si="7"/>
        <v>1.5704109451361234E-2</v>
      </c>
      <c r="H81" s="16">
        <f t="shared" si="13"/>
        <v>82729.056531356167</v>
      </c>
      <c r="I81" s="16">
        <f t="shared" si="10"/>
        <v>1299.1861585762681</v>
      </c>
      <c r="J81" s="16">
        <f t="shared" si="8"/>
        <v>82173.524529948962</v>
      </c>
      <c r="K81" s="16">
        <f t="shared" si="11"/>
        <v>1281614.9848986426</v>
      </c>
      <c r="L81" s="23">
        <f t="shared" si="12"/>
        <v>15.491715228408072</v>
      </c>
    </row>
    <row r="82" spans="1:12" x14ac:dyDescent="0.2">
      <c r="A82" s="19">
        <v>73</v>
      </c>
      <c r="B82" s="11">
        <v>17</v>
      </c>
      <c r="C82" s="11">
        <v>765</v>
      </c>
      <c r="D82" s="11">
        <v>799</v>
      </c>
      <c r="E82" s="64">
        <v>0.56469999999999998</v>
      </c>
      <c r="F82" s="21">
        <f t="shared" si="9"/>
        <v>2.1739130434782608E-2</v>
      </c>
      <c r="G82" s="21">
        <f t="shared" si="7"/>
        <v>2.1535340570643456E-2</v>
      </c>
      <c r="H82" s="16">
        <f t="shared" si="13"/>
        <v>81429.8703727799</v>
      </c>
      <c r="I82" s="16">
        <f t="shared" si="10"/>
        <v>1753.6199911011645</v>
      </c>
      <c r="J82" s="16">
        <f t="shared" si="8"/>
        <v>80666.519590653566</v>
      </c>
      <c r="K82" s="16">
        <f t="shared" si="11"/>
        <v>1199441.4603686936</v>
      </c>
      <c r="L82" s="23">
        <f t="shared" si="12"/>
        <v>14.729747878484144</v>
      </c>
    </row>
    <row r="83" spans="1:12" x14ac:dyDescent="0.2">
      <c r="A83" s="19">
        <v>74</v>
      </c>
      <c r="B83" s="11">
        <v>17</v>
      </c>
      <c r="C83" s="11">
        <v>664</v>
      </c>
      <c r="D83" s="11">
        <v>746</v>
      </c>
      <c r="E83" s="64">
        <v>0.60440000000000005</v>
      </c>
      <c r="F83" s="21">
        <f t="shared" si="9"/>
        <v>2.4113475177304965E-2</v>
      </c>
      <c r="G83" s="21">
        <f t="shared" si="7"/>
        <v>2.3885623271453642E-2</v>
      </c>
      <c r="H83" s="16">
        <f t="shared" si="13"/>
        <v>79676.250381678736</v>
      </c>
      <c r="I83" s="16">
        <f t="shared" si="10"/>
        <v>1903.1169002987929</v>
      </c>
      <c r="J83" s="16">
        <f t="shared" si="8"/>
        <v>78923.377335920537</v>
      </c>
      <c r="K83" s="16">
        <f t="shared" si="11"/>
        <v>1118774.9407780401</v>
      </c>
      <c r="L83" s="23">
        <f t="shared" si="12"/>
        <v>14.041510932287776</v>
      </c>
    </row>
    <row r="84" spans="1:12" x14ac:dyDescent="0.2">
      <c r="A84" s="19">
        <v>75</v>
      </c>
      <c r="B84" s="11">
        <v>17</v>
      </c>
      <c r="C84" s="11">
        <v>541</v>
      </c>
      <c r="D84" s="11">
        <v>649</v>
      </c>
      <c r="E84" s="64">
        <v>0.52649999999999997</v>
      </c>
      <c r="F84" s="21">
        <f t="shared" si="9"/>
        <v>2.8571428571428571E-2</v>
      </c>
      <c r="G84" s="21">
        <f t="shared" si="7"/>
        <v>2.8190057366766743E-2</v>
      </c>
      <c r="H84" s="16">
        <f t="shared" si="13"/>
        <v>77773.133481379948</v>
      </c>
      <c r="I84" s="16">
        <f t="shared" si="10"/>
        <v>2192.4290944333079</v>
      </c>
      <c r="J84" s="16">
        <f t="shared" si="8"/>
        <v>76735.01830516578</v>
      </c>
      <c r="K84" s="16">
        <f t="shared" si="11"/>
        <v>1039851.5634421195</v>
      </c>
      <c r="L84" s="23">
        <f t="shared" si="12"/>
        <v>13.370318474966366</v>
      </c>
    </row>
    <row r="85" spans="1:12" x14ac:dyDescent="0.2">
      <c r="A85" s="19">
        <v>76</v>
      </c>
      <c r="B85" s="11">
        <v>11</v>
      </c>
      <c r="C85" s="11">
        <v>469</v>
      </c>
      <c r="D85" s="11">
        <v>529</v>
      </c>
      <c r="E85" s="64">
        <v>0.57930000000000004</v>
      </c>
      <c r="F85" s="21">
        <f t="shared" si="9"/>
        <v>2.2044088176352707E-2</v>
      </c>
      <c r="G85" s="21">
        <f t="shared" si="7"/>
        <v>2.1841530956299666E-2</v>
      </c>
      <c r="H85" s="16">
        <f t="shared" si="13"/>
        <v>75580.704386946643</v>
      </c>
      <c r="I85" s="16">
        <f t="shared" si="10"/>
        <v>1650.7982945664291</v>
      </c>
      <c r="J85" s="16">
        <f t="shared" si="8"/>
        <v>74886.213544422557</v>
      </c>
      <c r="K85" s="16">
        <f t="shared" si="11"/>
        <v>963116.5451369537</v>
      </c>
      <c r="L85" s="23">
        <f t="shared" si="12"/>
        <v>12.742889245992409</v>
      </c>
    </row>
    <row r="86" spans="1:12" x14ac:dyDescent="0.2">
      <c r="A86" s="19">
        <v>77</v>
      </c>
      <c r="B86" s="11">
        <v>6</v>
      </c>
      <c r="C86" s="11">
        <v>424</v>
      </c>
      <c r="D86" s="11">
        <v>456</v>
      </c>
      <c r="E86" s="64">
        <v>0.36580000000000001</v>
      </c>
      <c r="F86" s="21">
        <f t="shared" si="9"/>
        <v>1.3636363636363636E-2</v>
      </c>
      <c r="G86" s="21">
        <f t="shared" si="7"/>
        <v>1.3519445017769057E-2</v>
      </c>
      <c r="H86" s="16">
        <f t="shared" si="13"/>
        <v>73929.906092380217</v>
      </c>
      <c r="I86" s="16">
        <f t="shared" si="10"/>
        <v>999.49130058476396</v>
      </c>
      <c r="J86" s="16">
        <f t="shared" si="8"/>
        <v>73296.028709549355</v>
      </c>
      <c r="K86" s="16">
        <f t="shared" si="11"/>
        <v>888230.33159253118</v>
      </c>
      <c r="L86" s="23">
        <f t="shared" si="12"/>
        <v>12.014492896590856</v>
      </c>
    </row>
    <row r="87" spans="1:12" x14ac:dyDescent="0.2">
      <c r="A87" s="19">
        <v>78</v>
      </c>
      <c r="B87" s="11">
        <v>16</v>
      </c>
      <c r="C87" s="11">
        <v>368</v>
      </c>
      <c r="D87" s="11">
        <v>418</v>
      </c>
      <c r="E87" s="64">
        <v>0.33460000000000001</v>
      </c>
      <c r="F87" s="21">
        <f t="shared" si="9"/>
        <v>4.0712468193384227E-2</v>
      </c>
      <c r="G87" s="21">
        <f t="shared" si="7"/>
        <v>3.9638654029863767E-2</v>
      </c>
      <c r="H87" s="16">
        <f t="shared" si="13"/>
        <v>72930.414791795454</v>
      </c>
      <c r="I87" s="16">
        <f t="shared" si="10"/>
        <v>2890.8634801864391</v>
      </c>
      <c r="J87" s="16">
        <f t="shared" si="8"/>
        <v>71006.834232079404</v>
      </c>
      <c r="K87" s="16">
        <f t="shared" si="11"/>
        <v>814934.30288298184</v>
      </c>
      <c r="L87" s="23">
        <f t="shared" si="12"/>
        <v>11.174135032818441</v>
      </c>
    </row>
    <row r="88" spans="1:12" x14ac:dyDescent="0.2">
      <c r="A88" s="19">
        <v>79</v>
      </c>
      <c r="B88" s="11">
        <v>14</v>
      </c>
      <c r="C88" s="11">
        <v>326</v>
      </c>
      <c r="D88" s="11">
        <v>353</v>
      </c>
      <c r="E88" s="64">
        <v>0.39860000000000001</v>
      </c>
      <c r="F88" s="21">
        <f t="shared" si="9"/>
        <v>4.1237113402061855E-2</v>
      </c>
      <c r="G88" s="21">
        <f t="shared" si="7"/>
        <v>4.0239181696001033E-2</v>
      </c>
      <c r="H88" s="16">
        <f t="shared" si="13"/>
        <v>70039.551311609015</v>
      </c>
      <c r="I88" s="16">
        <f t="shared" si="10"/>
        <v>2818.3342311342226</v>
      </c>
      <c r="J88" s="16">
        <f t="shared" si="8"/>
        <v>68344.605105004885</v>
      </c>
      <c r="K88" s="16">
        <f t="shared" si="11"/>
        <v>743927.46865090239</v>
      </c>
      <c r="L88" s="23">
        <f t="shared" si="12"/>
        <v>10.621533900768963</v>
      </c>
    </row>
    <row r="89" spans="1:12" x14ac:dyDescent="0.2">
      <c r="A89" s="19">
        <v>80</v>
      </c>
      <c r="B89" s="11">
        <v>18</v>
      </c>
      <c r="C89" s="11">
        <v>232</v>
      </c>
      <c r="D89" s="11">
        <v>311</v>
      </c>
      <c r="E89" s="64">
        <v>0.35649999999999998</v>
      </c>
      <c r="F89" s="21">
        <f t="shared" si="9"/>
        <v>6.6298342541436461E-2</v>
      </c>
      <c r="G89" s="21">
        <f t="shared" si="7"/>
        <v>6.3585591504964969E-2</v>
      </c>
      <c r="H89" s="16">
        <f t="shared" si="13"/>
        <v>67221.217080474788</v>
      </c>
      <c r="I89" s="16">
        <f t="shared" si="10"/>
        <v>4274.300849745644</v>
      </c>
      <c r="J89" s="16">
        <f t="shared" si="8"/>
        <v>64470.70448366346</v>
      </c>
      <c r="K89" s="16">
        <f t="shared" si="11"/>
        <v>675582.86354589753</v>
      </c>
      <c r="L89" s="23">
        <f t="shared" si="12"/>
        <v>10.050143286413787</v>
      </c>
    </row>
    <row r="90" spans="1:12" x14ac:dyDescent="0.2">
      <c r="A90" s="19">
        <v>81</v>
      </c>
      <c r="B90" s="11">
        <v>8</v>
      </c>
      <c r="C90" s="11">
        <v>199</v>
      </c>
      <c r="D90" s="11">
        <v>223</v>
      </c>
      <c r="E90" s="64">
        <v>0.437</v>
      </c>
      <c r="F90" s="21">
        <f t="shared" si="9"/>
        <v>3.7914691943127965E-2</v>
      </c>
      <c r="G90" s="21">
        <f t="shared" si="7"/>
        <v>3.7122280792931922E-2</v>
      </c>
      <c r="H90" s="16">
        <f t="shared" si="13"/>
        <v>62946.916230729141</v>
      </c>
      <c r="I90" s="16">
        <f t="shared" si="10"/>
        <v>2336.7330993662908</v>
      </c>
      <c r="J90" s="16">
        <f t="shared" si="8"/>
        <v>61631.335495785919</v>
      </c>
      <c r="K90" s="16">
        <f t="shared" si="11"/>
        <v>611112.1590622341</v>
      </c>
      <c r="L90" s="23">
        <f t="shared" si="12"/>
        <v>9.7083732715710731</v>
      </c>
    </row>
    <row r="91" spans="1:12" x14ac:dyDescent="0.2">
      <c r="A91" s="19">
        <v>82</v>
      </c>
      <c r="B91" s="11">
        <v>9</v>
      </c>
      <c r="C91" s="11">
        <v>254</v>
      </c>
      <c r="D91" s="11">
        <v>199</v>
      </c>
      <c r="E91" s="64">
        <v>0.76770000000000005</v>
      </c>
      <c r="F91" s="21">
        <f t="shared" si="9"/>
        <v>3.9735099337748346E-2</v>
      </c>
      <c r="G91" s="21">
        <f t="shared" si="7"/>
        <v>3.9371680475189942E-2</v>
      </c>
      <c r="H91" s="16">
        <f t="shared" si="13"/>
        <v>60610.18313136285</v>
      </c>
      <c r="I91" s="16">
        <f t="shared" si="10"/>
        <v>2386.3247637907657</v>
      </c>
      <c r="J91" s="16">
        <f t="shared" si="8"/>
        <v>60055.839888734256</v>
      </c>
      <c r="K91" s="16">
        <f t="shared" si="11"/>
        <v>549480.82356644818</v>
      </c>
      <c r="L91" s="23">
        <f t="shared" si="12"/>
        <v>9.0658169168625786</v>
      </c>
    </row>
    <row r="92" spans="1:12" x14ac:dyDescent="0.2">
      <c r="A92" s="19">
        <v>83</v>
      </c>
      <c r="B92" s="11">
        <v>9</v>
      </c>
      <c r="C92" s="11">
        <v>133</v>
      </c>
      <c r="D92" s="11">
        <v>244</v>
      </c>
      <c r="E92" s="64">
        <v>0.3543</v>
      </c>
      <c r="F92" s="21">
        <f t="shared" si="9"/>
        <v>4.7745358090185673E-2</v>
      </c>
      <c r="G92" s="21">
        <f t="shared" si="7"/>
        <v>4.6317429814941274E-2</v>
      </c>
      <c r="H92" s="16">
        <f t="shared" si="13"/>
        <v>58223.858367572087</v>
      </c>
      <c r="I92" s="16">
        <f t="shared" si="10"/>
        <v>2696.7794734951012</v>
      </c>
      <c r="J92" s="16">
        <f t="shared" si="8"/>
        <v>56482.547861536303</v>
      </c>
      <c r="K92" s="16">
        <f t="shared" si="11"/>
        <v>489424.9836777139</v>
      </c>
      <c r="L92" s="23">
        <f t="shared" si="12"/>
        <v>8.4059180789416779</v>
      </c>
    </row>
    <row r="93" spans="1:12" x14ac:dyDescent="0.2">
      <c r="A93" s="19">
        <v>84</v>
      </c>
      <c r="B93" s="11">
        <v>9</v>
      </c>
      <c r="C93" s="11">
        <v>145</v>
      </c>
      <c r="D93" s="11">
        <v>131</v>
      </c>
      <c r="E93" s="64">
        <v>0.56100000000000005</v>
      </c>
      <c r="F93" s="21">
        <f t="shared" si="9"/>
        <v>6.5217391304347824E-2</v>
      </c>
      <c r="G93" s="21">
        <f t="shared" si="7"/>
        <v>6.3402159900247265E-2</v>
      </c>
      <c r="H93" s="16">
        <f t="shared" si="13"/>
        <v>55527.078894076985</v>
      </c>
      <c r="I93" s="16">
        <f t="shared" si="10"/>
        <v>3520.5367348359141</v>
      </c>
      <c r="J93" s="16">
        <f t="shared" si="8"/>
        <v>53981.563267484016</v>
      </c>
      <c r="K93" s="16">
        <f t="shared" si="11"/>
        <v>432942.43581617757</v>
      </c>
      <c r="L93" s="23">
        <f t="shared" si="12"/>
        <v>7.7969604099299934</v>
      </c>
    </row>
    <row r="94" spans="1:12" x14ac:dyDescent="0.2">
      <c r="A94" s="19">
        <v>85</v>
      </c>
      <c r="B94" s="11">
        <v>7</v>
      </c>
      <c r="C94" s="11">
        <v>123</v>
      </c>
      <c r="D94" s="11">
        <v>129</v>
      </c>
      <c r="E94" s="64">
        <v>0.59060000000000001</v>
      </c>
      <c r="F94" s="21">
        <f t="shared" si="9"/>
        <v>5.5555555555555552E-2</v>
      </c>
      <c r="G94" s="21">
        <f t="shared" si="7"/>
        <v>5.4320075613545252E-2</v>
      </c>
      <c r="H94" s="16">
        <f t="shared" si="13"/>
        <v>52006.542159241071</v>
      </c>
      <c r="I94" s="16">
        <f t="shared" si="10"/>
        <v>2824.9993024890041</v>
      </c>
      <c r="J94" s="16">
        <f t="shared" si="8"/>
        <v>50849.987444802071</v>
      </c>
      <c r="K94" s="16">
        <f t="shared" si="11"/>
        <v>378960.87254869356</v>
      </c>
      <c r="L94" s="23">
        <f t="shared" si="12"/>
        <v>7.2867923306328839</v>
      </c>
    </row>
    <row r="95" spans="1:12" x14ac:dyDescent="0.2">
      <c r="A95" s="19">
        <v>86</v>
      </c>
      <c r="B95" s="11">
        <v>9</v>
      </c>
      <c r="C95" s="11">
        <v>130</v>
      </c>
      <c r="D95" s="11">
        <v>113</v>
      </c>
      <c r="E95" s="64">
        <v>0.41489999999999999</v>
      </c>
      <c r="F95" s="21">
        <f t="shared" si="9"/>
        <v>7.407407407407407E-2</v>
      </c>
      <c r="G95" s="21">
        <f t="shared" si="7"/>
        <v>7.0997011025835818E-2</v>
      </c>
      <c r="H95" s="16">
        <f t="shared" si="13"/>
        <v>49181.542856752065</v>
      </c>
      <c r="I95" s="16">
        <f t="shared" si="10"/>
        <v>3491.7425404684432</v>
      </c>
      <c r="J95" s="16">
        <f t="shared" si="8"/>
        <v>47138.52429632398</v>
      </c>
      <c r="K95" s="16">
        <f t="shared" si="11"/>
        <v>328110.88510389149</v>
      </c>
      <c r="L95" s="23">
        <f t="shared" si="12"/>
        <v>6.6714231812442133</v>
      </c>
    </row>
    <row r="96" spans="1:12" x14ac:dyDescent="0.2">
      <c r="A96" s="19">
        <v>87</v>
      </c>
      <c r="B96" s="11">
        <v>9</v>
      </c>
      <c r="C96" s="11">
        <v>110</v>
      </c>
      <c r="D96" s="11">
        <v>122</v>
      </c>
      <c r="E96" s="64">
        <v>0.40939999999999999</v>
      </c>
      <c r="F96" s="21">
        <f t="shared" si="9"/>
        <v>7.7586206896551727E-2</v>
      </c>
      <c r="G96" s="21">
        <f t="shared" si="7"/>
        <v>7.4186789146307899E-2</v>
      </c>
      <c r="H96" s="16">
        <f t="shared" si="13"/>
        <v>45689.800316283625</v>
      </c>
      <c r="I96" s="16">
        <f t="shared" si="10"/>
        <v>3389.5795822010455</v>
      </c>
      <c r="J96" s="16">
        <f t="shared" si="8"/>
        <v>43687.914615035683</v>
      </c>
      <c r="K96" s="16">
        <f t="shared" si="11"/>
        <v>280972.36080756749</v>
      </c>
      <c r="L96" s="23">
        <f t="shared" si="12"/>
        <v>6.1495642104487445</v>
      </c>
    </row>
    <row r="97" spans="1:12" x14ac:dyDescent="0.2">
      <c r="A97" s="19">
        <v>88</v>
      </c>
      <c r="B97" s="11">
        <v>5</v>
      </c>
      <c r="C97" s="11">
        <v>102</v>
      </c>
      <c r="D97" s="11">
        <v>99</v>
      </c>
      <c r="E97" s="64">
        <v>0.38790000000000002</v>
      </c>
      <c r="F97" s="21">
        <f t="shared" si="9"/>
        <v>4.975124378109453E-2</v>
      </c>
      <c r="G97" s="21">
        <f t="shared" si="7"/>
        <v>4.8280956542311022E-2</v>
      </c>
      <c r="H97" s="16">
        <f t="shared" si="13"/>
        <v>42300.220734082577</v>
      </c>
      <c r="I97" s="16">
        <f t="shared" si="10"/>
        <v>2042.2951189924045</v>
      </c>
      <c r="J97" s="16">
        <f t="shared" si="8"/>
        <v>41050.131891747325</v>
      </c>
      <c r="K97" s="16">
        <f t="shared" si="11"/>
        <v>237284.44619253179</v>
      </c>
      <c r="L97" s="23">
        <f t="shared" si="12"/>
        <v>5.6095321034895802</v>
      </c>
    </row>
    <row r="98" spans="1:12" x14ac:dyDescent="0.2">
      <c r="A98" s="19">
        <v>89</v>
      </c>
      <c r="B98" s="11">
        <v>11</v>
      </c>
      <c r="C98" s="11">
        <v>60</v>
      </c>
      <c r="D98" s="11">
        <v>90</v>
      </c>
      <c r="E98" s="64">
        <v>0.49990000000000001</v>
      </c>
      <c r="F98" s="21">
        <f t="shared" si="9"/>
        <v>0.14666666666666667</v>
      </c>
      <c r="G98" s="21">
        <f t="shared" si="7"/>
        <v>0.13664409554652049</v>
      </c>
      <c r="H98" s="16">
        <f t="shared" si="13"/>
        <v>40257.925615090171</v>
      </c>
      <c r="I98" s="16">
        <f t="shared" si="10"/>
        <v>5501.007834253096</v>
      </c>
      <c r="J98" s="16">
        <f t="shared" si="8"/>
        <v>37506.871597180194</v>
      </c>
      <c r="K98" s="16">
        <f>K99+J98</f>
        <v>196234.31430078446</v>
      </c>
      <c r="L98" s="23">
        <f t="shared" si="12"/>
        <v>4.8744268688108594</v>
      </c>
    </row>
    <row r="99" spans="1:12" x14ac:dyDescent="0.2">
      <c r="A99" s="19">
        <v>90</v>
      </c>
      <c r="B99" s="11">
        <v>12</v>
      </c>
      <c r="C99" s="11">
        <v>62</v>
      </c>
      <c r="D99" s="11">
        <v>52</v>
      </c>
      <c r="E99" s="64">
        <v>0.51800000000000002</v>
      </c>
      <c r="F99" s="25">
        <f t="shared" si="9"/>
        <v>0.21052631578947367</v>
      </c>
      <c r="G99" s="25">
        <f t="shared" si="7"/>
        <v>0.19113149847094799</v>
      </c>
      <c r="H99" s="26">
        <f t="shared" si="13"/>
        <v>34756.917780837073</v>
      </c>
      <c r="I99" s="26">
        <f t="shared" si="10"/>
        <v>6643.1417776829257</v>
      </c>
      <c r="J99" s="26">
        <f t="shared" si="8"/>
        <v>31554.923443993903</v>
      </c>
      <c r="K99" s="26">
        <f t="shared" ref="K99:K108" si="14">K100+J99</f>
        <v>158727.44270360426</v>
      </c>
      <c r="L99" s="27">
        <f t="shared" si="12"/>
        <v>4.566787069684219</v>
      </c>
    </row>
    <row r="100" spans="1:12" x14ac:dyDescent="0.2">
      <c r="A100" s="19">
        <v>91</v>
      </c>
      <c r="B100" s="11">
        <v>9</v>
      </c>
      <c r="C100" s="11">
        <v>54</v>
      </c>
      <c r="D100" s="11">
        <v>56</v>
      </c>
      <c r="E100" s="64">
        <v>0.58420000000000005</v>
      </c>
      <c r="F100" s="25">
        <f t="shared" si="9"/>
        <v>0.16363636363636364</v>
      </c>
      <c r="G100" s="25">
        <f t="shared" si="7"/>
        <v>0.15321183067709418</v>
      </c>
      <c r="H100" s="26">
        <f t="shared" si="13"/>
        <v>28113.776003154147</v>
      </c>
      <c r="I100" s="26">
        <f t="shared" si="10"/>
        <v>4307.3630886890069</v>
      </c>
      <c r="J100" s="26">
        <f t="shared" si="8"/>
        <v>26322.77443087726</v>
      </c>
      <c r="K100" s="26">
        <f t="shared" si="14"/>
        <v>127172.51925961036</v>
      </c>
      <c r="L100" s="27">
        <f t="shared" si="12"/>
        <v>4.5234947893638546</v>
      </c>
    </row>
    <row r="101" spans="1:12" x14ac:dyDescent="0.2">
      <c r="A101" s="19">
        <v>92</v>
      </c>
      <c r="B101" s="11">
        <v>8</v>
      </c>
      <c r="C101" s="11">
        <v>43</v>
      </c>
      <c r="D101" s="11">
        <v>51</v>
      </c>
      <c r="E101" s="64">
        <v>0.64449999999999996</v>
      </c>
      <c r="F101" s="25">
        <f t="shared" si="9"/>
        <v>0.1702127659574468</v>
      </c>
      <c r="G101" s="25">
        <f t="shared" si="7"/>
        <v>0.16050076237862129</v>
      </c>
      <c r="H101" s="26">
        <f t="shared" si="13"/>
        <v>23806.412914465142</v>
      </c>
      <c r="I101" s="26">
        <f t="shared" si="10"/>
        <v>3820.9474222719109</v>
      </c>
      <c r="J101" s="26">
        <f t="shared" si="8"/>
        <v>22448.066105847476</v>
      </c>
      <c r="K101" s="26">
        <f t="shared" si="14"/>
        <v>100849.74482873309</v>
      </c>
      <c r="L101" s="27">
        <f t="shared" si="12"/>
        <v>4.2362427800895297</v>
      </c>
    </row>
    <row r="102" spans="1:12" x14ac:dyDescent="0.2">
      <c r="A102" s="19">
        <v>93</v>
      </c>
      <c r="B102" s="11">
        <v>5</v>
      </c>
      <c r="C102" s="11">
        <v>41</v>
      </c>
      <c r="D102" s="11">
        <v>29</v>
      </c>
      <c r="E102" s="64">
        <v>0.51729999999999998</v>
      </c>
      <c r="F102" s="25">
        <f t="shared" si="9"/>
        <v>0.14285714285714285</v>
      </c>
      <c r="G102" s="25">
        <f t="shared" si="7"/>
        <v>0.13364159995723468</v>
      </c>
      <c r="H102" s="26">
        <f t="shared" si="13"/>
        <v>19985.465492193231</v>
      </c>
      <c r="I102" s="26">
        <f t="shared" si="10"/>
        <v>2670.8895842668062</v>
      </c>
      <c r="J102" s="26">
        <f t="shared" si="8"/>
        <v>18696.227089867643</v>
      </c>
      <c r="K102" s="26">
        <f t="shared" si="14"/>
        <v>78401.678722885612</v>
      </c>
      <c r="L102" s="27">
        <f t="shared" si="12"/>
        <v>3.9229348324916957</v>
      </c>
    </row>
    <row r="103" spans="1:12" x14ac:dyDescent="0.2">
      <c r="A103" s="19">
        <v>94</v>
      </c>
      <c r="B103" s="11">
        <v>8</v>
      </c>
      <c r="C103" s="11">
        <v>26</v>
      </c>
      <c r="D103" s="11">
        <v>35</v>
      </c>
      <c r="E103" s="64">
        <v>0.68389999999999995</v>
      </c>
      <c r="F103" s="25">
        <f t="shared" si="9"/>
        <v>0.26229508196721313</v>
      </c>
      <c r="G103" s="25">
        <f t="shared" si="7"/>
        <v>0.24221285665843142</v>
      </c>
      <c r="H103" s="26">
        <f t="shared" si="13"/>
        <v>17314.575907926424</v>
      </c>
      <c r="I103" s="26">
        <f t="shared" si="10"/>
        <v>4193.812892488113</v>
      </c>
      <c r="J103" s="26">
        <f t="shared" si="8"/>
        <v>15988.911652610932</v>
      </c>
      <c r="K103" s="26">
        <f t="shared" si="14"/>
        <v>59705.451633017976</v>
      </c>
      <c r="L103" s="27">
        <f t="shared" si="12"/>
        <v>3.4482768709157625</v>
      </c>
    </row>
    <row r="104" spans="1:12" x14ac:dyDescent="0.2">
      <c r="A104" s="19">
        <v>95</v>
      </c>
      <c r="B104" s="11">
        <v>7</v>
      </c>
      <c r="C104" s="11">
        <v>22</v>
      </c>
      <c r="D104" s="11">
        <v>22</v>
      </c>
      <c r="E104" s="64">
        <v>0.56630000000000003</v>
      </c>
      <c r="F104" s="25">
        <f t="shared" si="9"/>
        <v>0.31818181818181818</v>
      </c>
      <c r="G104" s="25">
        <f t="shared" si="7"/>
        <v>0.27959849655894137</v>
      </c>
      <c r="H104" s="26">
        <f t="shared" si="13"/>
        <v>13120.763015438311</v>
      </c>
      <c r="I104" s="26">
        <f t="shared" si="10"/>
        <v>3668.5456128227138</v>
      </c>
      <c r="J104" s="26">
        <f t="shared" si="8"/>
        <v>11529.7147831571</v>
      </c>
      <c r="K104" s="26">
        <f t="shared" si="14"/>
        <v>43716.53998040704</v>
      </c>
      <c r="L104" s="27">
        <f t="shared" si="12"/>
        <v>3.3318595823252624</v>
      </c>
    </row>
    <row r="105" spans="1:12" x14ac:dyDescent="0.2">
      <c r="A105" s="19">
        <v>96</v>
      </c>
      <c r="B105" s="11">
        <v>4</v>
      </c>
      <c r="C105" s="11">
        <v>14</v>
      </c>
      <c r="D105" s="11">
        <v>16</v>
      </c>
      <c r="E105" s="64">
        <v>0.44450000000000001</v>
      </c>
      <c r="F105" s="25">
        <f t="shared" si="9"/>
        <v>0.26666666666666666</v>
      </c>
      <c r="G105" s="25">
        <f t="shared" si="7"/>
        <v>0.23226106143305073</v>
      </c>
      <c r="H105" s="26">
        <f t="shared" si="13"/>
        <v>9452.2174026155972</v>
      </c>
      <c r="I105" s="26">
        <f t="shared" si="10"/>
        <v>2195.3820468274525</v>
      </c>
      <c r="J105" s="26">
        <f t="shared" si="8"/>
        <v>8232.6826756029477</v>
      </c>
      <c r="K105" s="26">
        <f t="shared" si="14"/>
        <v>32186.825197249942</v>
      </c>
      <c r="L105" s="27">
        <f t="shared" si="12"/>
        <v>3.4052142292392973</v>
      </c>
    </row>
    <row r="106" spans="1:12" x14ac:dyDescent="0.2">
      <c r="A106" s="19">
        <v>97</v>
      </c>
      <c r="B106" s="11">
        <v>0</v>
      </c>
      <c r="C106" s="11">
        <v>5</v>
      </c>
      <c r="D106" s="11">
        <v>13</v>
      </c>
      <c r="E106" s="64">
        <v>0</v>
      </c>
      <c r="F106" s="25">
        <f t="shared" si="9"/>
        <v>0</v>
      </c>
      <c r="G106" s="25">
        <f t="shared" si="7"/>
        <v>0</v>
      </c>
      <c r="H106" s="26">
        <f t="shared" si="13"/>
        <v>7256.8353557881446</v>
      </c>
      <c r="I106" s="26">
        <f t="shared" si="10"/>
        <v>0</v>
      </c>
      <c r="J106" s="26">
        <f t="shared" si="8"/>
        <v>7256.8353557881446</v>
      </c>
      <c r="K106" s="26">
        <f t="shared" si="14"/>
        <v>23954.142521646994</v>
      </c>
      <c r="L106" s="27">
        <f t="shared" si="12"/>
        <v>3.30090753713199</v>
      </c>
    </row>
    <row r="107" spans="1:12" x14ac:dyDescent="0.2">
      <c r="A107" s="19">
        <v>98</v>
      </c>
      <c r="B107" s="11">
        <v>2</v>
      </c>
      <c r="C107" s="11">
        <v>9</v>
      </c>
      <c r="D107" s="11">
        <v>4</v>
      </c>
      <c r="E107" s="64">
        <v>9.5899999999999999E-2</v>
      </c>
      <c r="F107" s="25">
        <f t="shared" si="9"/>
        <v>0.30769230769230771</v>
      </c>
      <c r="G107" s="25">
        <f t="shared" si="7"/>
        <v>0.24072602970559207</v>
      </c>
      <c r="H107" s="26">
        <f t="shared" si="13"/>
        <v>7256.8353557881446</v>
      </c>
      <c r="I107" s="26">
        <f t="shared" si="10"/>
        <v>1746.9091634260476</v>
      </c>
      <c r="J107" s="26">
        <f t="shared" si="8"/>
        <v>5677.4547811346547</v>
      </c>
      <c r="K107" s="26">
        <f t="shared" si="14"/>
        <v>16697.307165858849</v>
      </c>
      <c r="L107" s="27">
        <f t="shared" si="12"/>
        <v>2.30090753713199</v>
      </c>
    </row>
    <row r="108" spans="1:12" x14ac:dyDescent="0.2">
      <c r="A108" s="19">
        <v>99</v>
      </c>
      <c r="B108" s="11">
        <v>2</v>
      </c>
      <c r="C108" s="11">
        <v>1</v>
      </c>
      <c r="D108" s="11">
        <v>7</v>
      </c>
      <c r="E108" s="64">
        <v>0.23699999999999999</v>
      </c>
      <c r="F108" s="25">
        <f t="shared" si="9"/>
        <v>0.5</v>
      </c>
      <c r="G108" s="25">
        <f t="shared" si="7"/>
        <v>0.36192544335866811</v>
      </c>
      <c r="H108" s="26">
        <f t="shared" si="13"/>
        <v>5509.926192362097</v>
      </c>
      <c r="I108" s="26">
        <f t="shared" si="10"/>
        <v>1994.18248004419</v>
      </c>
      <c r="J108" s="26">
        <f t="shared" si="8"/>
        <v>3988.36496008838</v>
      </c>
      <c r="K108" s="26">
        <f t="shared" si="14"/>
        <v>11019.852384724194</v>
      </c>
      <c r="L108" s="27">
        <f t="shared" si="12"/>
        <v>2</v>
      </c>
    </row>
    <row r="109" spans="1:12" x14ac:dyDescent="0.2">
      <c r="A109" s="19" t="s">
        <v>24</v>
      </c>
      <c r="B109" s="26">
        <v>4</v>
      </c>
      <c r="C109" s="26">
        <v>4</v>
      </c>
      <c r="D109" s="26">
        <v>0</v>
      </c>
      <c r="E109" s="64">
        <v>0.46850000000000003</v>
      </c>
      <c r="F109" s="25">
        <f>B109/((C109+D109)/2)</f>
        <v>2</v>
      </c>
      <c r="G109" s="25">
        <v>1</v>
      </c>
      <c r="H109" s="26">
        <f>H108-I108</f>
        <v>3515.743712317907</v>
      </c>
      <c r="I109" s="26">
        <f>H109*G109</f>
        <v>3515.743712317907</v>
      </c>
      <c r="J109" s="26">
        <f>H109*F109</f>
        <v>7031.487424635814</v>
      </c>
      <c r="K109" s="26">
        <f>J109</f>
        <v>7031.487424635814</v>
      </c>
      <c r="L109" s="27">
        <f>K109/H109</f>
        <v>2</v>
      </c>
    </row>
    <row r="110" spans="1:12" x14ac:dyDescent="0.2">
      <c r="A110" s="28"/>
      <c r="B110" s="28"/>
      <c r="C110" s="28"/>
      <c r="D110" s="28"/>
      <c r="E110" s="78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79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/>
      <c r="B112" s="31"/>
      <c r="C112" s="31"/>
      <c r="D112" s="31"/>
      <c r="E112" s="80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E113" s="81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82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82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82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82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82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82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82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82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82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82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82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80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E126" s="81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E127" s="81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E128" s="81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E129" s="81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E130" s="81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E131" s="81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E132" s="81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E133" s="81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E134" s="81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E135" s="81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E136" s="81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E137" s="81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E138" s="81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E139" s="81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E140" s="81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E141" s="81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E142" s="81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E143" s="81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E144" s="81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E145" s="81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E146" s="81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E147" s="81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E148" s="81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E149" s="81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E150" s="81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E151" s="81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E152" s="81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E153" s="81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E154" s="81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E155" s="81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E156" s="81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E157" s="81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E158" s="81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E159" s="81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E160" s="81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E161" s="81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E162" s="81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E163" s="81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E164" s="81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E165" s="81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E166" s="81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E167" s="81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E168" s="81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E169" s="81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E170" s="81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E171" s="81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E172" s="81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E173" s="81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E174" s="81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E175" s="81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E176" s="81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E177" s="81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E178" s="81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E179" s="81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E180" s="81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E181" s="81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E182" s="81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E183" s="81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E184" s="81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E185" s="81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E186" s="81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E187" s="81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E188" s="81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E189" s="81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E190" s="81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E191" s="81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E192" s="81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E193" s="81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E194" s="81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E195" s="81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E196" s="81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E197" s="81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245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6.5" customHeight="1" x14ac:dyDescent="0.2">
      <c r="A6" s="69" t="s">
        <v>0</v>
      </c>
      <c r="B6" s="70" t="s">
        <v>229</v>
      </c>
      <c r="C6" s="83" t="s">
        <v>247</v>
      </c>
      <c r="D6" s="83"/>
      <c r="E6" s="71" t="s">
        <v>230</v>
      </c>
      <c r="F6" s="71" t="s">
        <v>231</v>
      </c>
      <c r="G6" s="71" t="s">
        <v>232</v>
      </c>
      <c r="H6" s="70" t="s">
        <v>233</v>
      </c>
      <c r="I6" s="70" t="s">
        <v>234</v>
      </c>
      <c r="J6" s="70" t="s">
        <v>235</v>
      </c>
      <c r="K6" s="70" t="s">
        <v>236</v>
      </c>
      <c r="L6" s="71" t="s">
        <v>237</v>
      </c>
    </row>
    <row r="7" spans="1:13" s="43" customFormat="1" ht="14.25" x14ac:dyDescent="0.2">
      <c r="A7" s="72"/>
      <c r="B7" s="73"/>
      <c r="C7" s="75">
        <v>44562</v>
      </c>
      <c r="D7" s="75">
        <v>44927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647</v>
      </c>
      <c r="D9" s="11">
        <v>673</v>
      </c>
      <c r="E9" s="63">
        <v>0</v>
      </c>
      <c r="F9" s="21">
        <f>B9/((C9+D9)/2)</f>
        <v>1.5151515151515152E-3</v>
      </c>
      <c r="G9" s="21">
        <f t="shared" ref="G9:G72" si="0">F9/((1+(1-E9)*F9))</f>
        <v>1.5128593040847202E-3</v>
      </c>
      <c r="H9" s="16">
        <v>100000</v>
      </c>
      <c r="I9" s="16">
        <f>H9*G9</f>
        <v>151.28593040847201</v>
      </c>
      <c r="J9" s="16">
        <f t="shared" ref="J9:J72" si="1">H10+I9*E9</f>
        <v>99848.71406959153</v>
      </c>
      <c r="K9" s="16">
        <f>K10+J9</f>
        <v>8118316.7328327177</v>
      </c>
      <c r="L9" s="22">
        <f>K9/H9</f>
        <v>81.183167328327173</v>
      </c>
    </row>
    <row r="10" spans="1:13" ht="15" x14ac:dyDescent="0.25">
      <c r="A10" s="19">
        <v>1</v>
      </c>
      <c r="B10" s="61">
        <v>1</v>
      </c>
      <c r="C10" s="11">
        <v>760</v>
      </c>
      <c r="D10" s="11">
        <v>645</v>
      </c>
      <c r="E10" s="63">
        <v>0.83289999999999997</v>
      </c>
      <c r="F10" s="21">
        <f t="shared" ref="F10:F73" si="2">B10/((C10+D10)/2)</f>
        <v>1.4234875444839859E-3</v>
      </c>
      <c r="G10" s="21">
        <f t="shared" si="0"/>
        <v>1.4231490274697648E-3</v>
      </c>
      <c r="H10" s="16">
        <f>H9-I9</f>
        <v>99848.71406959153</v>
      </c>
      <c r="I10" s="16">
        <f t="shared" ref="I10:I73" si="3">H10*G10</f>
        <v>142.09960032224581</v>
      </c>
      <c r="J10" s="16">
        <f t="shared" si="1"/>
        <v>99824.969226377696</v>
      </c>
      <c r="K10" s="16">
        <f t="shared" ref="K10:K73" si="4">K11+J10</f>
        <v>8018468.0187631259</v>
      </c>
      <c r="L10" s="23">
        <f t="shared" ref="L10:L73" si="5">K10/H10</f>
        <v>80.30617212730948</v>
      </c>
    </row>
    <row r="11" spans="1:13" ht="15" x14ac:dyDescent="0.25">
      <c r="A11" s="19">
        <v>2</v>
      </c>
      <c r="B11" s="62">
        <v>0</v>
      </c>
      <c r="C11" s="11">
        <v>781</v>
      </c>
      <c r="D11" s="11">
        <v>736</v>
      </c>
      <c r="E11" s="63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99706.614469269291</v>
      </c>
      <c r="I11" s="16">
        <f t="shared" si="3"/>
        <v>0</v>
      </c>
      <c r="J11" s="16">
        <f t="shared" si="1"/>
        <v>99706.614469269291</v>
      </c>
      <c r="K11" s="16">
        <f t="shared" si="4"/>
        <v>7918643.0495367479</v>
      </c>
      <c r="L11" s="23">
        <f t="shared" si="5"/>
        <v>79.41943562808828</v>
      </c>
    </row>
    <row r="12" spans="1:13" ht="15" x14ac:dyDescent="0.25">
      <c r="A12" s="19">
        <v>3</v>
      </c>
      <c r="B12" s="62">
        <v>0</v>
      </c>
      <c r="C12" s="11">
        <v>814</v>
      </c>
      <c r="D12" s="11">
        <v>780</v>
      </c>
      <c r="E12" s="63">
        <v>0</v>
      </c>
      <c r="F12" s="21">
        <f t="shared" si="2"/>
        <v>0</v>
      </c>
      <c r="G12" s="21">
        <f t="shared" si="0"/>
        <v>0</v>
      </c>
      <c r="H12" s="16">
        <f t="shared" si="6"/>
        <v>99706.614469269291</v>
      </c>
      <c r="I12" s="16">
        <f t="shared" si="3"/>
        <v>0</v>
      </c>
      <c r="J12" s="16">
        <f t="shared" si="1"/>
        <v>99706.614469269291</v>
      </c>
      <c r="K12" s="16">
        <f t="shared" si="4"/>
        <v>7818936.4350674786</v>
      </c>
      <c r="L12" s="23">
        <f t="shared" si="5"/>
        <v>78.41943562808828</v>
      </c>
    </row>
    <row r="13" spans="1:13" ht="15" x14ac:dyDescent="0.25">
      <c r="A13" s="19">
        <v>4</v>
      </c>
      <c r="B13" s="62">
        <v>0</v>
      </c>
      <c r="C13" s="11">
        <v>863</v>
      </c>
      <c r="D13" s="11">
        <v>797</v>
      </c>
      <c r="E13" s="63">
        <v>0</v>
      </c>
      <c r="F13" s="21">
        <f t="shared" si="2"/>
        <v>0</v>
      </c>
      <c r="G13" s="21">
        <f t="shared" si="0"/>
        <v>0</v>
      </c>
      <c r="H13" s="16">
        <f t="shared" si="6"/>
        <v>99706.614469269291</v>
      </c>
      <c r="I13" s="16">
        <f t="shared" si="3"/>
        <v>0</v>
      </c>
      <c r="J13" s="16">
        <f t="shared" si="1"/>
        <v>99706.614469269291</v>
      </c>
      <c r="K13" s="16">
        <f t="shared" si="4"/>
        <v>7719229.8205982093</v>
      </c>
      <c r="L13" s="23">
        <f t="shared" si="5"/>
        <v>77.41943562808828</v>
      </c>
    </row>
    <row r="14" spans="1:13" ht="15" x14ac:dyDescent="0.25">
      <c r="A14" s="19">
        <v>5</v>
      </c>
      <c r="B14" s="62">
        <v>0</v>
      </c>
      <c r="C14" s="11">
        <v>943</v>
      </c>
      <c r="D14" s="11">
        <v>865</v>
      </c>
      <c r="E14" s="63">
        <v>0</v>
      </c>
      <c r="F14" s="21">
        <f t="shared" si="2"/>
        <v>0</v>
      </c>
      <c r="G14" s="21">
        <f t="shared" si="0"/>
        <v>0</v>
      </c>
      <c r="H14" s="16">
        <f t="shared" si="6"/>
        <v>99706.614469269291</v>
      </c>
      <c r="I14" s="16">
        <f t="shared" si="3"/>
        <v>0</v>
      </c>
      <c r="J14" s="16">
        <f t="shared" si="1"/>
        <v>99706.614469269291</v>
      </c>
      <c r="K14" s="16">
        <f t="shared" si="4"/>
        <v>7619523.20612894</v>
      </c>
      <c r="L14" s="23">
        <f t="shared" si="5"/>
        <v>76.41943562808828</v>
      </c>
    </row>
    <row r="15" spans="1:13" ht="15" x14ac:dyDescent="0.25">
      <c r="A15" s="19">
        <v>6</v>
      </c>
      <c r="B15" s="62">
        <v>0</v>
      </c>
      <c r="C15" s="11">
        <v>941</v>
      </c>
      <c r="D15" s="11">
        <v>915</v>
      </c>
      <c r="E15" s="63">
        <v>0</v>
      </c>
      <c r="F15" s="21">
        <f t="shared" si="2"/>
        <v>0</v>
      </c>
      <c r="G15" s="21">
        <f t="shared" si="0"/>
        <v>0</v>
      </c>
      <c r="H15" s="16">
        <f t="shared" si="6"/>
        <v>99706.614469269291</v>
      </c>
      <c r="I15" s="16">
        <f t="shared" si="3"/>
        <v>0</v>
      </c>
      <c r="J15" s="16">
        <f t="shared" si="1"/>
        <v>99706.614469269291</v>
      </c>
      <c r="K15" s="16">
        <f t="shared" si="4"/>
        <v>7519816.5916596707</v>
      </c>
      <c r="L15" s="23">
        <f t="shared" si="5"/>
        <v>75.41943562808828</v>
      </c>
    </row>
    <row r="16" spans="1:13" ht="15" x14ac:dyDescent="0.25">
      <c r="A16" s="19">
        <v>7</v>
      </c>
      <c r="B16" s="62">
        <v>0</v>
      </c>
      <c r="C16" s="11">
        <v>902</v>
      </c>
      <c r="D16" s="11">
        <v>932</v>
      </c>
      <c r="E16" s="63">
        <v>0</v>
      </c>
      <c r="F16" s="21">
        <f t="shared" si="2"/>
        <v>0</v>
      </c>
      <c r="G16" s="21">
        <f t="shared" si="0"/>
        <v>0</v>
      </c>
      <c r="H16" s="16">
        <f t="shared" si="6"/>
        <v>99706.614469269291</v>
      </c>
      <c r="I16" s="16">
        <f t="shared" si="3"/>
        <v>0</v>
      </c>
      <c r="J16" s="16">
        <f t="shared" si="1"/>
        <v>99706.614469269291</v>
      </c>
      <c r="K16" s="16">
        <f t="shared" si="4"/>
        <v>7420109.9771904014</v>
      </c>
      <c r="L16" s="23">
        <f t="shared" si="5"/>
        <v>74.41943562808828</v>
      </c>
    </row>
    <row r="17" spans="1:12" ht="15" x14ac:dyDescent="0.25">
      <c r="A17" s="19">
        <v>8</v>
      </c>
      <c r="B17" s="62">
        <v>0</v>
      </c>
      <c r="C17" s="11">
        <v>934</v>
      </c>
      <c r="D17" s="11">
        <v>899</v>
      </c>
      <c r="E17" s="63">
        <v>0</v>
      </c>
      <c r="F17" s="21">
        <f t="shared" si="2"/>
        <v>0</v>
      </c>
      <c r="G17" s="21">
        <f t="shared" si="0"/>
        <v>0</v>
      </c>
      <c r="H17" s="16">
        <f t="shared" si="6"/>
        <v>99706.614469269291</v>
      </c>
      <c r="I17" s="16">
        <f t="shared" si="3"/>
        <v>0</v>
      </c>
      <c r="J17" s="16">
        <f t="shared" si="1"/>
        <v>99706.614469269291</v>
      </c>
      <c r="K17" s="16">
        <f t="shared" si="4"/>
        <v>7320403.3627211321</v>
      </c>
      <c r="L17" s="23">
        <f t="shared" si="5"/>
        <v>73.41943562808828</v>
      </c>
    </row>
    <row r="18" spans="1:12" ht="15" x14ac:dyDescent="0.25">
      <c r="A18" s="19">
        <v>9</v>
      </c>
      <c r="B18" s="62">
        <v>0</v>
      </c>
      <c r="C18" s="11">
        <v>953</v>
      </c>
      <c r="D18" s="11">
        <v>942</v>
      </c>
      <c r="E18" s="63">
        <v>0</v>
      </c>
      <c r="F18" s="21">
        <f t="shared" si="2"/>
        <v>0</v>
      </c>
      <c r="G18" s="21">
        <f t="shared" si="0"/>
        <v>0</v>
      </c>
      <c r="H18" s="16">
        <f t="shared" si="6"/>
        <v>99706.614469269291</v>
      </c>
      <c r="I18" s="16">
        <f t="shared" si="3"/>
        <v>0</v>
      </c>
      <c r="J18" s="16">
        <f t="shared" si="1"/>
        <v>99706.614469269291</v>
      </c>
      <c r="K18" s="16">
        <f t="shared" si="4"/>
        <v>7220696.7482518628</v>
      </c>
      <c r="L18" s="23">
        <f t="shared" si="5"/>
        <v>72.41943562808828</v>
      </c>
    </row>
    <row r="19" spans="1:12" ht="15" x14ac:dyDescent="0.25">
      <c r="A19" s="19">
        <v>10</v>
      </c>
      <c r="B19" s="62">
        <v>0</v>
      </c>
      <c r="C19" s="11">
        <v>1019</v>
      </c>
      <c r="D19" s="11">
        <v>963</v>
      </c>
      <c r="E19" s="63">
        <v>0</v>
      </c>
      <c r="F19" s="21">
        <f t="shared" si="2"/>
        <v>0</v>
      </c>
      <c r="G19" s="21">
        <f t="shared" si="0"/>
        <v>0</v>
      </c>
      <c r="H19" s="16">
        <f t="shared" si="6"/>
        <v>99706.614469269291</v>
      </c>
      <c r="I19" s="16">
        <f t="shared" si="3"/>
        <v>0</v>
      </c>
      <c r="J19" s="16">
        <f t="shared" si="1"/>
        <v>99706.614469269291</v>
      </c>
      <c r="K19" s="16">
        <f t="shared" si="4"/>
        <v>7120990.1337825935</v>
      </c>
      <c r="L19" s="23">
        <f t="shared" si="5"/>
        <v>71.41943562808828</v>
      </c>
    </row>
    <row r="20" spans="1:12" ht="15" x14ac:dyDescent="0.25">
      <c r="A20" s="19">
        <v>11</v>
      </c>
      <c r="B20" s="62">
        <v>0</v>
      </c>
      <c r="C20" s="11">
        <v>1115</v>
      </c>
      <c r="D20" s="11">
        <v>1032</v>
      </c>
      <c r="E20" s="63">
        <v>0</v>
      </c>
      <c r="F20" s="21">
        <f t="shared" si="2"/>
        <v>0</v>
      </c>
      <c r="G20" s="21">
        <f t="shared" si="0"/>
        <v>0</v>
      </c>
      <c r="H20" s="16">
        <f t="shared" si="6"/>
        <v>99706.614469269291</v>
      </c>
      <c r="I20" s="16">
        <f t="shared" si="3"/>
        <v>0</v>
      </c>
      <c r="J20" s="16">
        <f t="shared" si="1"/>
        <v>99706.614469269291</v>
      </c>
      <c r="K20" s="16">
        <f t="shared" si="4"/>
        <v>7021283.5193133242</v>
      </c>
      <c r="L20" s="23">
        <f t="shared" si="5"/>
        <v>70.41943562808828</v>
      </c>
    </row>
    <row r="21" spans="1:12" ht="15" x14ac:dyDescent="0.25">
      <c r="A21" s="19">
        <v>12</v>
      </c>
      <c r="B21" s="62">
        <v>0</v>
      </c>
      <c r="C21" s="11">
        <v>1098</v>
      </c>
      <c r="D21" s="11">
        <v>1116</v>
      </c>
      <c r="E21" s="63">
        <v>0</v>
      </c>
      <c r="F21" s="21">
        <f t="shared" si="2"/>
        <v>0</v>
      </c>
      <c r="G21" s="21">
        <f t="shared" si="0"/>
        <v>0</v>
      </c>
      <c r="H21" s="16">
        <f t="shared" si="6"/>
        <v>99706.614469269291</v>
      </c>
      <c r="I21" s="16">
        <f t="shared" si="3"/>
        <v>0</v>
      </c>
      <c r="J21" s="16">
        <f t="shared" si="1"/>
        <v>99706.614469269291</v>
      </c>
      <c r="K21" s="16">
        <f t="shared" si="4"/>
        <v>6921576.904844055</v>
      </c>
      <c r="L21" s="23">
        <f t="shared" si="5"/>
        <v>69.41943562808828</v>
      </c>
    </row>
    <row r="22" spans="1:12" ht="15" x14ac:dyDescent="0.25">
      <c r="A22" s="19">
        <v>13</v>
      </c>
      <c r="B22" s="62">
        <v>1</v>
      </c>
      <c r="C22" s="11">
        <v>1186</v>
      </c>
      <c r="D22" s="11">
        <v>1095</v>
      </c>
      <c r="E22" s="63">
        <v>0.89319999999999999</v>
      </c>
      <c r="F22" s="21">
        <f t="shared" si="2"/>
        <v>8.7680841736080669E-4</v>
      </c>
      <c r="G22" s="21">
        <f t="shared" si="0"/>
        <v>8.7672631795637193E-4</v>
      </c>
      <c r="H22" s="16">
        <f t="shared" si="6"/>
        <v>99706.614469269291</v>
      </c>
      <c r="I22" s="16">
        <f t="shared" si="3"/>
        <v>87.415412979537976</v>
      </c>
      <c r="J22" s="16">
        <f t="shared" si="1"/>
        <v>99697.278503163077</v>
      </c>
      <c r="K22" s="16">
        <f t="shared" si="4"/>
        <v>6821870.2903747857</v>
      </c>
      <c r="L22" s="23">
        <f t="shared" si="5"/>
        <v>68.41943562808828</v>
      </c>
    </row>
    <row r="23" spans="1:12" ht="15" x14ac:dyDescent="0.25">
      <c r="A23" s="19">
        <v>14</v>
      </c>
      <c r="B23" s="62">
        <v>0</v>
      </c>
      <c r="C23" s="11">
        <v>1118</v>
      </c>
      <c r="D23" s="11">
        <v>1193</v>
      </c>
      <c r="E23" s="63">
        <v>0</v>
      </c>
      <c r="F23" s="21">
        <f t="shared" si="2"/>
        <v>0</v>
      </c>
      <c r="G23" s="21">
        <f t="shared" si="0"/>
        <v>0</v>
      </c>
      <c r="H23" s="16">
        <f t="shared" si="6"/>
        <v>99619.199056289755</v>
      </c>
      <c r="I23" s="16">
        <f t="shared" si="3"/>
        <v>0</v>
      </c>
      <c r="J23" s="16">
        <f t="shared" si="1"/>
        <v>99619.199056289755</v>
      </c>
      <c r="K23" s="16">
        <f t="shared" si="4"/>
        <v>6722173.0118716229</v>
      </c>
      <c r="L23" s="23">
        <f t="shared" si="5"/>
        <v>67.478689605537426</v>
      </c>
    </row>
    <row r="24" spans="1:12" ht="15" x14ac:dyDescent="0.25">
      <c r="A24" s="19">
        <v>15</v>
      </c>
      <c r="B24" s="62">
        <v>0</v>
      </c>
      <c r="C24" s="11">
        <v>1153</v>
      </c>
      <c r="D24" s="11">
        <v>1111</v>
      </c>
      <c r="E24" s="63">
        <v>0</v>
      </c>
      <c r="F24" s="21">
        <f t="shared" si="2"/>
        <v>0</v>
      </c>
      <c r="G24" s="21">
        <f t="shared" si="0"/>
        <v>0</v>
      </c>
      <c r="H24" s="16">
        <f t="shared" si="6"/>
        <v>99619.199056289755</v>
      </c>
      <c r="I24" s="16">
        <f t="shared" si="3"/>
        <v>0</v>
      </c>
      <c r="J24" s="16">
        <f t="shared" si="1"/>
        <v>99619.199056289755</v>
      </c>
      <c r="K24" s="16">
        <f t="shared" si="4"/>
        <v>6622553.8128153328</v>
      </c>
      <c r="L24" s="23">
        <f t="shared" si="5"/>
        <v>66.478689605537426</v>
      </c>
    </row>
    <row r="25" spans="1:12" ht="15" x14ac:dyDescent="0.25">
      <c r="A25" s="19">
        <v>16</v>
      </c>
      <c r="B25" s="62">
        <v>0</v>
      </c>
      <c r="C25" s="11">
        <v>1103</v>
      </c>
      <c r="D25" s="11">
        <v>1148</v>
      </c>
      <c r="E25" s="63">
        <v>0</v>
      </c>
      <c r="F25" s="21">
        <f t="shared" si="2"/>
        <v>0</v>
      </c>
      <c r="G25" s="21">
        <f t="shared" si="0"/>
        <v>0</v>
      </c>
      <c r="H25" s="16">
        <f t="shared" si="6"/>
        <v>99619.199056289755</v>
      </c>
      <c r="I25" s="16">
        <f t="shared" si="3"/>
        <v>0</v>
      </c>
      <c r="J25" s="16">
        <f t="shared" si="1"/>
        <v>99619.199056289755</v>
      </c>
      <c r="K25" s="16">
        <f t="shared" si="4"/>
        <v>6522934.6137590427</v>
      </c>
      <c r="L25" s="23">
        <f t="shared" si="5"/>
        <v>65.478689605537411</v>
      </c>
    </row>
    <row r="26" spans="1:12" ht="15" x14ac:dyDescent="0.25">
      <c r="A26" s="19">
        <v>17</v>
      </c>
      <c r="B26" s="62">
        <v>0</v>
      </c>
      <c r="C26" s="11">
        <v>1141</v>
      </c>
      <c r="D26" s="11">
        <v>1122</v>
      </c>
      <c r="E26" s="63">
        <v>0</v>
      </c>
      <c r="F26" s="21">
        <f t="shared" si="2"/>
        <v>0</v>
      </c>
      <c r="G26" s="21">
        <f t="shared" si="0"/>
        <v>0</v>
      </c>
      <c r="H26" s="16">
        <f t="shared" si="6"/>
        <v>99619.199056289755</v>
      </c>
      <c r="I26" s="16">
        <f t="shared" si="3"/>
        <v>0</v>
      </c>
      <c r="J26" s="16">
        <f t="shared" si="1"/>
        <v>99619.199056289755</v>
      </c>
      <c r="K26" s="16">
        <f t="shared" si="4"/>
        <v>6423315.4147027526</v>
      </c>
      <c r="L26" s="23">
        <f t="shared" si="5"/>
        <v>64.478689605537411</v>
      </c>
    </row>
    <row r="27" spans="1:12" x14ac:dyDescent="0.2">
      <c r="A27" s="19">
        <v>18</v>
      </c>
      <c r="B27" s="11">
        <v>0</v>
      </c>
      <c r="C27" s="11">
        <v>1140</v>
      </c>
      <c r="D27" s="11">
        <v>1166</v>
      </c>
      <c r="E27" s="63">
        <v>0</v>
      </c>
      <c r="F27" s="21">
        <f t="shared" si="2"/>
        <v>0</v>
      </c>
      <c r="G27" s="21">
        <f t="shared" si="0"/>
        <v>0</v>
      </c>
      <c r="H27" s="16">
        <f t="shared" si="6"/>
        <v>99619.199056289755</v>
      </c>
      <c r="I27" s="16">
        <f t="shared" si="3"/>
        <v>0</v>
      </c>
      <c r="J27" s="16">
        <f t="shared" si="1"/>
        <v>99619.199056289755</v>
      </c>
      <c r="K27" s="16">
        <f t="shared" si="4"/>
        <v>6323696.2156464625</v>
      </c>
      <c r="L27" s="23">
        <f t="shared" si="5"/>
        <v>63.478689605537411</v>
      </c>
    </row>
    <row r="28" spans="1:12" x14ac:dyDescent="0.2">
      <c r="A28" s="19">
        <v>19</v>
      </c>
      <c r="B28" s="11">
        <v>0</v>
      </c>
      <c r="C28" s="11">
        <v>1170</v>
      </c>
      <c r="D28" s="11">
        <v>1159</v>
      </c>
      <c r="E28" s="63">
        <v>0</v>
      </c>
      <c r="F28" s="21">
        <f t="shared" si="2"/>
        <v>0</v>
      </c>
      <c r="G28" s="21">
        <f t="shared" si="0"/>
        <v>0</v>
      </c>
      <c r="H28" s="16">
        <f t="shared" si="6"/>
        <v>99619.199056289755</v>
      </c>
      <c r="I28" s="16">
        <f t="shared" si="3"/>
        <v>0</v>
      </c>
      <c r="J28" s="16">
        <f t="shared" si="1"/>
        <v>99619.199056289755</v>
      </c>
      <c r="K28" s="16">
        <f t="shared" si="4"/>
        <v>6224077.0165901724</v>
      </c>
      <c r="L28" s="23">
        <f t="shared" si="5"/>
        <v>62.478689605537404</v>
      </c>
    </row>
    <row r="29" spans="1:12" x14ac:dyDescent="0.2">
      <c r="A29" s="19">
        <v>20</v>
      </c>
      <c r="B29" s="11">
        <v>0</v>
      </c>
      <c r="C29" s="11">
        <v>1191</v>
      </c>
      <c r="D29" s="11">
        <v>1157</v>
      </c>
      <c r="E29" s="63">
        <v>0</v>
      </c>
      <c r="F29" s="21">
        <f t="shared" si="2"/>
        <v>0</v>
      </c>
      <c r="G29" s="21">
        <f t="shared" si="0"/>
        <v>0</v>
      </c>
      <c r="H29" s="16">
        <f t="shared" si="6"/>
        <v>99619.199056289755</v>
      </c>
      <c r="I29" s="16">
        <f t="shared" si="3"/>
        <v>0</v>
      </c>
      <c r="J29" s="16">
        <f t="shared" si="1"/>
        <v>99619.199056289755</v>
      </c>
      <c r="K29" s="16">
        <f t="shared" si="4"/>
        <v>6124457.8175338823</v>
      </c>
      <c r="L29" s="23">
        <f t="shared" si="5"/>
        <v>61.478689605537404</v>
      </c>
    </row>
    <row r="30" spans="1:12" x14ac:dyDescent="0.2">
      <c r="A30" s="19">
        <v>21</v>
      </c>
      <c r="B30" s="11">
        <v>1</v>
      </c>
      <c r="C30" s="11">
        <v>1144</v>
      </c>
      <c r="D30" s="11">
        <v>1193</v>
      </c>
      <c r="E30" s="63">
        <v>0.95889999999999997</v>
      </c>
      <c r="F30" s="21">
        <f t="shared" si="2"/>
        <v>8.5579803166452718E-4</v>
      </c>
      <c r="G30" s="21">
        <f t="shared" si="0"/>
        <v>8.5576793148311168E-4</v>
      </c>
      <c r="H30" s="16">
        <f t="shared" si="6"/>
        <v>99619.199056289755</v>
      </c>
      <c r="I30" s="16">
        <f t="shared" si="3"/>
        <v>85.250915912405432</v>
      </c>
      <c r="J30" s="16">
        <f t="shared" si="1"/>
        <v>99615.695243645765</v>
      </c>
      <c r="K30" s="16">
        <f t="shared" si="4"/>
        <v>6024838.6184775922</v>
      </c>
      <c r="L30" s="23">
        <f t="shared" si="5"/>
        <v>60.478689605537397</v>
      </c>
    </row>
    <row r="31" spans="1:12" x14ac:dyDescent="0.2">
      <c r="A31" s="19">
        <v>22</v>
      </c>
      <c r="B31" s="11">
        <v>1</v>
      </c>
      <c r="C31" s="11">
        <v>1061</v>
      </c>
      <c r="D31" s="11">
        <v>1179</v>
      </c>
      <c r="E31" s="63">
        <v>0.34789999999999999</v>
      </c>
      <c r="F31" s="21">
        <f t="shared" si="2"/>
        <v>8.9285714285714283E-4</v>
      </c>
      <c r="G31" s="21">
        <f t="shared" si="0"/>
        <v>8.9233759522692178E-4</v>
      </c>
      <c r="H31" s="16">
        <f t="shared" si="6"/>
        <v>99533.948140377353</v>
      </c>
      <c r="I31" s="16">
        <f t="shared" si="3"/>
        <v>88.817883927025477</v>
      </c>
      <c r="J31" s="16">
        <f t="shared" si="1"/>
        <v>99476.029998268539</v>
      </c>
      <c r="K31" s="16">
        <f t="shared" si="4"/>
        <v>5925222.9232339468</v>
      </c>
      <c r="L31" s="23">
        <f t="shared" si="5"/>
        <v>59.52966835875263</v>
      </c>
    </row>
    <row r="32" spans="1:12" x14ac:dyDescent="0.2">
      <c r="A32" s="19">
        <v>23</v>
      </c>
      <c r="B32" s="11">
        <v>1</v>
      </c>
      <c r="C32" s="11">
        <v>1045</v>
      </c>
      <c r="D32" s="11">
        <v>1082</v>
      </c>
      <c r="E32" s="63">
        <v>0.58079999999999998</v>
      </c>
      <c r="F32" s="21">
        <f t="shared" si="2"/>
        <v>9.4029149036201217E-4</v>
      </c>
      <c r="G32" s="21">
        <f t="shared" si="0"/>
        <v>9.3992100151966431E-4</v>
      </c>
      <c r="H32" s="16">
        <f t="shared" si="6"/>
        <v>99445.130256450328</v>
      </c>
      <c r="I32" s="16">
        <f t="shared" si="3"/>
        <v>93.470566426896269</v>
      </c>
      <c r="J32" s="16">
        <f t="shared" si="1"/>
        <v>99405.947395004172</v>
      </c>
      <c r="K32" s="16">
        <f t="shared" si="4"/>
        <v>5825746.8932356779</v>
      </c>
      <c r="L32" s="23">
        <f t="shared" si="5"/>
        <v>58.582525642152312</v>
      </c>
    </row>
    <row r="33" spans="1:12" x14ac:dyDescent="0.2">
      <c r="A33" s="19">
        <v>24</v>
      </c>
      <c r="B33" s="11">
        <v>0</v>
      </c>
      <c r="C33" s="11">
        <v>1020</v>
      </c>
      <c r="D33" s="11">
        <v>1048</v>
      </c>
      <c r="E33" s="63">
        <v>0</v>
      </c>
      <c r="F33" s="21">
        <f t="shared" si="2"/>
        <v>0</v>
      </c>
      <c r="G33" s="21">
        <f t="shared" si="0"/>
        <v>0</v>
      </c>
      <c r="H33" s="16">
        <f t="shared" si="6"/>
        <v>99351.659690023429</v>
      </c>
      <c r="I33" s="16">
        <f t="shared" si="3"/>
        <v>0</v>
      </c>
      <c r="J33" s="16">
        <f t="shared" si="1"/>
        <v>99351.659690023429</v>
      </c>
      <c r="K33" s="16">
        <f t="shared" si="4"/>
        <v>5726340.9458406735</v>
      </c>
      <c r="L33" s="23">
        <f t="shared" si="5"/>
        <v>57.637093972127111</v>
      </c>
    </row>
    <row r="34" spans="1:12" x14ac:dyDescent="0.2">
      <c r="A34" s="19">
        <v>25</v>
      </c>
      <c r="B34" s="11">
        <v>0</v>
      </c>
      <c r="C34" s="11">
        <v>1002</v>
      </c>
      <c r="D34" s="11">
        <v>1023</v>
      </c>
      <c r="E34" s="63">
        <v>0</v>
      </c>
      <c r="F34" s="21">
        <f t="shared" si="2"/>
        <v>0</v>
      </c>
      <c r="G34" s="21">
        <f t="shared" si="0"/>
        <v>0</v>
      </c>
      <c r="H34" s="16">
        <f t="shared" si="6"/>
        <v>99351.659690023429</v>
      </c>
      <c r="I34" s="16">
        <f t="shared" si="3"/>
        <v>0</v>
      </c>
      <c r="J34" s="16">
        <f t="shared" si="1"/>
        <v>99351.659690023429</v>
      </c>
      <c r="K34" s="16">
        <f t="shared" si="4"/>
        <v>5626989.2861506501</v>
      </c>
      <c r="L34" s="23">
        <f t="shared" si="5"/>
        <v>56.637093972127111</v>
      </c>
    </row>
    <row r="35" spans="1:12" x14ac:dyDescent="0.2">
      <c r="A35" s="19">
        <v>26</v>
      </c>
      <c r="B35" s="11">
        <v>0</v>
      </c>
      <c r="C35" s="11">
        <v>968</v>
      </c>
      <c r="D35" s="11">
        <v>1003</v>
      </c>
      <c r="E35" s="63">
        <v>0</v>
      </c>
      <c r="F35" s="21">
        <f t="shared" si="2"/>
        <v>0</v>
      </c>
      <c r="G35" s="21">
        <f t="shared" si="0"/>
        <v>0</v>
      </c>
      <c r="H35" s="16">
        <f t="shared" si="6"/>
        <v>99351.659690023429</v>
      </c>
      <c r="I35" s="16">
        <f t="shared" si="3"/>
        <v>0</v>
      </c>
      <c r="J35" s="16">
        <f t="shared" si="1"/>
        <v>99351.659690023429</v>
      </c>
      <c r="K35" s="16">
        <f t="shared" si="4"/>
        <v>5527637.6264606267</v>
      </c>
      <c r="L35" s="23">
        <f t="shared" si="5"/>
        <v>55.637093972127111</v>
      </c>
    </row>
    <row r="36" spans="1:12" x14ac:dyDescent="0.2">
      <c r="A36" s="19">
        <v>27</v>
      </c>
      <c r="B36" s="11">
        <v>1</v>
      </c>
      <c r="C36" s="11">
        <v>998</v>
      </c>
      <c r="D36" s="11">
        <v>945</v>
      </c>
      <c r="E36" s="63">
        <v>0.43559999999999999</v>
      </c>
      <c r="F36" s="21">
        <f t="shared" si="2"/>
        <v>1.029336078229542E-3</v>
      </c>
      <c r="G36" s="21">
        <f t="shared" si="0"/>
        <v>1.0287384251496095E-3</v>
      </c>
      <c r="H36" s="16">
        <f t="shared" si="6"/>
        <v>99351.659690023429</v>
      </c>
      <c r="I36" s="16">
        <f t="shared" si="3"/>
        <v>102.20686992551464</v>
      </c>
      <c r="J36" s="16">
        <f t="shared" si="1"/>
        <v>99293.974132637464</v>
      </c>
      <c r="K36" s="16">
        <f t="shared" si="4"/>
        <v>5428285.9667706033</v>
      </c>
      <c r="L36" s="23">
        <f t="shared" si="5"/>
        <v>54.637093972127111</v>
      </c>
    </row>
    <row r="37" spans="1:12" x14ac:dyDescent="0.2">
      <c r="A37" s="19">
        <v>28</v>
      </c>
      <c r="B37" s="11">
        <v>1</v>
      </c>
      <c r="C37" s="11">
        <v>1017</v>
      </c>
      <c r="D37" s="11">
        <v>976</v>
      </c>
      <c r="E37" s="63">
        <v>0.41370000000000001</v>
      </c>
      <c r="F37" s="21">
        <f t="shared" si="2"/>
        <v>1.0035122930255895E-3</v>
      </c>
      <c r="G37" s="21">
        <f t="shared" si="0"/>
        <v>1.002922214456261E-3</v>
      </c>
      <c r="H37" s="16">
        <f t="shared" si="6"/>
        <v>99249.452820097911</v>
      </c>
      <c r="I37" s="16">
        <f t="shared" si="3"/>
        <v>99.53948100590479</v>
      </c>
      <c r="J37" s="16">
        <f t="shared" si="1"/>
        <v>99191.092822384147</v>
      </c>
      <c r="K37" s="16">
        <f t="shared" si="4"/>
        <v>5328991.9926379658</v>
      </c>
      <c r="L37" s="23">
        <f t="shared" si="5"/>
        <v>53.69291055233758</v>
      </c>
    </row>
    <row r="38" spans="1:12" x14ac:dyDescent="0.2">
      <c r="A38" s="19">
        <v>29</v>
      </c>
      <c r="B38" s="11">
        <v>0</v>
      </c>
      <c r="C38" s="11">
        <v>1046</v>
      </c>
      <c r="D38" s="11">
        <v>995</v>
      </c>
      <c r="E38" s="63">
        <v>0</v>
      </c>
      <c r="F38" s="21">
        <f t="shared" si="2"/>
        <v>0</v>
      </c>
      <c r="G38" s="21">
        <f t="shared" si="0"/>
        <v>0</v>
      </c>
      <c r="H38" s="16">
        <f t="shared" si="6"/>
        <v>99149.913339092003</v>
      </c>
      <c r="I38" s="16">
        <f t="shared" si="3"/>
        <v>0</v>
      </c>
      <c r="J38" s="16">
        <f t="shared" si="1"/>
        <v>99149.913339092003</v>
      </c>
      <c r="K38" s="16">
        <f t="shared" si="4"/>
        <v>5229800.8998155817</v>
      </c>
      <c r="L38" s="23">
        <f t="shared" si="5"/>
        <v>52.746399101022909</v>
      </c>
    </row>
    <row r="39" spans="1:12" x14ac:dyDescent="0.2">
      <c r="A39" s="19">
        <v>30</v>
      </c>
      <c r="B39" s="11">
        <v>1</v>
      </c>
      <c r="C39" s="11">
        <v>1058</v>
      </c>
      <c r="D39" s="11">
        <v>1027</v>
      </c>
      <c r="E39" s="63">
        <v>2.7000000000000001E-3</v>
      </c>
      <c r="F39" s="21">
        <f t="shared" si="2"/>
        <v>9.5923261390887292E-4</v>
      </c>
      <c r="G39" s="21">
        <f t="shared" si="0"/>
        <v>9.5831584806208882E-4</v>
      </c>
      <c r="H39" s="16">
        <f t="shared" si="6"/>
        <v>99149.913339092003</v>
      </c>
      <c r="I39" s="16">
        <f t="shared" si="3"/>
        <v>95.016933286834572</v>
      </c>
      <c r="J39" s="16">
        <f t="shared" si="1"/>
        <v>99055.152951525044</v>
      </c>
      <c r="K39" s="16">
        <f t="shared" si="4"/>
        <v>5130650.9864764893</v>
      </c>
      <c r="L39" s="23">
        <f t="shared" si="5"/>
        <v>51.746399101022902</v>
      </c>
    </row>
    <row r="40" spans="1:12" x14ac:dyDescent="0.2">
      <c r="A40" s="19">
        <v>31</v>
      </c>
      <c r="B40" s="11">
        <v>0</v>
      </c>
      <c r="C40" s="11">
        <v>1105</v>
      </c>
      <c r="D40" s="11">
        <v>1046</v>
      </c>
      <c r="E40" s="63">
        <v>0</v>
      </c>
      <c r="F40" s="21">
        <f t="shared" si="2"/>
        <v>0</v>
      </c>
      <c r="G40" s="21">
        <f t="shared" si="0"/>
        <v>0</v>
      </c>
      <c r="H40" s="16">
        <f t="shared" si="6"/>
        <v>99054.896405805164</v>
      </c>
      <c r="I40" s="16">
        <f t="shared" si="3"/>
        <v>0</v>
      </c>
      <c r="J40" s="16">
        <f t="shared" si="1"/>
        <v>99054.896405805164</v>
      </c>
      <c r="K40" s="16">
        <f t="shared" si="4"/>
        <v>5031595.8335249647</v>
      </c>
      <c r="L40" s="23">
        <f t="shared" si="5"/>
        <v>50.796033473314353</v>
      </c>
    </row>
    <row r="41" spans="1:12" x14ac:dyDescent="0.2">
      <c r="A41" s="19">
        <v>32</v>
      </c>
      <c r="B41" s="11">
        <v>1</v>
      </c>
      <c r="C41" s="11">
        <v>1120</v>
      </c>
      <c r="D41" s="11">
        <v>1084</v>
      </c>
      <c r="E41" s="63">
        <v>0.89859999999999995</v>
      </c>
      <c r="F41" s="21">
        <f t="shared" si="2"/>
        <v>9.0744101633393826E-4</v>
      </c>
      <c r="G41" s="21">
        <f t="shared" si="0"/>
        <v>9.0735752626754681E-4</v>
      </c>
      <c r="H41" s="16">
        <f t="shared" si="6"/>
        <v>99054.896405805164</v>
      </c>
      <c r="I41" s="16">
        <f t="shared" si="3"/>
        <v>89.878205767459491</v>
      </c>
      <c r="J41" s="16">
        <f t="shared" si="1"/>
        <v>99045.782755740351</v>
      </c>
      <c r="K41" s="16">
        <f t="shared" si="4"/>
        <v>4932540.9371191598</v>
      </c>
      <c r="L41" s="23">
        <f t="shared" si="5"/>
        <v>49.796033473314353</v>
      </c>
    </row>
    <row r="42" spans="1:12" x14ac:dyDescent="0.2">
      <c r="A42" s="19">
        <v>33</v>
      </c>
      <c r="B42" s="11">
        <v>0</v>
      </c>
      <c r="C42" s="11">
        <v>1193</v>
      </c>
      <c r="D42" s="11">
        <v>1122</v>
      </c>
      <c r="E42" s="63">
        <v>0</v>
      </c>
      <c r="F42" s="21">
        <f t="shared" si="2"/>
        <v>0</v>
      </c>
      <c r="G42" s="21">
        <f t="shared" si="0"/>
        <v>0</v>
      </c>
      <c r="H42" s="16">
        <f t="shared" si="6"/>
        <v>98965.01820003771</v>
      </c>
      <c r="I42" s="16">
        <f t="shared" si="3"/>
        <v>0</v>
      </c>
      <c r="J42" s="16">
        <f t="shared" si="1"/>
        <v>98965.01820003771</v>
      </c>
      <c r="K42" s="16">
        <f t="shared" si="4"/>
        <v>4833495.1543634199</v>
      </c>
      <c r="L42" s="23">
        <f t="shared" si="5"/>
        <v>48.84044122129589</v>
      </c>
    </row>
    <row r="43" spans="1:12" x14ac:dyDescent="0.2">
      <c r="A43" s="19">
        <v>34</v>
      </c>
      <c r="B43" s="11">
        <v>2</v>
      </c>
      <c r="C43" s="11">
        <v>1255</v>
      </c>
      <c r="D43" s="11">
        <v>1185</v>
      </c>
      <c r="E43" s="63">
        <v>0.32879999999999998</v>
      </c>
      <c r="F43" s="21">
        <f t="shared" si="2"/>
        <v>1.639344262295082E-3</v>
      </c>
      <c r="G43" s="21">
        <f t="shared" si="0"/>
        <v>1.6375424287243283E-3</v>
      </c>
      <c r="H43" s="16">
        <f t="shared" si="6"/>
        <v>98965.01820003771</v>
      </c>
      <c r="I43" s="16">
        <f t="shared" si="3"/>
        <v>162.0594162620371</v>
      </c>
      <c r="J43" s="16">
        <f t="shared" si="1"/>
        <v>98856.243919842629</v>
      </c>
      <c r="K43" s="16">
        <f t="shared" si="4"/>
        <v>4734530.1361633819</v>
      </c>
      <c r="L43" s="23">
        <f t="shared" si="5"/>
        <v>47.84044122129589</v>
      </c>
    </row>
    <row r="44" spans="1:12" x14ac:dyDescent="0.2">
      <c r="A44" s="19">
        <v>35</v>
      </c>
      <c r="B44" s="11">
        <v>0</v>
      </c>
      <c r="C44" s="11">
        <v>1280</v>
      </c>
      <c r="D44" s="11">
        <v>1224</v>
      </c>
      <c r="E44" s="63">
        <v>0</v>
      </c>
      <c r="F44" s="21">
        <f t="shared" si="2"/>
        <v>0</v>
      </c>
      <c r="G44" s="21">
        <f t="shared" si="0"/>
        <v>0</v>
      </c>
      <c r="H44" s="16">
        <f t="shared" si="6"/>
        <v>98802.95878377567</v>
      </c>
      <c r="I44" s="16">
        <f t="shared" si="3"/>
        <v>0</v>
      </c>
      <c r="J44" s="16">
        <f t="shared" si="1"/>
        <v>98802.95878377567</v>
      </c>
      <c r="K44" s="16">
        <f t="shared" si="4"/>
        <v>4635673.892243539</v>
      </c>
      <c r="L44" s="23">
        <f t="shared" si="5"/>
        <v>46.918371163240487</v>
      </c>
    </row>
    <row r="45" spans="1:12" x14ac:dyDescent="0.2">
      <c r="A45" s="19">
        <v>36</v>
      </c>
      <c r="B45" s="11">
        <v>0</v>
      </c>
      <c r="C45" s="11">
        <v>1312</v>
      </c>
      <c r="D45" s="11">
        <v>1291</v>
      </c>
      <c r="E45" s="63">
        <v>0</v>
      </c>
      <c r="F45" s="21">
        <f t="shared" si="2"/>
        <v>0</v>
      </c>
      <c r="G45" s="21">
        <f t="shared" si="0"/>
        <v>0</v>
      </c>
      <c r="H45" s="16">
        <f t="shared" si="6"/>
        <v>98802.95878377567</v>
      </c>
      <c r="I45" s="16">
        <f t="shared" si="3"/>
        <v>0</v>
      </c>
      <c r="J45" s="16">
        <f t="shared" si="1"/>
        <v>98802.95878377567</v>
      </c>
      <c r="K45" s="16">
        <f t="shared" si="4"/>
        <v>4536870.9334597634</v>
      </c>
      <c r="L45" s="23">
        <f t="shared" si="5"/>
        <v>45.918371163240494</v>
      </c>
    </row>
    <row r="46" spans="1:12" x14ac:dyDescent="0.2">
      <c r="A46" s="19">
        <v>37</v>
      </c>
      <c r="B46" s="11">
        <v>1</v>
      </c>
      <c r="C46" s="11">
        <v>1406</v>
      </c>
      <c r="D46" s="11">
        <v>1305</v>
      </c>
      <c r="E46" s="63">
        <v>7.3999999999999996E-2</v>
      </c>
      <c r="F46" s="21">
        <f t="shared" si="2"/>
        <v>7.377351530800443E-4</v>
      </c>
      <c r="G46" s="21">
        <f t="shared" si="0"/>
        <v>7.372315187116732E-4</v>
      </c>
      <c r="H46" s="16">
        <f t="shared" si="6"/>
        <v>98802.95878377567</v>
      </c>
      <c r="I46" s="16">
        <f t="shared" si="3"/>
        <v>72.840655357369783</v>
      </c>
      <c r="J46" s="16">
        <f t="shared" si="1"/>
        <v>98735.508336914747</v>
      </c>
      <c r="K46" s="16">
        <f t="shared" si="4"/>
        <v>4438067.9746759878</v>
      </c>
      <c r="L46" s="23">
        <f t="shared" si="5"/>
        <v>44.918371163240494</v>
      </c>
    </row>
    <row r="47" spans="1:12" x14ac:dyDescent="0.2">
      <c r="A47" s="19">
        <v>38</v>
      </c>
      <c r="B47" s="11">
        <v>2</v>
      </c>
      <c r="C47" s="11">
        <v>1382</v>
      </c>
      <c r="D47" s="11">
        <v>1374</v>
      </c>
      <c r="E47" s="63">
        <v>0.38219999999999998</v>
      </c>
      <c r="F47" s="21">
        <f t="shared" si="2"/>
        <v>1.4513788098693759E-3</v>
      </c>
      <c r="G47" s="21">
        <f t="shared" si="0"/>
        <v>1.4500785797582369E-3</v>
      </c>
      <c r="H47" s="16">
        <f t="shared" si="6"/>
        <v>98730.118128418297</v>
      </c>
      <c r="I47" s="16">
        <f t="shared" si="3"/>
        <v>143.16642947501975</v>
      </c>
      <c r="J47" s="16">
        <f t="shared" si="1"/>
        <v>98641.669908288633</v>
      </c>
      <c r="K47" s="16">
        <f t="shared" si="4"/>
        <v>4339332.4663390731</v>
      </c>
      <c r="L47" s="23">
        <f t="shared" si="5"/>
        <v>43.951456238459087</v>
      </c>
    </row>
    <row r="48" spans="1:12" x14ac:dyDescent="0.2">
      <c r="A48" s="19">
        <v>39</v>
      </c>
      <c r="B48" s="11">
        <v>2</v>
      </c>
      <c r="C48" s="11">
        <v>1505</v>
      </c>
      <c r="D48" s="11">
        <v>1349</v>
      </c>
      <c r="E48" s="63">
        <v>0.45340000000000003</v>
      </c>
      <c r="F48" s="21">
        <f t="shared" si="2"/>
        <v>1.4015416958654519E-3</v>
      </c>
      <c r="G48" s="21">
        <f t="shared" si="0"/>
        <v>1.4004688209424986E-3</v>
      </c>
      <c r="H48" s="16">
        <f t="shared" si="6"/>
        <v>98586.951698943274</v>
      </c>
      <c r="I48" s="16">
        <f t="shared" si="3"/>
        <v>138.06795200613416</v>
      </c>
      <c r="J48" s="16">
        <f t="shared" si="1"/>
        <v>98511.483756376721</v>
      </c>
      <c r="K48" s="16">
        <f t="shared" si="4"/>
        <v>4240690.7964307843</v>
      </c>
      <c r="L48" s="23">
        <f t="shared" si="5"/>
        <v>43.014726830997446</v>
      </c>
    </row>
    <row r="49" spans="1:12" x14ac:dyDescent="0.2">
      <c r="A49" s="19">
        <v>40</v>
      </c>
      <c r="B49" s="11">
        <v>3</v>
      </c>
      <c r="C49" s="11">
        <v>1521</v>
      </c>
      <c r="D49" s="11">
        <v>1487</v>
      </c>
      <c r="E49" s="63">
        <v>0.59179999999999999</v>
      </c>
      <c r="F49" s="21">
        <f t="shared" si="2"/>
        <v>1.9946808510638296E-3</v>
      </c>
      <c r="G49" s="21">
        <f t="shared" si="0"/>
        <v>1.9930580459554008E-3</v>
      </c>
      <c r="H49" s="16">
        <f t="shared" si="6"/>
        <v>98448.883746937136</v>
      </c>
      <c r="I49" s="16">
        <f t="shared" si="3"/>
        <v>196.21433986716093</v>
      </c>
      <c r="J49" s="16">
        <f t="shared" si="1"/>
        <v>98368.789053403365</v>
      </c>
      <c r="K49" s="16">
        <f t="shared" si="4"/>
        <v>4142179.3126744074</v>
      </c>
      <c r="L49" s="23">
        <f t="shared" si="5"/>
        <v>42.07441623535194</v>
      </c>
    </row>
    <row r="50" spans="1:12" x14ac:dyDescent="0.2">
      <c r="A50" s="19">
        <v>41</v>
      </c>
      <c r="B50" s="11">
        <v>1</v>
      </c>
      <c r="C50" s="11">
        <v>1543</v>
      </c>
      <c r="D50" s="11">
        <v>1490</v>
      </c>
      <c r="E50" s="63">
        <v>0.1014</v>
      </c>
      <c r="F50" s="21">
        <f t="shared" si="2"/>
        <v>6.594131223211342E-4</v>
      </c>
      <c r="G50" s="21">
        <f t="shared" si="0"/>
        <v>6.5902261936975556E-4</v>
      </c>
      <c r="H50" s="16">
        <f t="shared" si="6"/>
        <v>98252.669407069974</v>
      </c>
      <c r="I50" s="16">
        <f t="shared" si="3"/>
        <v>64.750731552717909</v>
      </c>
      <c r="J50" s="16">
        <f t="shared" si="1"/>
        <v>98194.484399696696</v>
      </c>
      <c r="K50" s="16">
        <f t="shared" si="4"/>
        <v>4043810.5236210041</v>
      </c>
      <c r="L50" s="23">
        <f t="shared" si="5"/>
        <v>41.157258607062573</v>
      </c>
    </row>
    <row r="51" spans="1:12" x14ac:dyDescent="0.2">
      <c r="A51" s="19">
        <v>42</v>
      </c>
      <c r="B51" s="11">
        <v>4</v>
      </c>
      <c r="C51" s="11">
        <v>1627</v>
      </c>
      <c r="D51" s="11">
        <v>1520</v>
      </c>
      <c r="E51" s="63">
        <v>0.50819999999999999</v>
      </c>
      <c r="F51" s="21">
        <f t="shared" si="2"/>
        <v>2.5421035907213221E-3</v>
      </c>
      <c r="G51" s="21">
        <f t="shared" si="0"/>
        <v>2.5389294045601203E-3</v>
      </c>
      <c r="H51" s="16">
        <f t="shared" si="6"/>
        <v>98187.918675517256</v>
      </c>
      <c r="I51" s="16">
        <f t="shared" si="3"/>
        <v>249.29219389782855</v>
      </c>
      <c r="J51" s="16">
        <f t="shared" si="1"/>
        <v>98065.316774558305</v>
      </c>
      <c r="K51" s="16">
        <f t="shared" si="4"/>
        <v>3945616.0392213073</v>
      </c>
      <c r="L51" s="23">
        <f t="shared" si="5"/>
        <v>40.184333189304375</v>
      </c>
    </row>
    <row r="52" spans="1:12" x14ac:dyDescent="0.2">
      <c r="A52" s="19">
        <v>43</v>
      </c>
      <c r="B52" s="11">
        <v>3</v>
      </c>
      <c r="C52" s="11">
        <v>1721</v>
      </c>
      <c r="D52" s="11">
        <v>1606</v>
      </c>
      <c r="E52" s="63">
        <v>0.52239999999999998</v>
      </c>
      <c r="F52" s="21">
        <f t="shared" si="2"/>
        <v>1.8034265103697023E-3</v>
      </c>
      <c r="G52" s="21">
        <f t="shared" si="0"/>
        <v>1.8018745261069997E-3</v>
      </c>
      <c r="H52" s="16">
        <f t="shared" si="6"/>
        <v>97938.626481619431</v>
      </c>
      <c r="I52" s="16">
        <f t="shared" si="3"/>
        <v>176.47311617913846</v>
      </c>
      <c r="J52" s="16">
        <f t="shared" si="1"/>
        <v>97854.342921332267</v>
      </c>
      <c r="K52" s="16">
        <f t="shared" si="4"/>
        <v>3847550.722446749</v>
      </c>
      <c r="L52" s="23">
        <f t="shared" si="5"/>
        <v>39.285324500327107</v>
      </c>
    </row>
    <row r="53" spans="1:12" x14ac:dyDescent="0.2">
      <c r="A53" s="19">
        <v>44</v>
      </c>
      <c r="B53" s="11">
        <v>5</v>
      </c>
      <c r="C53" s="11">
        <v>1665</v>
      </c>
      <c r="D53" s="11">
        <v>1701</v>
      </c>
      <c r="E53" s="63">
        <v>0.31780000000000003</v>
      </c>
      <c r="F53" s="21">
        <f t="shared" si="2"/>
        <v>2.9708853238265003E-3</v>
      </c>
      <c r="G53" s="21">
        <f t="shared" si="0"/>
        <v>2.9648762964662825E-3</v>
      </c>
      <c r="H53" s="16">
        <f t="shared" si="6"/>
        <v>97762.153365440288</v>
      </c>
      <c r="I53" s="16">
        <f t="shared" si="3"/>
        <v>289.8526912046953</v>
      </c>
      <c r="J53" s="16">
        <f t="shared" si="1"/>
        <v>97564.415859500441</v>
      </c>
      <c r="K53" s="16">
        <f t="shared" si="4"/>
        <v>3749696.3795254165</v>
      </c>
      <c r="L53" s="23">
        <f t="shared" si="5"/>
        <v>38.355296507318592</v>
      </c>
    </row>
    <row r="54" spans="1:12" x14ac:dyDescent="0.2">
      <c r="A54" s="19">
        <v>45</v>
      </c>
      <c r="B54" s="11">
        <v>1</v>
      </c>
      <c r="C54" s="11">
        <v>1626</v>
      </c>
      <c r="D54" s="11">
        <v>1630</v>
      </c>
      <c r="E54" s="63">
        <v>0.31509999999999999</v>
      </c>
      <c r="F54" s="21">
        <f t="shared" si="2"/>
        <v>6.1425061425061424E-4</v>
      </c>
      <c r="G54" s="21">
        <f t="shared" si="0"/>
        <v>6.139923075359758E-4</v>
      </c>
      <c r="H54" s="16">
        <f t="shared" si="6"/>
        <v>97472.300674235594</v>
      </c>
      <c r="I54" s="16">
        <f t="shared" si="3"/>
        <v>59.847242811814361</v>
      </c>
      <c r="J54" s="16">
        <f t="shared" si="1"/>
        <v>97431.311297633787</v>
      </c>
      <c r="K54" s="16">
        <f t="shared" si="4"/>
        <v>3652131.9636659161</v>
      </c>
      <c r="L54" s="23">
        <f t="shared" si="5"/>
        <v>37.468408341686626</v>
      </c>
    </row>
    <row r="55" spans="1:12" x14ac:dyDescent="0.2">
      <c r="A55" s="19">
        <v>46</v>
      </c>
      <c r="B55" s="11">
        <v>0</v>
      </c>
      <c r="C55" s="11">
        <v>1590</v>
      </c>
      <c r="D55" s="11">
        <v>1579</v>
      </c>
      <c r="E55" s="63">
        <v>0</v>
      </c>
      <c r="F55" s="21">
        <f t="shared" si="2"/>
        <v>0</v>
      </c>
      <c r="G55" s="21">
        <f t="shared" si="0"/>
        <v>0</v>
      </c>
      <c r="H55" s="16">
        <f t="shared" si="6"/>
        <v>97412.453431423783</v>
      </c>
      <c r="I55" s="16">
        <f t="shared" si="3"/>
        <v>0</v>
      </c>
      <c r="J55" s="16">
        <f t="shared" si="1"/>
        <v>97412.453431423783</v>
      </c>
      <c r="K55" s="16">
        <f t="shared" si="4"/>
        <v>3554700.6523682824</v>
      </c>
      <c r="L55" s="23">
        <f t="shared" si="5"/>
        <v>36.491234202110647</v>
      </c>
    </row>
    <row r="56" spans="1:12" x14ac:dyDescent="0.2">
      <c r="A56" s="19">
        <v>47</v>
      </c>
      <c r="B56" s="11">
        <v>2</v>
      </c>
      <c r="C56" s="11">
        <v>1521</v>
      </c>
      <c r="D56" s="11">
        <v>1537</v>
      </c>
      <c r="E56" s="63">
        <v>0.3342</v>
      </c>
      <c r="F56" s="21">
        <f t="shared" si="2"/>
        <v>1.3080444735120995E-3</v>
      </c>
      <c r="G56" s="21">
        <f t="shared" si="0"/>
        <v>1.3069062940345739E-3</v>
      </c>
      <c r="H56" s="16">
        <f t="shared" si="6"/>
        <v>97412.453431423783</v>
      </c>
      <c r="I56" s="16">
        <f t="shared" si="3"/>
        <v>127.30894850687756</v>
      </c>
      <c r="J56" s="16">
        <f t="shared" si="1"/>
        <v>97327.691133507906</v>
      </c>
      <c r="K56" s="16">
        <f t="shared" si="4"/>
        <v>3457288.1989368587</v>
      </c>
      <c r="L56" s="23">
        <f t="shared" si="5"/>
        <v>35.491234202110647</v>
      </c>
    </row>
    <row r="57" spans="1:12" x14ac:dyDescent="0.2">
      <c r="A57" s="19">
        <v>48</v>
      </c>
      <c r="B57" s="11">
        <v>0</v>
      </c>
      <c r="C57" s="11">
        <v>1461</v>
      </c>
      <c r="D57" s="11">
        <v>1482</v>
      </c>
      <c r="E57" s="63">
        <v>0</v>
      </c>
      <c r="F57" s="21">
        <f t="shared" si="2"/>
        <v>0</v>
      </c>
      <c r="G57" s="21">
        <f t="shared" si="0"/>
        <v>0</v>
      </c>
      <c r="H57" s="16">
        <f t="shared" si="6"/>
        <v>97285.144482916905</v>
      </c>
      <c r="I57" s="16">
        <f t="shared" si="3"/>
        <v>0</v>
      </c>
      <c r="J57" s="16">
        <f t="shared" si="1"/>
        <v>97285.144482916905</v>
      </c>
      <c r="K57" s="16">
        <f t="shared" si="4"/>
        <v>3359960.5078033507</v>
      </c>
      <c r="L57" s="23">
        <f t="shared" si="5"/>
        <v>34.537241278326455</v>
      </c>
    </row>
    <row r="58" spans="1:12" x14ac:dyDescent="0.2">
      <c r="A58" s="19">
        <v>49</v>
      </c>
      <c r="B58" s="11">
        <v>1</v>
      </c>
      <c r="C58" s="11">
        <v>1583</v>
      </c>
      <c r="D58" s="11">
        <v>1431</v>
      </c>
      <c r="E58" s="63">
        <v>0.3589</v>
      </c>
      <c r="F58" s="21">
        <f t="shared" si="2"/>
        <v>6.6357000663570006E-4</v>
      </c>
      <c r="G58" s="21">
        <f t="shared" si="0"/>
        <v>6.6328783421996127E-4</v>
      </c>
      <c r="H58" s="16">
        <f t="shared" si="6"/>
        <v>97285.144482916905</v>
      </c>
      <c r="I58" s="16">
        <f t="shared" si="3"/>
        <v>64.528052785849965</v>
      </c>
      <c r="J58" s="16">
        <f t="shared" si="1"/>
        <v>97243.775548275895</v>
      </c>
      <c r="K58" s="16">
        <f t="shared" si="4"/>
        <v>3262675.363320434</v>
      </c>
      <c r="L58" s="23">
        <f t="shared" si="5"/>
        <v>33.537241278326455</v>
      </c>
    </row>
    <row r="59" spans="1:12" x14ac:dyDescent="0.2">
      <c r="A59" s="19">
        <v>50</v>
      </c>
      <c r="B59" s="11">
        <v>2</v>
      </c>
      <c r="C59" s="11">
        <v>1541</v>
      </c>
      <c r="D59" s="11">
        <v>1538</v>
      </c>
      <c r="E59" s="63">
        <v>0.18079999999999999</v>
      </c>
      <c r="F59" s="21">
        <f t="shared" si="2"/>
        <v>1.2991230919129587E-3</v>
      </c>
      <c r="G59" s="21">
        <f t="shared" si="0"/>
        <v>1.2977419808629775E-3</v>
      </c>
      <c r="H59" s="16">
        <f t="shared" si="6"/>
        <v>97220.616430131049</v>
      </c>
      <c r="I59" s="16">
        <f t="shared" si="3"/>
        <v>126.167275346758</v>
      </c>
      <c r="J59" s="16">
        <f t="shared" si="1"/>
        <v>97117.260198166987</v>
      </c>
      <c r="K59" s="16">
        <f t="shared" si="4"/>
        <v>3165431.587772158</v>
      </c>
      <c r="L59" s="23">
        <f t="shared" si="5"/>
        <v>32.559262674980459</v>
      </c>
    </row>
    <row r="60" spans="1:12" x14ac:dyDescent="0.2">
      <c r="A60" s="19">
        <v>51</v>
      </c>
      <c r="B60" s="11">
        <v>1</v>
      </c>
      <c r="C60" s="11">
        <v>1524</v>
      </c>
      <c r="D60" s="11">
        <v>1503</v>
      </c>
      <c r="E60" s="63">
        <v>0.31230000000000002</v>
      </c>
      <c r="F60" s="21">
        <f t="shared" si="2"/>
        <v>6.6072018500165175E-4</v>
      </c>
      <c r="G60" s="21">
        <f t="shared" si="0"/>
        <v>6.6042010511642641E-4</v>
      </c>
      <c r="H60" s="16">
        <f t="shared" si="6"/>
        <v>97094.449154784292</v>
      </c>
      <c r="I60" s="16">
        <f t="shared" si="3"/>
        <v>64.123126317024159</v>
      </c>
      <c r="J60" s="16">
        <f t="shared" si="1"/>
        <v>97050.351680816078</v>
      </c>
      <c r="K60" s="16">
        <f t="shared" si="4"/>
        <v>3068314.3275739909</v>
      </c>
      <c r="L60" s="23">
        <f t="shared" si="5"/>
        <v>31.601336165804913</v>
      </c>
    </row>
    <row r="61" spans="1:12" x14ac:dyDescent="0.2">
      <c r="A61" s="19">
        <v>52</v>
      </c>
      <c r="B61" s="11">
        <v>3</v>
      </c>
      <c r="C61" s="11">
        <v>1508</v>
      </c>
      <c r="D61" s="11">
        <v>1485</v>
      </c>
      <c r="E61" s="63">
        <v>0.60270000000000001</v>
      </c>
      <c r="F61" s="21">
        <f t="shared" si="2"/>
        <v>2.0046775810223854E-3</v>
      </c>
      <c r="G61" s="21">
        <f t="shared" si="0"/>
        <v>2.0030822093649566E-3</v>
      </c>
      <c r="H61" s="16">
        <f t="shared" si="6"/>
        <v>97030.326028467272</v>
      </c>
      <c r="I61" s="16">
        <f t="shared" si="3"/>
        <v>194.35971983650427</v>
      </c>
      <c r="J61" s="16">
        <f t="shared" si="1"/>
        <v>96953.106911776238</v>
      </c>
      <c r="K61" s="16">
        <f t="shared" si="4"/>
        <v>2971263.9758931748</v>
      </c>
      <c r="L61" s="23">
        <f t="shared" si="5"/>
        <v>30.622013730237796</v>
      </c>
    </row>
    <row r="62" spans="1:12" x14ac:dyDescent="0.2">
      <c r="A62" s="19">
        <v>53</v>
      </c>
      <c r="B62" s="11">
        <v>3</v>
      </c>
      <c r="C62" s="11">
        <v>1446</v>
      </c>
      <c r="D62" s="11">
        <v>1477</v>
      </c>
      <c r="E62" s="63">
        <v>0.51959999999999995</v>
      </c>
      <c r="F62" s="21">
        <f t="shared" si="2"/>
        <v>2.0526855969893944E-3</v>
      </c>
      <c r="G62" s="21">
        <f t="shared" si="0"/>
        <v>2.0506634169575647E-3</v>
      </c>
      <c r="H62" s="16">
        <f t="shared" si="6"/>
        <v>96835.96630863077</v>
      </c>
      <c r="I62" s="16">
        <f t="shared" si="3"/>
        <v>198.57797355484439</v>
      </c>
      <c r="J62" s="16">
        <f t="shared" si="1"/>
        <v>96740.569450135023</v>
      </c>
      <c r="K62" s="16">
        <f t="shared" si="4"/>
        <v>2874310.8689813986</v>
      </c>
      <c r="L62" s="23">
        <f t="shared" si="5"/>
        <v>29.682265572902306</v>
      </c>
    </row>
    <row r="63" spans="1:12" x14ac:dyDescent="0.2">
      <c r="A63" s="19">
        <v>54</v>
      </c>
      <c r="B63" s="11">
        <v>4</v>
      </c>
      <c r="C63" s="11">
        <v>1511</v>
      </c>
      <c r="D63" s="11">
        <v>1423</v>
      </c>
      <c r="E63" s="63">
        <v>0.43769999999999998</v>
      </c>
      <c r="F63" s="21">
        <f t="shared" si="2"/>
        <v>2.7266530334014998E-3</v>
      </c>
      <c r="G63" s="21">
        <f t="shared" si="0"/>
        <v>2.7224789368610852E-3</v>
      </c>
      <c r="H63" s="16">
        <f t="shared" si="6"/>
        <v>96637.388335075928</v>
      </c>
      <c r="I63" s="16">
        <f t="shared" si="3"/>
        <v>263.09325425550935</v>
      </c>
      <c r="J63" s="16">
        <f t="shared" si="1"/>
        <v>96489.450998208049</v>
      </c>
      <c r="K63" s="16">
        <f t="shared" si="4"/>
        <v>2777570.2995312638</v>
      </c>
      <c r="L63" s="23">
        <f t="shared" si="5"/>
        <v>28.742191271772032</v>
      </c>
    </row>
    <row r="64" spans="1:12" x14ac:dyDescent="0.2">
      <c r="A64" s="19">
        <v>55</v>
      </c>
      <c r="B64" s="11">
        <v>0</v>
      </c>
      <c r="C64" s="11">
        <v>1422</v>
      </c>
      <c r="D64" s="11">
        <v>1484</v>
      </c>
      <c r="E64" s="63">
        <v>0</v>
      </c>
      <c r="F64" s="21">
        <f t="shared" si="2"/>
        <v>0</v>
      </c>
      <c r="G64" s="21">
        <f t="shared" si="0"/>
        <v>0</v>
      </c>
      <c r="H64" s="16">
        <f t="shared" si="6"/>
        <v>96374.295080820419</v>
      </c>
      <c r="I64" s="16">
        <f t="shared" si="3"/>
        <v>0</v>
      </c>
      <c r="J64" s="16">
        <f t="shared" si="1"/>
        <v>96374.295080820419</v>
      </c>
      <c r="K64" s="16">
        <f t="shared" si="4"/>
        <v>2681080.8485330557</v>
      </c>
      <c r="L64" s="23">
        <f t="shared" si="5"/>
        <v>27.819460015605564</v>
      </c>
    </row>
    <row r="65" spans="1:12" x14ac:dyDescent="0.2">
      <c r="A65" s="19">
        <v>56</v>
      </c>
      <c r="B65" s="11">
        <v>5</v>
      </c>
      <c r="C65" s="11">
        <v>1373</v>
      </c>
      <c r="D65" s="11">
        <v>1410</v>
      </c>
      <c r="E65" s="63">
        <v>0.46850000000000003</v>
      </c>
      <c r="F65" s="21">
        <f t="shared" si="2"/>
        <v>3.5932446999640674E-3</v>
      </c>
      <c r="G65" s="21">
        <f t="shared" si="0"/>
        <v>3.5863953678117425E-3</v>
      </c>
      <c r="H65" s="16">
        <f t="shared" si="6"/>
        <v>96374.295080820419</v>
      </c>
      <c r="I65" s="16">
        <f t="shared" si="3"/>
        <v>345.63632545397633</v>
      </c>
      <c r="J65" s="16">
        <f t="shared" si="1"/>
        <v>96190.589373841634</v>
      </c>
      <c r="K65" s="16">
        <f t="shared" si="4"/>
        <v>2584706.5534522352</v>
      </c>
      <c r="L65" s="23">
        <f t="shared" si="5"/>
        <v>26.819460015605564</v>
      </c>
    </row>
    <row r="66" spans="1:12" x14ac:dyDescent="0.2">
      <c r="A66" s="19">
        <v>57</v>
      </c>
      <c r="B66" s="11">
        <v>5</v>
      </c>
      <c r="C66" s="11">
        <v>1356</v>
      </c>
      <c r="D66" s="11">
        <v>1336</v>
      </c>
      <c r="E66" s="63">
        <v>0.57150000000000001</v>
      </c>
      <c r="F66" s="21">
        <f t="shared" si="2"/>
        <v>3.714710252600297E-3</v>
      </c>
      <c r="G66" s="21">
        <f t="shared" si="0"/>
        <v>3.7088067470612339E-3</v>
      </c>
      <c r="H66" s="16">
        <f t="shared" si="6"/>
        <v>96028.658755366443</v>
      </c>
      <c r="I66" s="16">
        <f t="shared" si="3"/>
        <v>356.15173750314392</v>
      </c>
      <c r="J66" s="16">
        <f t="shared" si="1"/>
        <v>95876.047735846354</v>
      </c>
      <c r="K66" s="16">
        <f t="shared" si="4"/>
        <v>2488515.9640783938</v>
      </c>
      <c r="L66" s="23">
        <f t="shared" si="5"/>
        <v>25.914305128616888</v>
      </c>
    </row>
    <row r="67" spans="1:12" x14ac:dyDescent="0.2">
      <c r="A67" s="19">
        <v>58</v>
      </c>
      <c r="B67" s="11">
        <v>7</v>
      </c>
      <c r="C67" s="11">
        <v>1244</v>
      </c>
      <c r="D67" s="11">
        <v>1326</v>
      </c>
      <c r="E67" s="63">
        <v>0.39100000000000001</v>
      </c>
      <c r="F67" s="21">
        <f t="shared" si="2"/>
        <v>5.4474708171206223E-3</v>
      </c>
      <c r="G67" s="21">
        <f t="shared" si="0"/>
        <v>5.4294585356129809E-3</v>
      </c>
      <c r="H67" s="16">
        <f t="shared" si="6"/>
        <v>95672.507017863303</v>
      </c>
      <c r="I67" s="16">
        <f t="shared" si="3"/>
        <v>519.44990985163076</v>
      </c>
      <c r="J67" s="16">
        <f t="shared" si="1"/>
        <v>95356.162022763659</v>
      </c>
      <c r="K67" s="16">
        <f t="shared" si="4"/>
        <v>2392639.9163425476</v>
      </c>
      <c r="L67" s="23">
        <f t="shared" si="5"/>
        <v>25.008646589514065</v>
      </c>
    </row>
    <row r="68" spans="1:12" x14ac:dyDescent="0.2">
      <c r="A68" s="19">
        <v>59</v>
      </c>
      <c r="B68" s="11">
        <v>8</v>
      </c>
      <c r="C68" s="11">
        <v>1184</v>
      </c>
      <c r="D68" s="11">
        <v>1219</v>
      </c>
      <c r="E68" s="63">
        <v>0.39450000000000002</v>
      </c>
      <c r="F68" s="21">
        <f t="shared" si="2"/>
        <v>6.6583437369954227E-3</v>
      </c>
      <c r="G68" s="21">
        <f t="shared" si="0"/>
        <v>6.6316075679905568E-3</v>
      </c>
      <c r="H68" s="16">
        <f t="shared" si="6"/>
        <v>95153.057108011679</v>
      </c>
      <c r="I68" s="16">
        <f t="shared" si="3"/>
        <v>631.01773363492794</v>
      </c>
      <c r="J68" s="16">
        <f t="shared" si="1"/>
        <v>94770.975870295733</v>
      </c>
      <c r="K68" s="16">
        <f t="shared" si="4"/>
        <v>2297283.7543197838</v>
      </c>
      <c r="L68" s="23">
        <f t="shared" si="5"/>
        <v>24.143036746702251</v>
      </c>
    </row>
    <row r="69" spans="1:12" x14ac:dyDescent="0.2">
      <c r="A69" s="19">
        <v>60</v>
      </c>
      <c r="B69" s="11">
        <v>9</v>
      </c>
      <c r="C69" s="11">
        <v>1182</v>
      </c>
      <c r="D69" s="11">
        <v>1161</v>
      </c>
      <c r="E69" s="63">
        <v>0.55279999999999996</v>
      </c>
      <c r="F69" s="21">
        <f t="shared" si="2"/>
        <v>7.6824583866837385E-3</v>
      </c>
      <c r="G69" s="21">
        <f t="shared" si="0"/>
        <v>7.6561549360762106E-3</v>
      </c>
      <c r="H69" s="16">
        <f t="shared" si="6"/>
        <v>94522.039374376749</v>
      </c>
      <c r="I69" s="16">
        <f t="shared" si="3"/>
        <v>723.67537832412449</v>
      </c>
      <c r="J69" s="16">
        <f t="shared" si="1"/>
        <v>94198.411745190198</v>
      </c>
      <c r="K69" s="16">
        <f t="shared" si="4"/>
        <v>2202512.7784494879</v>
      </c>
      <c r="L69" s="23">
        <f t="shared" si="5"/>
        <v>23.30157911347975</v>
      </c>
    </row>
    <row r="70" spans="1:12" x14ac:dyDescent="0.2">
      <c r="A70" s="19">
        <v>61</v>
      </c>
      <c r="B70" s="11">
        <v>12</v>
      </c>
      <c r="C70" s="11">
        <v>1240</v>
      </c>
      <c r="D70" s="11">
        <v>1158</v>
      </c>
      <c r="E70" s="63">
        <v>0.56710000000000005</v>
      </c>
      <c r="F70" s="21">
        <f t="shared" si="2"/>
        <v>1.0008340283569641E-2</v>
      </c>
      <c r="G70" s="21">
        <f t="shared" si="0"/>
        <v>9.9651651045163121E-3</v>
      </c>
      <c r="H70" s="16">
        <f t="shared" si="6"/>
        <v>93798.36399605262</v>
      </c>
      <c r="I70" s="16">
        <f t="shared" si="3"/>
        <v>934.71618375418279</v>
      </c>
      <c r="J70" s="16">
        <f t="shared" si="1"/>
        <v>93393.72536010544</v>
      </c>
      <c r="K70" s="16">
        <f t="shared" si="4"/>
        <v>2108314.3667042977</v>
      </c>
      <c r="L70" s="23">
        <f t="shared" si="5"/>
        <v>22.477091037462266</v>
      </c>
    </row>
    <row r="71" spans="1:12" x14ac:dyDescent="0.2">
      <c r="A71" s="19">
        <v>62</v>
      </c>
      <c r="B71" s="11">
        <v>12</v>
      </c>
      <c r="C71" s="11">
        <v>1271</v>
      </c>
      <c r="D71" s="11">
        <v>1216</v>
      </c>
      <c r="E71" s="63">
        <v>0.49020000000000002</v>
      </c>
      <c r="F71" s="21">
        <f t="shared" si="2"/>
        <v>9.6501809408926411E-3</v>
      </c>
      <c r="G71" s="21">
        <f t="shared" si="0"/>
        <v>9.6029377307105777E-3</v>
      </c>
      <c r="H71" s="16">
        <f t="shared" si="6"/>
        <v>92863.647812298441</v>
      </c>
      <c r="I71" s="16">
        <f t="shared" si="3"/>
        <v>891.76382738813948</v>
      </c>
      <c r="J71" s="16">
        <f t="shared" si="1"/>
        <v>92409.026613095964</v>
      </c>
      <c r="K71" s="16">
        <f t="shared" si="4"/>
        <v>2014920.6413441922</v>
      </c>
      <c r="L71" s="23">
        <f t="shared" si="5"/>
        <v>21.697625376690677</v>
      </c>
    </row>
    <row r="72" spans="1:12" x14ac:dyDescent="0.2">
      <c r="A72" s="19">
        <v>63</v>
      </c>
      <c r="B72" s="11">
        <v>12</v>
      </c>
      <c r="C72" s="11">
        <v>1258</v>
      </c>
      <c r="D72" s="11">
        <v>1246</v>
      </c>
      <c r="E72" s="63">
        <v>0.4703</v>
      </c>
      <c r="F72" s="21">
        <f t="shared" si="2"/>
        <v>9.5846645367412137E-3</v>
      </c>
      <c r="G72" s="21">
        <f t="shared" si="0"/>
        <v>9.5362490308786921E-3</v>
      </c>
      <c r="H72" s="16">
        <f t="shared" si="6"/>
        <v>91971.883984910295</v>
      </c>
      <c r="I72" s="16">
        <f t="shared" si="3"/>
        <v>877.06678951918832</v>
      </c>
      <c r="J72" s="16">
        <f t="shared" si="1"/>
        <v>91507.301706501981</v>
      </c>
      <c r="K72" s="16">
        <f t="shared" si="4"/>
        <v>1922511.6147310962</v>
      </c>
      <c r="L72" s="23">
        <f t="shared" si="5"/>
        <v>20.903253597007105</v>
      </c>
    </row>
    <row r="73" spans="1:12" x14ac:dyDescent="0.2">
      <c r="A73" s="19">
        <v>64</v>
      </c>
      <c r="B73" s="11">
        <v>17</v>
      </c>
      <c r="C73" s="11">
        <v>1409</v>
      </c>
      <c r="D73" s="11">
        <v>1228</v>
      </c>
      <c r="E73" s="63">
        <v>0.55359999999999998</v>
      </c>
      <c r="F73" s="21">
        <f t="shared" si="2"/>
        <v>1.2893439514599925E-2</v>
      </c>
      <c r="G73" s="21">
        <f t="shared" ref="G73:G108" si="7">F73/((1+(1-E73)*F73))</f>
        <v>1.2819654309726468E-2</v>
      </c>
      <c r="H73" s="16">
        <f t="shared" si="6"/>
        <v>91094.817195391108</v>
      </c>
      <c r="I73" s="16">
        <f t="shared" si="3"/>
        <v>1167.8040658526404</v>
      </c>
      <c r="J73" s="16">
        <f t="shared" ref="J73:J108" si="8">H74+I73*E73</f>
        <v>90573.509460394489</v>
      </c>
      <c r="K73" s="16">
        <f t="shared" si="4"/>
        <v>1831004.3130245942</v>
      </c>
      <c r="L73" s="23">
        <f t="shared" si="5"/>
        <v>20.099983395292799</v>
      </c>
    </row>
    <row r="74" spans="1:12" x14ac:dyDescent="0.2">
      <c r="A74" s="19">
        <v>65</v>
      </c>
      <c r="B74" s="11">
        <v>16</v>
      </c>
      <c r="C74" s="11">
        <v>1368</v>
      </c>
      <c r="D74" s="11">
        <v>1360</v>
      </c>
      <c r="E74" s="63">
        <v>0.3377</v>
      </c>
      <c r="F74" s="21">
        <f t="shared" ref="F74:F108" si="9">B74/((C74+D74)/2)</f>
        <v>1.1730205278592375E-2</v>
      </c>
      <c r="G74" s="21">
        <f t="shared" si="7"/>
        <v>1.163977684219838E-2</v>
      </c>
      <c r="H74" s="16">
        <f t="shared" si="6"/>
        <v>89927.013129538464</v>
      </c>
      <c r="I74" s="16">
        <f t="shared" ref="I74:I108" si="10">H74*G74</f>
        <v>1046.7303649132714</v>
      </c>
      <c r="J74" s="16">
        <f t="shared" si="8"/>
        <v>89233.763608856403</v>
      </c>
      <c r="K74" s="16">
        <f t="shared" ref="K74:K97" si="11">K75+J74</f>
        <v>1740430.8035641997</v>
      </c>
      <c r="L74" s="23">
        <f t="shared" ref="L74:L108" si="12">K74/H74</f>
        <v>19.35381531083587</v>
      </c>
    </row>
    <row r="75" spans="1:12" x14ac:dyDescent="0.2">
      <c r="A75" s="19">
        <v>66</v>
      </c>
      <c r="B75" s="11">
        <v>30</v>
      </c>
      <c r="C75" s="11">
        <v>1393</v>
      </c>
      <c r="D75" s="11">
        <v>1347</v>
      </c>
      <c r="E75" s="63">
        <v>0.49099999999999999</v>
      </c>
      <c r="F75" s="21">
        <f t="shared" si="9"/>
        <v>2.1897810218978103E-2</v>
      </c>
      <c r="G75" s="21">
        <f t="shared" si="7"/>
        <v>2.1656427988767532E-2</v>
      </c>
      <c r="H75" s="16">
        <f t="shared" ref="H75:H108" si="13">H74-I74</f>
        <v>88880.282764625197</v>
      </c>
      <c r="I75" s="16">
        <f t="shared" si="10"/>
        <v>1924.8294433134015</v>
      </c>
      <c r="J75" s="16">
        <f t="shared" si="8"/>
        <v>87900.544577978682</v>
      </c>
      <c r="K75" s="16">
        <f t="shared" si="11"/>
        <v>1651197.0399553434</v>
      </c>
      <c r="L75" s="23">
        <f t="shared" si="12"/>
        <v>18.577765378268218</v>
      </c>
    </row>
    <row r="76" spans="1:12" x14ac:dyDescent="0.2">
      <c r="A76" s="19">
        <v>67</v>
      </c>
      <c r="B76" s="11">
        <v>13</v>
      </c>
      <c r="C76" s="11">
        <v>1344</v>
      </c>
      <c r="D76" s="11">
        <v>1357</v>
      </c>
      <c r="E76" s="63">
        <v>0.38840000000000002</v>
      </c>
      <c r="F76" s="21">
        <f t="shared" si="9"/>
        <v>9.626064420584968E-3</v>
      </c>
      <c r="G76" s="21">
        <f t="shared" si="7"/>
        <v>9.5697245715487076E-3</v>
      </c>
      <c r="H76" s="16">
        <f t="shared" si="13"/>
        <v>86955.453321311797</v>
      </c>
      <c r="I76" s="16">
        <f t="shared" si="10"/>
        <v>832.13973827911423</v>
      </c>
      <c r="J76" s="16">
        <f t="shared" si="8"/>
        <v>86446.516657380285</v>
      </c>
      <c r="K76" s="16">
        <f t="shared" si="11"/>
        <v>1563296.4953773646</v>
      </c>
      <c r="L76" s="23">
        <f t="shared" si="12"/>
        <v>17.978130590622985</v>
      </c>
    </row>
    <row r="77" spans="1:12" x14ac:dyDescent="0.2">
      <c r="A77" s="19">
        <v>68</v>
      </c>
      <c r="B77" s="11">
        <v>21</v>
      </c>
      <c r="C77" s="11">
        <v>1316</v>
      </c>
      <c r="D77" s="11">
        <v>1329</v>
      </c>
      <c r="E77" s="63">
        <v>0.39929999999999999</v>
      </c>
      <c r="F77" s="21">
        <f t="shared" si="9"/>
        <v>1.5879017013232515E-2</v>
      </c>
      <c r="G77" s="21">
        <f t="shared" si="7"/>
        <v>1.5728985681904332E-2</v>
      </c>
      <c r="H77" s="16">
        <f t="shared" si="13"/>
        <v>86123.313583032679</v>
      </c>
      <c r="I77" s="16">
        <f t="shared" si="10"/>
        <v>1354.632366225678</v>
      </c>
      <c r="J77" s="16">
        <f t="shared" si="8"/>
        <v>85309.585920640922</v>
      </c>
      <c r="K77" s="16">
        <f t="shared" si="11"/>
        <v>1476849.9787199842</v>
      </c>
      <c r="L77" s="23">
        <f t="shared" si="12"/>
        <v>17.148085893097143</v>
      </c>
    </row>
    <row r="78" spans="1:12" x14ac:dyDescent="0.2">
      <c r="A78" s="19">
        <v>69</v>
      </c>
      <c r="B78" s="11">
        <v>22</v>
      </c>
      <c r="C78" s="11">
        <v>1267</v>
      </c>
      <c r="D78" s="11">
        <v>1289</v>
      </c>
      <c r="E78" s="63">
        <v>0.4803</v>
      </c>
      <c r="F78" s="21">
        <f t="shared" si="9"/>
        <v>1.7214397496087636E-2</v>
      </c>
      <c r="G78" s="21">
        <f t="shared" si="7"/>
        <v>1.7061757513028589E-2</v>
      </c>
      <c r="H78" s="16">
        <f t="shared" si="13"/>
        <v>84768.681216807003</v>
      </c>
      <c r="I78" s="16">
        <f t="shared" si="10"/>
        <v>1446.3026836203824</v>
      </c>
      <c r="J78" s="16">
        <f t="shared" si="8"/>
        <v>84017.037712129488</v>
      </c>
      <c r="K78" s="16">
        <f t="shared" si="11"/>
        <v>1391540.3927993432</v>
      </c>
      <c r="L78" s="23">
        <f t="shared" si="12"/>
        <v>16.415737190015925</v>
      </c>
    </row>
    <row r="79" spans="1:12" x14ac:dyDescent="0.2">
      <c r="A79" s="19">
        <v>70</v>
      </c>
      <c r="B79" s="11">
        <v>17</v>
      </c>
      <c r="C79" s="11">
        <v>995</v>
      </c>
      <c r="D79" s="11">
        <v>1230</v>
      </c>
      <c r="E79" s="63">
        <v>0.46949999999999997</v>
      </c>
      <c r="F79" s="21">
        <f t="shared" si="9"/>
        <v>1.5280898876404495E-2</v>
      </c>
      <c r="G79" s="21">
        <f t="shared" si="7"/>
        <v>1.5158020130742383E-2</v>
      </c>
      <c r="H79" s="16">
        <f t="shared" si="13"/>
        <v>83322.378533186624</v>
      </c>
      <c r="I79" s="16">
        <f t="shared" si="10"/>
        <v>1263.0022911473798</v>
      </c>
      <c r="J79" s="16">
        <f t="shared" si="8"/>
        <v>82652.35581773294</v>
      </c>
      <c r="K79" s="16">
        <f t="shared" si="11"/>
        <v>1307523.3550872137</v>
      </c>
      <c r="L79" s="23">
        <f t="shared" si="12"/>
        <v>15.692343138841599</v>
      </c>
    </row>
    <row r="80" spans="1:12" x14ac:dyDescent="0.2">
      <c r="A80" s="19">
        <v>71</v>
      </c>
      <c r="B80" s="11">
        <v>17</v>
      </c>
      <c r="C80" s="11">
        <v>847</v>
      </c>
      <c r="D80" s="11">
        <v>977</v>
      </c>
      <c r="E80" s="63">
        <v>0.7147</v>
      </c>
      <c r="F80" s="21">
        <f t="shared" si="9"/>
        <v>1.8640350877192981E-2</v>
      </c>
      <c r="G80" s="21">
        <f t="shared" si="7"/>
        <v>1.8541744173884041E-2</v>
      </c>
      <c r="H80" s="16">
        <f t="shared" si="13"/>
        <v>82059.376242039245</v>
      </c>
      <c r="I80" s="16">
        <f t="shared" si="10"/>
        <v>1521.5239613483898</v>
      </c>
      <c r="J80" s="16">
        <f t="shared" si="8"/>
        <v>81625.285455866557</v>
      </c>
      <c r="K80" s="16">
        <f t="shared" si="11"/>
        <v>1224870.9992694808</v>
      </c>
      <c r="L80" s="23">
        <f t="shared" si="12"/>
        <v>14.926642820884325</v>
      </c>
    </row>
    <row r="81" spans="1:12" x14ac:dyDescent="0.2">
      <c r="A81" s="19">
        <v>72</v>
      </c>
      <c r="B81" s="11">
        <v>14</v>
      </c>
      <c r="C81" s="11">
        <v>787</v>
      </c>
      <c r="D81" s="11">
        <v>813</v>
      </c>
      <c r="E81" s="63">
        <v>0.41120000000000001</v>
      </c>
      <c r="F81" s="21">
        <f t="shared" si="9"/>
        <v>1.7500000000000002E-2</v>
      </c>
      <c r="G81" s="21">
        <f t="shared" si="7"/>
        <v>1.7321519067528188E-2</v>
      </c>
      <c r="H81" s="16">
        <f t="shared" si="13"/>
        <v>80537.852280690859</v>
      </c>
      <c r="I81" s="16">
        <f t="shared" si="10"/>
        <v>1395.0379439377552</v>
      </c>
      <c r="J81" s="16">
        <f t="shared" si="8"/>
        <v>79716.453939300307</v>
      </c>
      <c r="K81" s="16">
        <f t="shared" si="11"/>
        <v>1143245.7138136143</v>
      </c>
      <c r="L81" s="23">
        <f t="shared" si="12"/>
        <v>14.195135348645374</v>
      </c>
    </row>
    <row r="82" spans="1:12" x14ac:dyDescent="0.2">
      <c r="A82" s="19">
        <v>73</v>
      </c>
      <c r="B82" s="11">
        <v>17</v>
      </c>
      <c r="C82" s="11">
        <v>689</v>
      </c>
      <c r="D82" s="11">
        <v>765</v>
      </c>
      <c r="E82" s="63">
        <v>0.48039999999999999</v>
      </c>
      <c r="F82" s="21">
        <f t="shared" si="9"/>
        <v>2.3383768913342505E-2</v>
      </c>
      <c r="G82" s="21">
        <f t="shared" si="7"/>
        <v>2.3103061943929682E-2</v>
      </c>
      <c r="H82" s="16">
        <f t="shared" si="13"/>
        <v>79142.814336753101</v>
      </c>
      <c r="I82" s="16">
        <f t="shared" si="10"/>
        <v>1828.441342038933</v>
      </c>
      <c r="J82" s="16">
        <f t="shared" si="8"/>
        <v>78192.756215429676</v>
      </c>
      <c r="K82" s="16">
        <f t="shared" si="11"/>
        <v>1063529.2598743141</v>
      </c>
      <c r="L82" s="23">
        <f t="shared" si="12"/>
        <v>13.438102609656909</v>
      </c>
    </row>
    <row r="83" spans="1:12" x14ac:dyDescent="0.2">
      <c r="A83" s="19">
        <v>74</v>
      </c>
      <c r="B83" s="11">
        <v>19</v>
      </c>
      <c r="C83" s="11">
        <v>558</v>
      </c>
      <c r="D83" s="11">
        <v>664</v>
      </c>
      <c r="E83" s="63">
        <v>0.43130000000000002</v>
      </c>
      <c r="F83" s="21">
        <f t="shared" si="9"/>
        <v>3.1096563011456628E-2</v>
      </c>
      <c r="G83" s="21">
        <f t="shared" si="7"/>
        <v>3.0556188568994187E-2</v>
      </c>
      <c r="H83" s="16">
        <f t="shared" si="13"/>
        <v>77314.372994714169</v>
      </c>
      <c r="I83" s="16">
        <f t="shared" si="10"/>
        <v>2362.4325603200377</v>
      </c>
      <c r="J83" s="16">
        <f t="shared" si="8"/>
        <v>75970.857597660157</v>
      </c>
      <c r="K83" s="16">
        <f t="shared" si="11"/>
        <v>985336.50365888432</v>
      </c>
      <c r="L83" s="23">
        <f t="shared" si="12"/>
        <v>12.744544972591964</v>
      </c>
    </row>
    <row r="84" spans="1:12" x14ac:dyDescent="0.2">
      <c r="A84" s="19">
        <v>75</v>
      </c>
      <c r="B84" s="11">
        <v>13</v>
      </c>
      <c r="C84" s="11">
        <v>487</v>
      </c>
      <c r="D84" s="11">
        <v>541</v>
      </c>
      <c r="E84" s="63">
        <v>0.57850000000000001</v>
      </c>
      <c r="F84" s="21">
        <f t="shared" si="9"/>
        <v>2.5291828793774319E-2</v>
      </c>
      <c r="G84" s="21">
        <f t="shared" si="7"/>
        <v>2.5025049111658884E-2</v>
      </c>
      <c r="H84" s="16">
        <f t="shared" si="13"/>
        <v>74951.940434394128</v>
      </c>
      <c r="I84" s="16">
        <f t="shared" si="10"/>
        <v>1875.6759903848445</v>
      </c>
      <c r="J84" s="16">
        <f t="shared" si="8"/>
        <v>74161.343004446913</v>
      </c>
      <c r="K84" s="16">
        <f t="shared" si="11"/>
        <v>909365.64606122416</v>
      </c>
      <c r="L84" s="23">
        <f t="shared" si="12"/>
        <v>12.132649812544843</v>
      </c>
    </row>
    <row r="85" spans="1:12" x14ac:dyDescent="0.2">
      <c r="A85" s="19">
        <v>76</v>
      </c>
      <c r="B85" s="11">
        <v>10</v>
      </c>
      <c r="C85" s="11">
        <v>443</v>
      </c>
      <c r="D85" s="11">
        <v>469</v>
      </c>
      <c r="E85" s="63">
        <v>0.48249999999999998</v>
      </c>
      <c r="F85" s="21">
        <f t="shared" si="9"/>
        <v>2.1929824561403508E-2</v>
      </c>
      <c r="G85" s="21">
        <f t="shared" si="7"/>
        <v>2.1683742613975168E-2</v>
      </c>
      <c r="H85" s="16">
        <f t="shared" si="13"/>
        <v>73076.264444009284</v>
      </c>
      <c r="I85" s="16">
        <f t="shared" si="10"/>
        <v>1584.5669093946826</v>
      </c>
      <c r="J85" s="16">
        <f t="shared" si="8"/>
        <v>72256.251068397542</v>
      </c>
      <c r="K85" s="16">
        <f t="shared" si="11"/>
        <v>835204.30305677722</v>
      </c>
      <c r="L85" s="23">
        <f t="shared" si="12"/>
        <v>11.429214525555109</v>
      </c>
    </row>
    <row r="86" spans="1:12" x14ac:dyDescent="0.2">
      <c r="A86" s="19">
        <v>77</v>
      </c>
      <c r="B86" s="11">
        <v>20</v>
      </c>
      <c r="C86" s="11">
        <v>384</v>
      </c>
      <c r="D86" s="11">
        <v>424</v>
      </c>
      <c r="E86" s="63">
        <v>0.497</v>
      </c>
      <c r="F86" s="21">
        <f t="shared" si="9"/>
        <v>4.9504950495049507E-2</v>
      </c>
      <c r="G86" s="21">
        <f t="shared" si="7"/>
        <v>4.8302178428247119E-2</v>
      </c>
      <c r="H86" s="16">
        <f t="shared" si="13"/>
        <v>71491.697534614606</v>
      </c>
      <c r="I86" s="16">
        <f t="shared" si="10"/>
        <v>3453.2047304552293</v>
      </c>
      <c r="J86" s="16">
        <f t="shared" si="8"/>
        <v>69754.735555195628</v>
      </c>
      <c r="K86" s="16">
        <f t="shared" si="11"/>
        <v>762948.05198837968</v>
      </c>
      <c r="L86" s="23">
        <f t="shared" si="12"/>
        <v>10.671841322819033</v>
      </c>
    </row>
    <row r="87" spans="1:12" x14ac:dyDescent="0.2">
      <c r="A87" s="19">
        <v>78</v>
      </c>
      <c r="B87" s="11">
        <v>9</v>
      </c>
      <c r="C87" s="11">
        <v>344</v>
      </c>
      <c r="D87" s="11">
        <v>368</v>
      </c>
      <c r="E87" s="63">
        <v>0.43259999999999998</v>
      </c>
      <c r="F87" s="21">
        <f t="shared" si="9"/>
        <v>2.5280898876404494E-2</v>
      </c>
      <c r="G87" s="21">
        <f t="shared" si="7"/>
        <v>2.4923388273711971E-2</v>
      </c>
      <c r="H87" s="16">
        <f t="shared" si="13"/>
        <v>68038.492804159381</v>
      </c>
      <c r="I87" s="16">
        <f t="shared" si="10"/>
        <v>1695.7497737162223</v>
      </c>
      <c r="J87" s="16">
        <f t="shared" si="8"/>
        <v>67076.324382552804</v>
      </c>
      <c r="K87" s="16">
        <f t="shared" si="11"/>
        <v>693193.31643318408</v>
      </c>
      <c r="L87" s="23">
        <f t="shared" si="12"/>
        <v>10.188252088835325</v>
      </c>
    </row>
    <row r="88" spans="1:12" x14ac:dyDescent="0.2">
      <c r="A88" s="19">
        <v>79</v>
      </c>
      <c r="B88" s="11">
        <v>12</v>
      </c>
      <c r="C88" s="11">
        <v>238</v>
      </c>
      <c r="D88" s="11">
        <v>326</v>
      </c>
      <c r="E88" s="63">
        <v>0.51890000000000003</v>
      </c>
      <c r="F88" s="21">
        <f t="shared" si="9"/>
        <v>4.2553191489361701E-2</v>
      </c>
      <c r="G88" s="21">
        <f t="shared" si="7"/>
        <v>4.1699505026875333E-2</v>
      </c>
      <c r="H88" s="16">
        <f t="shared" si="13"/>
        <v>66342.743030443162</v>
      </c>
      <c r="I88" s="16">
        <f t="shared" si="10"/>
        <v>2766.4595464946633</v>
      </c>
      <c r="J88" s="16">
        <f t="shared" si="8"/>
        <v>65011.799342624581</v>
      </c>
      <c r="K88" s="16">
        <f t="shared" si="11"/>
        <v>626116.99205063132</v>
      </c>
      <c r="L88" s="23">
        <f t="shared" si="12"/>
        <v>9.4376108591608965</v>
      </c>
    </row>
    <row r="89" spans="1:12" x14ac:dyDescent="0.2">
      <c r="A89" s="19">
        <v>80</v>
      </c>
      <c r="B89" s="11">
        <v>9</v>
      </c>
      <c r="C89" s="11">
        <v>207</v>
      </c>
      <c r="D89" s="11">
        <v>232</v>
      </c>
      <c r="E89" s="63">
        <v>0.55889999999999995</v>
      </c>
      <c r="F89" s="21">
        <f t="shared" si="9"/>
        <v>4.1002277904328019E-2</v>
      </c>
      <c r="G89" s="21">
        <f t="shared" si="7"/>
        <v>4.0273880285443361E-2</v>
      </c>
      <c r="H89" s="16">
        <f t="shared" si="13"/>
        <v>63576.2834839485</v>
      </c>
      <c r="I89" s="16">
        <f t="shared" si="10"/>
        <v>2560.4636300259517</v>
      </c>
      <c r="J89" s="16">
        <f t="shared" si="8"/>
        <v>62446.862976744051</v>
      </c>
      <c r="K89" s="16">
        <f t="shared" si="11"/>
        <v>561105.19270800671</v>
      </c>
      <c r="L89" s="23">
        <f t="shared" si="12"/>
        <v>8.8256998043881012</v>
      </c>
    </row>
    <row r="90" spans="1:12" x14ac:dyDescent="0.2">
      <c r="A90" s="19">
        <v>81</v>
      </c>
      <c r="B90" s="11">
        <v>9</v>
      </c>
      <c r="C90" s="11">
        <v>261</v>
      </c>
      <c r="D90" s="11">
        <v>199</v>
      </c>
      <c r="E90" s="63">
        <v>0.43959999999999999</v>
      </c>
      <c r="F90" s="21">
        <f t="shared" si="9"/>
        <v>3.9130434782608699E-2</v>
      </c>
      <c r="G90" s="21">
        <f t="shared" si="7"/>
        <v>3.8290768180882194E-2</v>
      </c>
      <c r="H90" s="16">
        <f t="shared" si="13"/>
        <v>61015.819853922549</v>
      </c>
      <c r="I90" s="16">
        <f t="shared" si="10"/>
        <v>2336.3426133930175</v>
      </c>
      <c r="J90" s="16">
        <f t="shared" si="8"/>
        <v>59706.533453377102</v>
      </c>
      <c r="K90" s="16">
        <f t="shared" si="11"/>
        <v>498658.32973126264</v>
      </c>
      <c r="L90" s="23">
        <f t="shared" si="12"/>
        <v>8.172607217687089</v>
      </c>
    </row>
    <row r="91" spans="1:12" x14ac:dyDescent="0.2">
      <c r="A91" s="19">
        <v>82</v>
      </c>
      <c r="B91" s="11">
        <v>15</v>
      </c>
      <c r="C91" s="11">
        <v>142</v>
      </c>
      <c r="D91" s="11">
        <v>254</v>
      </c>
      <c r="E91" s="63">
        <v>0.32950000000000002</v>
      </c>
      <c r="F91" s="21">
        <f t="shared" si="9"/>
        <v>7.575757575757576E-2</v>
      </c>
      <c r="G91" s="21">
        <f t="shared" si="7"/>
        <v>7.209545438160124E-2</v>
      </c>
      <c r="H91" s="16">
        <f t="shared" si="13"/>
        <v>58679.47724052953</v>
      </c>
      <c r="I91" s="16">
        <f t="shared" si="10"/>
        <v>4230.5235745308046</v>
      </c>
      <c r="J91" s="16">
        <f t="shared" si="8"/>
        <v>55842.911183806631</v>
      </c>
      <c r="K91" s="16">
        <f t="shared" si="11"/>
        <v>438951.79627788556</v>
      </c>
      <c r="L91" s="23">
        <f t="shared" si="12"/>
        <v>7.4804994338753996</v>
      </c>
    </row>
    <row r="92" spans="1:12" x14ac:dyDescent="0.2">
      <c r="A92" s="19">
        <v>83</v>
      </c>
      <c r="B92" s="11">
        <v>6</v>
      </c>
      <c r="C92" s="11">
        <v>152</v>
      </c>
      <c r="D92" s="11">
        <v>133</v>
      </c>
      <c r="E92" s="63">
        <v>0.50729999999999997</v>
      </c>
      <c r="F92" s="21">
        <f t="shared" si="9"/>
        <v>4.2105263157894736E-2</v>
      </c>
      <c r="G92" s="21">
        <f t="shared" si="7"/>
        <v>4.1249530786587295E-2</v>
      </c>
      <c r="H92" s="16">
        <f t="shared" si="13"/>
        <v>54448.953665998728</v>
      </c>
      <c r="I92" s="16">
        <f t="shared" si="10"/>
        <v>2245.9937905430797</v>
      </c>
      <c r="J92" s="16">
        <f t="shared" si="8"/>
        <v>53342.352525398157</v>
      </c>
      <c r="K92" s="16">
        <f t="shared" si="11"/>
        <v>383108.8850940789</v>
      </c>
      <c r="L92" s="23">
        <f t="shared" si="12"/>
        <v>7.0361110599874692</v>
      </c>
    </row>
    <row r="93" spans="1:12" x14ac:dyDescent="0.2">
      <c r="A93" s="19">
        <v>84</v>
      </c>
      <c r="B93" s="11">
        <v>11</v>
      </c>
      <c r="C93" s="11">
        <v>135</v>
      </c>
      <c r="D93" s="11">
        <v>145</v>
      </c>
      <c r="E93" s="63">
        <v>0.64659999999999995</v>
      </c>
      <c r="F93" s="21">
        <f t="shared" si="9"/>
        <v>7.857142857142857E-2</v>
      </c>
      <c r="G93" s="21">
        <f t="shared" si="7"/>
        <v>7.6448667499725481E-2</v>
      </c>
      <c r="H93" s="16">
        <f t="shared" si="13"/>
        <v>52202.95987545565</v>
      </c>
      <c r="I93" s="16">
        <f t="shared" si="10"/>
        <v>3990.8467220202197</v>
      </c>
      <c r="J93" s="16">
        <f t="shared" si="8"/>
        <v>50792.594643893703</v>
      </c>
      <c r="K93" s="16">
        <f t="shared" si="11"/>
        <v>329766.53256868076</v>
      </c>
      <c r="L93" s="23">
        <f t="shared" si="12"/>
        <v>6.3170083335394862</v>
      </c>
    </row>
    <row r="94" spans="1:12" x14ac:dyDescent="0.2">
      <c r="A94" s="19">
        <v>85</v>
      </c>
      <c r="B94" s="11">
        <v>12</v>
      </c>
      <c r="C94" s="11">
        <v>146</v>
      </c>
      <c r="D94" s="11">
        <v>123</v>
      </c>
      <c r="E94" s="63">
        <v>0.5534</v>
      </c>
      <c r="F94" s="21">
        <f t="shared" si="9"/>
        <v>8.9219330855018583E-2</v>
      </c>
      <c r="G94" s="21">
        <f t="shared" si="7"/>
        <v>8.580057657987461E-2</v>
      </c>
      <c r="H94" s="16">
        <f t="shared" si="13"/>
        <v>48212.113153435428</v>
      </c>
      <c r="I94" s="16">
        <f t="shared" si="10"/>
        <v>4136.6271066989166</v>
      </c>
      <c r="J94" s="16">
        <f t="shared" si="8"/>
        <v>46364.695487583696</v>
      </c>
      <c r="K94" s="16">
        <f t="shared" si="11"/>
        <v>278973.93792478705</v>
      </c>
      <c r="L94" s="23">
        <f t="shared" si="12"/>
        <v>5.7863868575299806</v>
      </c>
    </row>
    <row r="95" spans="1:12" x14ac:dyDescent="0.2">
      <c r="A95" s="19">
        <v>86</v>
      </c>
      <c r="B95" s="11">
        <v>14</v>
      </c>
      <c r="C95" s="11">
        <v>134</v>
      </c>
      <c r="D95" s="11">
        <v>130</v>
      </c>
      <c r="E95" s="63">
        <v>0.49159999999999998</v>
      </c>
      <c r="F95" s="21">
        <f t="shared" si="9"/>
        <v>0.10606060606060606</v>
      </c>
      <c r="G95" s="21">
        <f t="shared" si="7"/>
        <v>0.10063428351265405</v>
      </c>
      <c r="H95" s="16">
        <f t="shared" si="13"/>
        <v>44075.486046736514</v>
      </c>
      <c r="I95" s="16">
        <f t="shared" si="10"/>
        <v>4435.50495878531</v>
      </c>
      <c r="J95" s="16">
        <f t="shared" si="8"/>
        <v>41820.475325690066</v>
      </c>
      <c r="K95" s="16">
        <f t="shared" si="11"/>
        <v>232609.24243720339</v>
      </c>
      <c r="L95" s="23">
        <f t="shared" si="12"/>
        <v>5.2775196214637434</v>
      </c>
    </row>
    <row r="96" spans="1:12" x14ac:dyDescent="0.2">
      <c r="A96" s="19">
        <v>87</v>
      </c>
      <c r="B96" s="11">
        <v>27</v>
      </c>
      <c r="C96" s="11">
        <v>116</v>
      </c>
      <c r="D96" s="11">
        <v>110</v>
      </c>
      <c r="E96" s="63">
        <v>0.4259</v>
      </c>
      <c r="F96" s="21">
        <f t="shared" si="9"/>
        <v>0.23893805309734514</v>
      </c>
      <c r="G96" s="21">
        <f t="shared" si="7"/>
        <v>0.21011558691898177</v>
      </c>
      <c r="H96" s="16">
        <f t="shared" si="13"/>
        <v>39639.981087951208</v>
      </c>
      <c r="I96" s="16">
        <f t="shared" si="10"/>
        <v>8328.9778917522053</v>
      </c>
      <c r="J96" s="16">
        <f t="shared" si="8"/>
        <v>34858.314880296268</v>
      </c>
      <c r="K96" s="16">
        <f t="shared" si="11"/>
        <v>190788.76711151333</v>
      </c>
      <c r="L96" s="23">
        <f t="shared" si="12"/>
        <v>4.8130388026220485</v>
      </c>
    </row>
    <row r="97" spans="1:12" x14ac:dyDescent="0.2">
      <c r="A97" s="19">
        <v>88</v>
      </c>
      <c r="B97" s="11">
        <v>12</v>
      </c>
      <c r="C97" s="11">
        <v>83</v>
      </c>
      <c r="D97" s="11">
        <v>102</v>
      </c>
      <c r="E97" s="63">
        <v>0.47149999999999997</v>
      </c>
      <c r="F97" s="21">
        <f t="shared" si="9"/>
        <v>0.12972972972972974</v>
      </c>
      <c r="G97" s="21">
        <f t="shared" si="7"/>
        <v>0.1214058800914591</v>
      </c>
      <c r="H97" s="16">
        <f t="shared" si="13"/>
        <v>31311.003196199003</v>
      </c>
      <c r="I97" s="16">
        <f t="shared" si="10"/>
        <v>3801.3398995810285</v>
      </c>
      <c r="J97" s="16">
        <f t="shared" si="8"/>
        <v>29301.99505927043</v>
      </c>
      <c r="K97" s="16">
        <f t="shared" si="11"/>
        <v>155930.45223121706</v>
      </c>
      <c r="L97" s="23">
        <f t="shared" si="12"/>
        <v>4.9800528987888271</v>
      </c>
    </row>
    <row r="98" spans="1:12" x14ac:dyDescent="0.2">
      <c r="A98" s="19">
        <v>89</v>
      </c>
      <c r="B98" s="11">
        <v>13</v>
      </c>
      <c r="C98" s="11">
        <v>80</v>
      </c>
      <c r="D98" s="11">
        <v>60</v>
      </c>
      <c r="E98" s="63">
        <v>0.4476</v>
      </c>
      <c r="F98" s="21">
        <f t="shared" si="9"/>
        <v>0.18571428571428572</v>
      </c>
      <c r="G98" s="21">
        <f t="shared" si="7"/>
        <v>0.16843480018450088</v>
      </c>
      <c r="H98" s="16">
        <f t="shared" si="13"/>
        <v>27509.663296617975</v>
      </c>
      <c r="I98" s="16">
        <f t="shared" si="10"/>
        <v>4633.5846405087468</v>
      </c>
      <c r="J98" s="16">
        <f t="shared" si="8"/>
        <v>24950.071141200944</v>
      </c>
      <c r="K98" s="16">
        <f>K99+J98</f>
        <v>126628.45717194663</v>
      </c>
      <c r="L98" s="23">
        <f t="shared" si="12"/>
        <v>4.6030536908648489</v>
      </c>
    </row>
    <row r="99" spans="1:12" x14ac:dyDescent="0.2">
      <c r="A99" s="19">
        <v>90</v>
      </c>
      <c r="B99" s="11">
        <v>7</v>
      </c>
      <c r="C99" s="11">
        <v>62</v>
      </c>
      <c r="D99" s="11">
        <v>62</v>
      </c>
      <c r="E99" s="63">
        <v>0.57220000000000004</v>
      </c>
      <c r="F99" s="25">
        <f t="shared" si="9"/>
        <v>0.11290322580645161</v>
      </c>
      <c r="G99" s="25">
        <f t="shared" si="7"/>
        <v>0.10770125518119966</v>
      </c>
      <c r="H99" s="26">
        <f t="shared" si="13"/>
        <v>22876.078656109228</v>
      </c>
      <c r="I99" s="26">
        <f t="shared" si="10"/>
        <v>2463.7823848868152</v>
      </c>
      <c r="J99" s="26">
        <f t="shared" si="8"/>
        <v>21822.07255185465</v>
      </c>
      <c r="K99" s="26">
        <f t="shared" ref="K99:K108" si="14">K100+J99</f>
        <v>101678.38603074569</v>
      </c>
      <c r="L99" s="27">
        <f t="shared" si="12"/>
        <v>4.4447471771387583</v>
      </c>
    </row>
    <row r="100" spans="1:12" x14ac:dyDescent="0.2">
      <c r="A100" s="19">
        <v>91</v>
      </c>
      <c r="B100" s="11">
        <v>10</v>
      </c>
      <c r="C100" s="11">
        <v>52</v>
      </c>
      <c r="D100" s="11">
        <v>54</v>
      </c>
      <c r="E100" s="63">
        <v>0.41039999999999999</v>
      </c>
      <c r="F100" s="25">
        <f t="shared" si="9"/>
        <v>0.18867924528301888</v>
      </c>
      <c r="G100" s="25">
        <f t="shared" si="7"/>
        <v>0.16979081771257812</v>
      </c>
      <c r="H100" s="26">
        <f t="shared" si="13"/>
        <v>20412.296271222414</v>
      </c>
      <c r="I100" s="26">
        <f t="shared" si="10"/>
        <v>3465.820475282263</v>
      </c>
      <c r="J100" s="26">
        <f t="shared" si="8"/>
        <v>18368.84851899599</v>
      </c>
      <c r="K100" s="26">
        <f t="shared" si="14"/>
        <v>79856.313478891039</v>
      </c>
      <c r="L100" s="27">
        <f t="shared" si="12"/>
        <v>3.9121670789911942</v>
      </c>
    </row>
    <row r="101" spans="1:12" x14ac:dyDescent="0.2">
      <c r="A101" s="19">
        <v>92</v>
      </c>
      <c r="B101" s="11">
        <v>12</v>
      </c>
      <c r="C101" s="11">
        <v>52</v>
      </c>
      <c r="D101" s="11">
        <v>43</v>
      </c>
      <c r="E101" s="63">
        <v>0.53039999999999998</v>
      </c>
      <c r="F101" s="25">
        <f t="shared" si="9"/>
        <v>0.25263157894736843</v>
      </c>
      <c r="G101" s="25">
        <f t="shared" si="7"/>
        <v>0.22583899185474035</v>
      </c>
      <c r="H101" s="26">
        <f t="shared" si="13"/>
        <v>16946.47579594015</v>
      </c>
      <c r="I101" s="26">
        <f t="shared" si="10"/>
        <v>3827.1750092458819</v>
      </c>
      <c r="J101" s="26">
        <f t="shared" si="8"/>
        <v>15149.234411598283</v>
      </c>
      <c r="K101" s="26">
        <f t="shared" si="14"/>
        <v>61487.464959895049</v>
      </c>
      <c r="L101" s="27">
        <f t="shared" si="12"/>
        <v>3.6283334482220506</v>
      </c>
    </row>
    <row r="102" spans="1:12" x14ac:dyDescent="0.2">
      <c r="A102" s="19">
        <v>93</v>
      </c>
      <c r="B102" s="11">
        <v>5</v>
      </c>
      <c r="C102" s="11">
        <v>30</v>
      </c>
      <c r="D102" s="11">
        <v>41</v>
      </c>
      <c r="E102" s="63">
        <v>0.33700000000000002</v>
      </c>
      <c r="F102" s="25">
        <f t="shared" si="9"/>
        <v>0.14084507042253522</v>
      </c>
      <c r="G102" s="25">
        <f t="shared" si="7"/>
        <v>0.12881617931212161</v>
      </c>
      <c r="H102" s="26">
        <f t="shared" si="13"/>
        <v>13119.300786694268</v>
      </c>
      <c r="I102" s="26">
        <f t="shared" si="10"/>
        <v>1689.978202588467</v>
      </c>
      <c r="J102" s="26">
        <f t="shared" si="8"/>
        <v>11998.845238378115</v>
      </c>
      <c r="K102" s="26">
        <f t="shared" si="14"/>
        <v>46338.230548296764</v>
      </c>
      <c r="L102" s="27">
        <f t="shared" si="12"/>
        <v>3.5320655652085882</v>
      </c>
    </row>
    <row r="103" spans="1:12" x14ac:dyDescent="0.2">
      <c r="A103" s="19">
        <v>94</v>
      </c>
      <c r="B103" s="11">
        <v>4</v>
      </c>
      <c r="C103" s="11">
        <v>25</v>
      </c>
      <c r="D103" s="11">
        <v>26</v>
      </c>
      <c r="E103" s="63">
        <v>0.40960000000000002</v>
      </c>
      <c r="F103" s="25">
        <f t="shared" si="9"/>
        <v>0.15686274509803921</v>
      </c>
      <c r="G103" s="25">
        <f t="shared" si="7"/>
        <v>0.14356677290607861</v>
      </c>
      <c r="H103" s="26">
        <f t="shared" si="13"/>
        <v>11429.322584105801</v>
      </c>
      <c r="I103" s="26">
        <f t="shared" si="10"/>
        <v>1640.8709599026331</v>
      </c>
      <c r="J103" s="26">
        <f t="shared" si="8"/>
        <v>10460.552369379286</v>
      </c>
      <c r="K103" s="26">
        <f t="shared" si="14"/>
        <v>34339.385309918653</v>
      </c>
      <c r="L103" s="27">
        <f t="shared" si="12"/>
        <v>3.0044987406053929</v>
      </c>
    </row>
    <row r="104" spans="1:12" x14ac:dyDescent="0.2">
      <c r="A104" s="19">
        <v>95</v>
      </c>
      <c r="B104" s="11">
        <v>4</v>
      </c>
      <c r="C104" s="11">
        <v>17</v>
      </c>
      <c r="D104" s="11">
        <v>22</v>
      </c>
      <c r="E104" s="63">
        <v>0.59730000000000005</v>
      </c>
      <c r="F104" s="25">
        <f t="shared" si="9"/>
        <v>0.20512820512820512</v>
      </c>
      <c r="G104" s="25">
        <f t="shared" si="7"/>
        <v>0.18947647649544311</v>
      </c>
      <c r="H104" s="26">
        <f t="shared" si="13"/>
        <v>9788.4516242031677</v>
      </c>
      <c r="I104" s="26">
        <f t="shared" si="10"/>
        <v>1854.6813241001134</v>
      </c>
      <c r="J104" s="26">
        <f t="shared" si="8"/>
        <v>9041.5714549880522</v>
      </c>
      <c r="K104" s="26">
        <f t="shared" si="14"/>
        <v>23878.832940539367</v>
      </c>
      <c r="L104" s="27">
        <f t="shared" si="12"/>
        <v>2.4394903154545888</v>
      </c>
    </row>
    <row r="105" spans="1:12" x14ac:dyDescent="0.2">
      <c r="A105" s="19">
        <v>96</v>
      </c>
      <c r="B105" s="11">
        <v>6</v>
      </c>
      <c r="C105" s="11">
        <v>11</v>
      </c>
      <c r="D105" s="11">
        <v>14</v>
      </c>
      <c r="E105" s="63">
        <v>0.44019999999999998</v>
      </c>
      <c r="F105" s="25">
        <f t="shared" si="9"/>
        <v>0.48</v>
      </c>
      <c r="G105" s="25">
        <f t="shared" si="7"/>
        <v>0.37833884026534159</v>
      </c>
      <c r="H105" s="26">
        <f t="shared" si="13"/>
        <v>7933.7703001030541</v>
      </c>
      <c r="I105" s="26">
        <f t="shared" si="10"/>
        <v>3001.6534542726008</v>
      </c>
      <c r="J105" s="26">
        <f t="shared" si="8"/>
        <v>6253.4446964012513</v>
      </c>
      <c r="K105" s="26">
        <f t="shared" si="14"/>
        <v>14837.261485551317</v>
      </c>
      <c r="L105" s="27">
        <f t="shared" si="12"/>
        <v>1.8701400373739823</v>
      </c>
    </row>
    <row r="106" spans="1:12" x14ac:dyDescent="0.2">
      <c r="A106" s="19">
        <v>97</v>
      </c>
      <c r="B106" s="11">
        <v>6</v>
      </c>
      <c r="C106" s="11">
        <v>13</v>
      </c>
      <c r="D106" s="11">
        <v>5</v>
      </c>
      <c r="E106" s="63">
        <v>0.52510000000000001</v>
      </c>
      <c r="F106" s="25">
        <f t="shared" si="9"/>
        <v>0.66666666666666663</v>
      </c>
      <c r="G106" s="25">
        <f t="shared" si="7"/>
        <v>0.50635475213934877</v>
      </c>
      <c r="H106" s="26">
        <f t="shared" si="13"/>
        <v>4932.1168458304528</v>
      </c>
      <c r="I106" s="26">
        <f t="shared" si="10"/>
        <v>2497.4008029927854</v>
      </c>
      <c r="J106" s="26">
        <f t="shared" si="8"/>
        <v>3746.1012044891791</v>
      </c>
      <c r="K106" s="26">
        <f t="shared" si="14"/>
        <v>8583.8167891500652</v>
      </c>
      <c r="L106" s="27">
        <f t="shared" si="12"/>
        <v>1.7403920177614429</v>
      </c>
    </row>
    <row r="107" spans="1:12" x14ac:dyDescent="0.2">
      <c r="A107" s="19">
        <v>98</v>
      </c>
      <c r="B107" s="11">
        <v>1</v>
      </c>
      <c r="C107" s="11">
        <v>2</v>
      </c>
      <c r="D107" s="11">
        <v>9</v>
      </c>
      <c r="E107" s="63">
        <v>0.4904</v>
      </c>
      <c r="F107" s="25">
        <f t="shared" si="9"/>
        <v>0.18181818181818182</v>
      </c>
      <c r="G107" s="25">
        <f t="shared" si="7"/>
        <v>0.1664004259850905</v>
      </c>
      <c r="H107" s="26">
        <f t="shared" si="13"/>
        <v>2434.7160428376674</v>
      </c>
      <c r="I107" s="26">
        <f t="shared" si="10"/>
        <v>405.13778668092169</v>
      </c>
      <c r="J107" s="26">
        <f t="shared" si="8"/>
        <v>2228.2578267450699</v>
      </c>
      <c r="K107" s="26">
        <f t="shared" si="14"/>
        <v>4837.7155846608857</v>
      </c>
      <c r="L107" s="27">
        <f t="shared" si="12"/>
        <v>1.9869732237943101</v>
      </c>
    </row>
    <row r="108" spans="1:12" x14ac:dyDescent="0.2">
      <c r="A108" s="19">
        <v>99</v>
      </c>
      <c r="B108" s="11">
        <v>0</v>
      </c>
      <c r="C108" s="11">
        <v>2</v>
      </c>
      <c r="D108" s="11">
        <v>1</v>
      </c>
      <c r="E108" s="63">
        <v>0</v>
      </c>
      <c r="F108" s="25">
        <f t="shared" si="9"/>
        <v>0</v>
      </c>
      <c r="G108" s="25">
        <f t="shared" si="7"/>
        <v>0</v>
      </c>
      <c r="H108" s="26">
        <f t="shared" si="13"/>
        <v>2029.5782561567457</v>
      </c>
      <c r="I108" s="26">
        <f t="shared" si="10"/>
        <v>0</v>
      </c>
      <c r="J108" s="26">
        <f t="shared" si="8"/>
        <v>2029.5782561567457</v>
      </c>
      <c r="K108" s="26">
        <f t="shared" si="14"/>
        <v>2609.4577579158158</v>
      </c>
      <c r="L108" s="27">
        <f t="shared" si="12"/>
        <v>1.2857142857142856</v>
      </c>
    </row>
    <row r="109" spans="1:12" x14ac:dyDescent="0.2">
      <c r="A109" s="19" t="s">
        <v>24</v>
      </c>
      <c r="B109" s="26">
        <v>1</v>
      </c>
      <c r="C109" s="26">
        <v>3</v>
      </c>
      <c r="D109" s="26">
        <v>4</v>
      </c>
      <c r="E109" s="64"/>
      <c r="F109" s="25">
        <f>B109/((C109+D109)/2)</f>
        <v>0.2857142857142857</v>
      </c>
      <c r="G109" s="25">
        <v>1</v>
      </c>
      <c r="H109" s="26">
        <f>H108-I108</f>
        <v>2029.5782561567457</v>
      </c>
      <c r="I109" s="26">
        <f>H109*G109</f>
        <v>2029.5782561567457</v>
      </c>
      <c r="J109" s="26">
        <f>H109*F109</f>
        <v>579.87950175907019</v>
      </c>
      <c r="K109" s="26">
        <f>J109</f>
        <v>579.87950175907019</v>
      </c>
      <c r="L109" s="27">
        <f>K109/H109</f>
        <v>0.2857142857142857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/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244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.75" customHeight="1" x14ac:dyDescent="0.2">
      <c r="A6" s="69" t="s">
        <v>0</v>
      </c>
      <c r="B6" s="70" t="s">
        <v>229</v>
      </c>
      <c r="C6" s="83" t="s">
        <v>239</v>
      </c>
      <c r="D6" s="83"/>
      <c r="E6" s="71" t="s">
        <v>230</v>
      </c>
      <c r="F6" s="71" t="s">
        <v>231</v>
      </c>
      <c r="G6" s="71" t="s">
        <v>232</v>
      </c>
      <c r="H6" s="70" t="s">
        <v>233</v>
      </c>
      <c r="I6" s="70" t="s">
        <v>234</v>
      </c>
      <c r="J6" s="70" t="s">
        <v>235</v>
      </c>
      <c r="K6" s="70" t="s">
        <v>236</v>
      </c>
      <c r="L6" s="71" t="s">
        <v>237</v>
      </c>
    </row>
    <row r="7" spans="1:13" s="43" customFormat="1" ht="14.25" x14ac:dyDescent="0.2">
      <c r="A7" s="72"/>
      <c r="B7" s="73"/>
      <c r="C7" s="75">
        <v>44197</v>
      </c>
      <c r="D7" s="75">
        <v>44562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733</v>
      </c>
      <c r="D9" s="11">
        <v>644</v>
      </c>
      <c r="E9" s="63">
        <v>0.41670000000000001</v>
      </c>
      <c r="F9" s="21">
        <f>B9/((C9+D9)/2)</f>
        <v>2.9048656499636892E-3</v>
      </c>
      <c r="G9" s="21">
        <f t="shared" ref="G9:G72" si="0">F9/((1+(1-E9)*F9))</f>
        <v>2.8999519477962248E-3</v>
      </c>
      <c r="H9" s="16">
        <v>100000</v>
      </c>
      <c r="I9" s="16">
        <f>H9*G9</f>
        <v>289.99519477962247</v>
      </c>
      <c r="J9" s="16">
        <f t="shared" ref="J9:J72" si="1">H10+I9*E9</f>
        <v>99830.845802885044</v>
      </c>
      <c r="K9" s="16">
        <f>K10+J9</f>
        <v>8151402.7686962802</v>
      </c>
      <c r="L9" s="22">
        <f>K9/H9</f>
        <v>81.514027686962805</v>
      </c>
    </row>
    <row r="10" spans="1:13" ht="15" x14ac:dyDescent="0.25">
      <c r="A10" s="19">
        <v>1</v>
      </c>
      <c r="B10" s="61">
        <v>0</v>
      </c>
      <c r="C10" s="11">
        <v>811</v>
      </c>
      <c r="D10" s="11">
        <v>754</v>
      </c>
      <c r="E10" s="63">
        <v>0.28689999999999999</v>
      </c>
      <c r="F10" s="21">
        <f t="shared" ref="F10:F73" si="2">B10/((C10+D10)/2)</f>
        <v>0</v>
      </c>
      <c r="G10" s="21">
        <f t="shared" si="0"/>
        <v>0</v>
      </c>
      <c r="H10" s="16">
        <f>H9-I9</f>
        <v>99710.004805220378</v>
      </c>
      <c r="I10" s="16">
        <f t="shared" ref="I10:I73" si="3">H10*G10</f>
        <v>0</v>
      </c>
      <c r="J10" s="16">
        <f t="shared" si="1"/>
        <v>99710.004805220378</v>
      </c>
      <c r="K10" s="16">
        <f t="shared" ref="K10:K73" si="4">K11+J10</f>
        <v>8051571.9228933947</v>
      </c>
      <c r="L10" s="23">
        <f t="shared" ref="L10:L73" si="5">K10/H10</f>
        <v>80.749890029810231</v>
      </c>
    </row>
    <row r="11" spans="1:13" ht="15" x14ac:dyDescent="0.25">
      <c r="A11" s="19">
        <v>2</v>
      </c>
      <c r="B11" s="62">
        <v>0</v>
      </c>
      <c r="C11" s="11">
        <v>829</v>
      </c>
      <c r="D11" s="11">
        <v>785</v>
      </c>
      <c r="E11" s="63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99710.004805220378</v>
      </c>
      <c r="I11" s="16">
        <f t="shared" si="3"/>
        <v>0</v>
      </c>
      <c r="J11" s="16">
        <f t="shared" si="1"/>
        <v>99710.004805220378</v>
      </c>
      <c r="K11" s="16">
        <f t="shared" si="4"/>
        <v>7951861.9180881744</v>
      </c>
      <c r="L11" s="23">
        <f t="shared" si="5"/>
        <v>79.749890029810231</v>
      </c>
    </row>
    <row r="12" spans="1:13" ht="15" x14ac:dyDescent="0.25">
      <c r="A12" s="19">
        <v>3</v>
      </c>
      <c r="B12" s="62">
        <v>0</v>
      </c>
      <c r="C12" s="11">
        <v>861</v>
      </c>
      <c r="D12" s="11">
        <v>812</v>
      </c>
      <c r="E12" s="63">
        <v>0</v>
      </c>
      <c r="F12" s="21">
        <f t="shared" si="2"/>
        <v>0</v>
      </c>
      <c r="G12" s="21">
        <f t="shared" si="0"/>
        <v>0</v>
      </c>
      <c r="H12" s="16">
        <f t="shared" si="6"/>
        <v>99710.004805220378</v>
      </c>
      <c r="I12" s="16">
        <f t="shared" si="3"/>
        <v>0</v>
      </c>
      <c r="J12" s="16">
        <f t="shared" si="1"/>
        <v>99710.004805220378</v>
      </c>
      <c r="K12" s="16">
        <f t="shared" si="4"/>
        <v>7852151.9132829541</v>
      </c>
      <c r="L12" s="23">
        <f t="shared" si="5"/>
        <v>78.749890029810231</v>
      </c>
    </row>
    <row r="13" spans="1:13" ht="15" x14ac:dyDescent="0.25">
      <c r="A13" s="19">
        <v>4</v>
      </c>
      <c r="B13" s="62">
        <v>0</v>
      </c>
      <c r="C13" s="11">
        <v>960</v>
      </c>
      <c r="D13" s="11">
        <v>867</v>
      </c>
      <c r="E13" s="63">
        <v>0.17760000000000001</v>
      </c>
      <c r="F13" s="21">
        <f t="shared" si="2"/>
        <v>0</v>
      </c>
      <c r="G13" s="21">
        <f t="shared" si="0"/>
        <v>0</v>
      </c>
      <c r="H13" s="16">
        <f t="shared" si="6"/>
        <v>99710.004805220378</v>
      </c>
      <c r="I13" s="16">
        <f t="shared" si="3"/>
        <v>0</v>
      </c>
      <c r="J13" s="16">
        <f t="shared" si="1"/>
        <v>99710.004805220378</v>
      </c>
      <c r="K13" s="16">
        <f t="shared" si="4"/>
        <v>7752441.9084777338</v>
      </c>
      <c r="L13" s="23">
        <f t="shared" si="5"/>
        <v>77.749890029810231</v>
      </c>
    </row>
    <row r="14" spans="1:13" ht="15" x14ac:dyDescent="0.25">
      <c r="A14" s="19">
        <v>5</v>
      </c>
      <c r="B14" s="62">
        <v>0</v>
      </c>
      <c r="C14" s="11">
        <v>964</v>
      </c>
      <c r="D14" s="11">
        <v>941</v>
      </c>
      <c r="E14" s="63">
        <v>0</v>
      </c>
      <c r="F14" s="21">
        <f t="shared" si="2"/>
        <v>0</v>
      </c>
      <c r="G14" s="21">
        <f t="shared" si="0"/>
        <v>0</v>
      </c>
      <c r="H14" s="16">
        <f t="shared" si="6"/>
        <v>99710.004805220378</v>
      </c>
      <c r="I14" s="16">
        <f t="shared" si="3"/>
        <v>0</v>
      </c>
      <c r="J14" s="16">
        <f t="shared" si="1"/>
        <v>99710.004805220378</v>
      </c>
      <c r="K14" s="16">
        <f t="shared" si="4"/>
        <v>7652731.9036725136</v>
      </c>
      <c r="L14" s="23">
        <f t="shared" si="5"/>
        <v>76.749890029810231</v>
      </c>
    </row>
    <row r="15" spans="1:13" ht="15" x14ac:dyDescent="0.25">
      <c r="A15" s="19">
        <v>6</v>
      </c>
      <c r="B15" s="62">
        <v>0</v>
      </c>
      <c r="C15" s="11">
        <v>913</v>
      </c>
      <c r="D15" s="11">
        <v>939</v>
      </c>
      <c r="E15" s="63">
        <v>0</v>
      </c>
      <c r="F15" s="21">
        <f t="shared" si="2"/>
        <v>0</v>
      </c>
      <c r="G15" s="21">
        <f t="shared" si="0"/>
        <v>0</v>
      </c>
      <c r="H15" s="16">
        <f t="shared" si="6"/>
        <v>99710.004805220378</v>
      </c>
      <c r="I15" s="16">
        <f t="shared" si="3"/>
        <v>0</v>
      </c>
      <c r="J15" s="16">
        <f t="shared" si="1"/>
        <v>99710.004805220378</v>
      </c>
      <c r="K15" s="16">
        <f t="shared" si="4"/>
        <v>7553021.8988672933</v>
      </c>
      <c r="L15" s="23">
        <f t="shared" si="5"/>
        <v>75.749890029810231</v>
      </c>
    </row>
    <row r="16" spans="1:13" ht="15" x14ac:dyDescent="0.25">
      <c r="A16" s="19">
        <v>7</v>
      </c>
      <c r="B16" s="62">
        <v>0</v>
      </c>
      <c r="C16" s="11">
        <v>931</v>
      </c>
      <c r="D16" s="11">
        <v>896</v>
      </c>
      <c r="E16" s="63">
        <v>0</v>
      </c>
      <c r="F16" s="21">
        <f t="shared" si="2"/>
        <v>0</v>
      </c>
      <c r="G16" s="21">
        <f t="shared" si="0"/>
        <v>0</v>
      </c>
      <c r="H16" s="16">
        <f t="shared" si="6"/>
        <v>99710.004805220378</v>
      </c>
      <c r="I16" s="16">
        <f t="shared" si="3"/>
        <v>0</v>
      </c>
      <c r="J16" s="16">
        <f t="shared" si="1"/>
        <v>99710.004805220378</v>
      </c>
      <c r="K16" s="16">
        <f t="shared" si="4"/>
        <v>7453311.894062073</v>
      </c>
      <c r="L16" s="23">
        <f t="shared" si="5"/>
        <v>74.749890029810231</v>
      </c>
    </row>
    <row r="17" spans="1:12" ht="15" x14ac:dyDescent="0.25">
      <c r="A17" s="19">
        <v>8</v>
      </c>
      <c r="B17" s="62">
        <v>0</v>
      </c>
      <c r="C17" s="11">
        <v>984</v>
      </c>
      <c r="D17" s="11">
        <v>933</v>
      </c>
      <c r="E17" s="63">
        <v>0</v>
      </c>
      <c r="F17" s="21">
        <f t="shared" si="2"/>
        <v>0</v>
      </c>
      <c r="G17" s="21">
        <f t="shared" si="0"/>
        <v>0</v>
      </c>
      <c r="H17" s="16">
        <f t="shared" si="6"/>
        <v>99710.004805220378</v>
      </c>
      <c r="I17" s="16">
        <f t="shared" si="3"/>
        <v>0</v>
      </c>
      <c r="J17" s="16">
        <f t="shared" si="1"/>
        <v>99710.004805220378</v>
      </c>
      <c r="K17" s="16">
        <f t="shared" si="4"/>
        <v>7353601.8892568527</v>
      </c>
      <c r="L17" s="23">
        <f t="shared" si="5"/>
        <v>73.749890029810231</v>
      </c>
    </row>
    <row r="18" spans="1:12" ht="15" x14ac:dyDescent="0.25">
      <c r="A18" s="19">
        <v>9</v>
      </c>
      <c r="B18" s="62">
        <v>0</v>
      </c>
      <c r="C18" s="11">
        <v>1026</v>
      </c>
      <c r="D18" s="11">
        <v>952</v>
      </c>
      <c r="E18" s="63">
        <v>0</v>
      </c>
      <c r="F18" s="21">
        <f t="shared" si="2"/>
        <v>0</v>
      </c>
      <c r="G18" s="21">
        <f t="shared" si="0"/>
        <v>0</v>
      </c>
      <c r="H18" s="16">
        <f t="shared" si="6"/>
        <v>99710.004805220378</v>
      </c>
      <c r="I18" s="16">
        <f t="shared" si="3"/>
        <v>0</v>
      </c>
      <c r="J18" s="16">
        <f t="shared" si="1"/>
        <v>99710.004805220378</v>
      </c>
      <c r="K18" s="16">
        <f t="shared" si="4"/>
        <v>7253891.8844516324</v>
      </c>
      <c r="L18" s="23">
        <f t="shared" si="5"/>
        <v>72.749890029810231</v>
      </c>
    </row>
    <row r="19" spans="1:12" ht="15" x14ac:dyDescent="0.25">
      <c r="A19" s="19">
        <v>10</v>
      </c>
      <c r="B19" s="62">
        <v>0</v>
      </c>
      <c r="C19" s="11">
        <v>1132</v>
      </c>
      <c r="D19" s="11">
        <v>1019</v>
      </c>
      <c r="E19" s="63">
        <v>0</v>
      </c>
      <c r="F19" s="21">
        <f t="shared" si="2"/>
        <v>0</v>
      </c>
      <c r="G19" s="21">
        <f t="shared" si="0"/>
        <v>0</v>
      </c>
      <c r="H19" s="16">
        <f t="shared" si="6"/>
        <v>99710.004805220378</v>
      </c>
      <c r="I19" s="16">
        <f t="shared" si="3"/>
        <v>0</v>
      </c>
      <c r="J19" s="16">
        <f t="shared" si="1"/>
        <v>99710.004805220378</v>
      </c>
      <c r="K19" s="16">
        <f t="shared" si="4"/>
        <v>7154181.8796464121</v>
      </c>
      <c r="L19" s="23">
        <f t="shared" si="5"/>
        <v>71.749890029810231</v>
      </c>
    </row>
    <row r="20" spans="1:12" ht="15" x14ac:dyDescent="0.25">
      <c r="A20" s="19">
        <v>11</v>
      </c>
      <c r="B20" s="62">
        <v>0</v>
      </c>
      <c r="C20" s="11">
        <v>1126</v>
      </c>
      <c r="D20" s="11">
        <v>1114</v>
      </c>
      <c r="E20" s="63">
        <v>0</v>
      </c>
      <c r="F20" s="21">
        <f t="shared" si="2"/>
        <v>0</v>
      </c>
      <c r="G20" s="21">
        <f t="shared" si="0"/>
        <v>0</v>
      </c>
      <c r="H20" s="16">
        <f t="shared" si="6"/>
        <v>99710.004805220378</v>
      </c>
      <c r="I20" s="16">
        <f t="shared" si="3"/>
        <v>0</v>
      </c>
      <c r="J20" s="16">
        <f t="shared" si="1"/>
        <v>99710.004805220378</v>
      </c>
      <c r="K20" s="16">
        <f t="shared" si="4"/>
        <v>7054471.8748411918</v>
      </c>
      <c r="L20" s="23">
        <f t="shared" si="5"/>
        <v>70.749890029810231</v>
      </c>
    </row>
    <row r="21" spans="1:12" ht="15" x14ac:dyDescent="0.25">
      <c r="A21" s="19">
        <v>12</v>
      </c>
      <c r="B21" s="62">
        <v>0</v>
      </c>
      <c r="C21" s="11">
        <v>1198</v>
      </c>
      <c r="D21" s="11">
        <v>1099</v>
      </c>
      <c r="E21" s="63">
        <v>7.0999999999999994E-2</v>
      </c>
      <c r="F21" s="21">
        <f t="shared" si="2"/>
        <v>0</v>
      </c>
      <c r="G21" s="21">
        <f t="shared" si="0"/>
        <v>0</v>
      </c>
      <c r="H21" s="16">
        <f t="shared" si="6"/>
        <v>99710.004805220378</v>
      </c>
      <c r="I21" s="16">
        <f t="shared" si="3"/>
        <v>0</v>
      </c>
      <c r="J21" s="16">
        <f t="shared" si="1"/>
        <v>99710.004805220378</v>
      </c>
      <c r="K21" s="16">
        <f t="shared" si="4"/>
        <v>6954761.8700359715</v>
      </c>
      <c r="L21" s="23">
        <f t="shared" si="5"/>
        <v>69.749890029810231</v>
      </c>
    </row>
    <row r="22" spans="1:12" ht="15" x14ac:dyDescent="0.25">
      <c r="A22" s="19">
        <v>13</v>
      </c>
      <c r="B22" s="62">
        <v>0</v>
      </c>
      <c r="C22" s="11">
        <v>1126</v>
      </c>
      <c r="D22" s="11">
        <v>1187</v>
      </c>
      <c r="E22" s="63">
        <v>0</v>
      </c>
      <c r="F22" s="21">
        <f t="shared" si="2"/>
        <v>0</v>
      </c>
      <c r="G22" s="21">
        <f t="shared" si="0"/>
        <v>0</v>
      </c>
      <c r="H22" s="16">
        <f t="shared" si="6"/>
        <v>99710.004805220378</v>
      </c>
      <c r="I22" s="16">
        <f t="shared" si="3"/>
        <v>0</v>
      </c>
      <c r="J22" s="16">
        <f t="shared" si="1"/>
        <v>99710.004805220378</v>
      </c>
      <c r="K22" s="16">
        <f t="shared" si="4"/>
        <v>6855051.8652307512</v>
      </c>
      <c r="L22" s="23">
        <f t="shared" si="5"/>
        <v>68.749890029810231</v>
      </c>
    </row>
    <row r="23" spans="1:12" ht="15" x14ac:dyDescent="0.25">
      <c r="A23" s="19">
        <v>14</v>
      </c>
      <c r="B23" s="62">
        <v>0</v>
      </c>
      <c r="C23" s="11">
        <v>1137</v>
      </c>
      <c r="D23" s="11">
        <v>1114</v>
      </c>
      <c r="E23" s="63">
        <v>0.94810000000000005</v>
      </c>
      <c r="F23" s="21">
        <f t="shared" si="2"/>
        <v>0</v>
      </c>
      <c r="G23" s="21">
        <f t="shared" si="0"/>
        <v>0</v>
      </c>
      <c r="H23" s="16">
        <f t="shared" si="6"/>
        <v>99710.004805220378</v>
      </c>
      <c r="I23" s="16">
        <f t="shared" si="3"/>
        <v>0</v>
      </c>
      <c r="J23" s="16">
        <f t="shared" si="1"/>
        <v>99710.004805220378</v>
      </c>
      <c r="K23" s="16">
        <f t="shared" si="4"/>
        <v>6755341.8604255309</v>
      </c>
      <c r="L23" s="23">
        <f t="shared" si="5"/>
        <v>67.749890029810231</v>
      </c>
    </row>
    <row r="24" spans="1:12" ht="15" x14ac:dyDescent="0.25">
      <c r="A24" s="19">
        <v>15</v>
      </c>
      <c r="B24" s="62">
        <v>0</v>
      </c>
      <c r="C24" s="11">
        <v>1101</v>
      </c>
      <c r="D24" s="11">
        <v>1139</v>
      </c>
      <c r="E24" s="63">
        <v>0.26779999999999998</v>
      </c>
      <c r="F24" s="21">
        <f t="shared" si="2"/>
        <v>0</v>
      </c>
      <c r="G24" s="21">
        <f t="shared" si="0"/>
        <v>0</v>
      </c>
      <c r="H24" s="16">
        <f t="shared" si="6"/>
        <v>99710.004805220378</v>
      </c>
      <c r="I24" s="16">
        <f t="shared" si="3"/>
        <v>0</v>
      </c>
      <c r="J24" s="16">
        <f t="shared" si="1"/>
        <v>99710.004805220378</v>
      </c>
      <c r="K24" s="16">
        <f t="shared" si="4"/>
        <v>6655631.8556203106</v>
      </c>
      <c r="L24" s="23">
        <f t="shared" si="5"/>
        <v>66.749890029810231</v>
      </c>
    </row>
    <row r="25" spans="1:12" ht="15" x14ac:dyDescent="0.25">
      <c r="A25" s="19">
        <v>16</v>
      </c>
      <c r="B25" s="62">
        <v>0</v>
      </c>
      <c r="C25" s="11">
        <v>1145</v>
      </c>
      <c r="D25" s="11">
        <v>1093</v>
      </c>
      <c r="E25" s="63">
        <v>0</v>
      </c>
      <c r="F25" s="21">
        <f t="shared" si="2"/>
        <v>0</v>
      </c>
      <c r="G25" s="21">
        <f t="shared" si="0"/>
        <v>0</v>
      </c>
      <c r="H25" s="16">
        <f t="shared" si="6"/>
        <v>99710.004805220378</v>
      </c>
      <c r="I25" s="16">
        <f t="shared" si="3"/>
        <v>0</v>
      </c>
      <c r="J25" s="16">
        <f t="shared" si="1"/>
        <v>99710.004805220378</v>
      </c>
      <c r="K25" s="16">
        <f t="shared" si="4"/>
        <v>6555921.8508150904</v>
      </c>
      <c r="L25" s="23">
        <f t="shared" si="5"/>
        <v>65.749890029810246</v>
      </c>
    </row>
    <row r="26" spans="1:12" ht="15" x14ac:dyDescent="0.25">
      <c r="A26" s="19">
        <v>17</v>
      </c>
      <c r="B26" s="62">
        <v>0</v>
      </c>
      <c r="C26" s="11">
        <v>1140</v>
      </c>
      <c r="D26" s="11">
        <v>1135</v>
      </c>
      <c r="E26" s="63">
        <v>0.28689999999999999</v>
      </c>
      <c r="F26" s="21">
        <f t="shared" si="2"/>
        <v>0</v>
      </c>
      <c r="G26" s="21">
        <f t="shared" si="0"/>
        <v>0</v>
      </c>
      <c r="H26" s="16">
        <f t="shared" si="6"/>
        <v>99710.004805220378</v>
      </c>
      <c r="I26" s="16">
        <f t="shared" si="3"/>
        <v>0</v>
      </c>
      <c r="J26" s="16">
        <f t="shared" si="1"/>
        <v>99710.004805220378</v>
      </c>
      <c r="K26" s="16">
        <f t="shared" si="4"/>
        <v>6456211.8460098701</v>
      </c>
      <c r="L26" s="23">
        <f t="shared" si="5"/>
        <v>64.749890029810246</v>
      </c>
    </row>
    <row r="27" spans="1:12" x14ac:dyDescent="0.2">
      <c r="A27" s="19">
        <v>18</v>
      </c>
      <c r="B27" s="11">
        <v>1</v>
      </c>
      <c r="C27" s="11">
        <v>1168</v>
      </c>
      <c r="D27" s="11">
        <v>1136</v>
      </c>
      <c r="E27" s="63">
        <v>0</v>
      </c>
      <c r="F27" s="21">
        <f t="shared" si="2"/>
        <v>8.6805555555555551E-4</v>
      </c>
      <c r="G27" s="21">
        <f t="shared" si="0"/>
        <v>8.6730268863833475E-4</v>
      </c>
      <c r="H27" s="16">
        <f t="shared" si="6"/>
        <v>99710.004805220378</v>
      </c>
      <c r="I27" s="16">
        <f t="shared" si="3"/>
        <v>86.478755251708918</v>
      </c>
      <c r="J27" s="16">
        <f t="shared" si="1"/>
        <v>99623.52604996867</v>
      </c>
      <c r="K27" s="16">
        <f t="shared" si="4"/>
        <v>6356501.8412046498</v>
      </c>
      <c r="L27" s="23">
        <f t="shared" si="5"/>
        <v>63.749890029810238</v>
      </c>
    </row>
    <row r="28" spans="1:12" x14ac:dyDescent="0.2">
      <c r="A28" s="19">
        <v>19</v>
      </c>
      <c r="B28" s="11">
        <v>0</v>
      </c>
      <c r="C28" s="11">
        <v>1182</v>
      </c>
      <c r="D28" s="11">
        <v>1170</v>
      </c>
      <c r="E28" s="63">
        <v>0</v>
      </c>
      <c r="F28" s="21">
        <f t="shared" si="2"/>
        <v>0</v>
      </c>
      <c r="G28" s="21">
        <f t="shared" si="0"/>
        <v>0</v>
      </c>
      <c r="H28" s="16">
        <f t="shared" si="6"/>
        <v>99623.52604996867</v>
      </c>
      <c r="I28" s="16">
        <f t="shared" si="3"/>
        <v>0</v>
      </c>
      <c r="J28" s="16">
        <f t="shared" si="1"/>
        <v>99623.52604996867</v>
      </c>
      <c r="K28" s="16">
        <f t="shared" si="4"/>
        <v>6256878.315154681</v>
      </c>
      <c r="L28" s="23">
        <f t="shared" si="5"/>
        <v>62.805228476016673</v>
      </c>
    </row>
    <row r="29" spans="1:12" x14ac:dyDescent="0.2">
      <c r="A29" s="19">
        <v>20</v>
      </c>
      <c r="B29" s="11">
        <v>0</v>
      </c>
      <c r="C29" s="11">
        <v>1150</v>
      </c>
      <c r="D29" s="11">
        <v>1191</v>
      </c>
      <c r="E29" s="63">
        <v>0</v>
      </c>
      <c r="F29" s="21">
        <f t="shared" si="2"/>
        <v>0</v>
      </c>
      <c r="G29" s="21">
        <f t="shared" si="0"/>
        <v>0</v>
      </c>
      <c r="H29" s="16">
        <f t="shared" si="6"/>
        <v>99623.52604996867</v>
      </c>
      <c r="I29" s="16">
        <f t="shared" si="3"/>
        <v>0</v>
      </c>
      <c r="J29" s="16">
        <f t="shared" si="1"/>
        <v>99623.52604996867</v>
      </c>
      <c r="K29" s="16">
        <f t="shared" si="4"/>
        <v>6157254.7891047122</v>
      </c>
      <c r="L29" s="23">
        <f t="shared" si="5"/>
        <v>61.805228476016673</v>
      </c>
    </row>
    <row r="30" spans="1:12" x14ac:dyDescent="0.2">
      <c r="A30" s="19">
        <v>21</v>
      </c>
      <c r="B30" s="11">
        <v>0</v>
      </c>
      <c r="C30" s="11">
        <v>1059</v>
      </c>
      <c r="D30" s="11">
        <v>1144</v>
      </c>
      <c r="E30" s="63">
        <v>0</v>
      </c>
      <c r="F30" s="21">
        <f t="shared" si="2"/>
        <v>0</v>
      </c>
      <c r="G30" s="21">
        <f t="shared" si="0"/>
        <v>0</v>
      </c>
      <c r="H30" s="16">
        <f t="shared" si="6"/>
        <v>99623.52604996867</v>
      </c>
      <c r="I30" s="16">
        <f t="shared" si="3"/>
        <v>0</v>
      </c>
      <c r="J30" s="16">
        <f t="shared" si="1"/>
        <v>99623.52604996867</v>
      </c>
      <c r="K30" s="16">
        <f t="shared" si="4"/>
        <v>6057631.2630547434</v>
      </c>
      <c r="L30" s="23">
        <f t="shared" si="5"/>
        <v>60.805228476016666</v>
      </c>
    </row>
    <row r="31" spans="1:12" x14ac:dyDescent="0.2">
      <c r="A31" s="19">
        <v>22</v>
      </c>
      <c r="B31" s="11">
        <v>0</v>
      </c>
      <c r="C31" s="11">
        <v>1043</v>
      </c>
      <c r="D31" s="11">
        <v>1056</v>
      </c>
      <c r="E31" s="63">
        <v>0</v>
      </c>
      <c r="F31" s="21">
        <f t="shared" si="2"/>
        <v>0</v>
      </c>
      <c r="G31" s="21">
        <f t="shared" si="0"/>
        <v>0</v>
      </c>
      <c r="H31" s="16">
        <f t="shared" si="6"/>
        <v>99623.52604996867</v>
      </c>
      <c r="I31" s="16">
        <f t="shared" si="3"/>
        <v>0</v>
      </c>
      <c r="J31" s="16">
        <f t="shared" si="1"/>
        <v>99623.52604996867</v>
      </c>
      <c r="K31" s="16">
        <f t="shared" si="4"/>
        <v>5958007.7370047746</v>
      </c>
      <c r="L31" s="23">
        <f t="shared" si="5"/>
        <v>59.805228476016666</v>
      </c>
    </row>
    <row r="32" spans="1:12" x14ac:dyDescent="0.2">
      <c r="A32" s="19">
        <v>23</v>
      </c>
      <c r="B32" s="11">
        <v>0</v>
      </c>
      <c r="C32" s="11">
        <v>1011</v>
      </c>
      <c r="D32" s="11">
        <v>1038</v>
      </c>
      <c r="E32" s="63">
        <v>0</v>
      </c>
      <c r="F32" s="21">
        <f t="shared" si="2"/>
        <v>0</v>
      </c>
      <c r="G32" s="21">
        <f t="shared" si="0"/>
        <v>0</v>
      </c>
      <c r="H32" s="16">
        <f t="shared" si="6"/>
        <v>99623.52604996867</v>
      </c>
      <c r="I32" s="16">
        <f t="shared" si="3"/>
        <v>0</v>
      </c>
      <c r="J32" s="16">
        <f t="shared" si="1"/>
        <v>99623.52604996867</v>
      </c>
      <c r="K32" s="16">
        <f t="shared" si="4"/>
        <v>5858384.2109548058</v>
      </c>
      <c r="L32" s="23">
        <f t="shared" si="5"/>
        <v>58.805228476016666</v>
      </c>
    </row>
    <row r="33" spans="1:12" x14ac:dyDescent="0.2">
      <c r="A33" s="19">
        <v>24</v>
      </c>
      <c r="B33" s="11">
        <v>0</v>
      </c>
      <c r="C33" s="11">
        <v>999</v>
      </c>
      <c r="D33" s="11">
        <v>1016</v>
      </c>
      <c r="E33" s="63">
        <v>0</v>
      </c>
      <c r="F33" s="21">
        <f t="shared" si="2"/>
        <v>0</v>
      </c>
      <c r="G33" s="21">
        <f t="shared" si="0"/>
        <v>0</v>
      </c>
      <c r="H33" s="16">
        <f t="shared" si="6"/>
        <v>99623.52604996867</v>
      </c>
      <c r="I33" s="16">
        <f t="shared" si="3"/>
        <v>0</v>
      </c>
      <c r="J33" s="16">
        <f t="shared" si="1"/>
        <v>99623.52604996867</v>
      </c>
      <c r="K33" s="16">
        <f t="shared" si="4"/>
        <v>5758760.684904837</v>
      </c>
      <c r="L33" s="23">
        <f t="shared" si="5"/>
        <v>57.805228476016666</v>
      </c>
    </row>
    <row r="34" spans="1:12" x14ac:dyDescent="0.2">
      <c r="A34" s="19">
        <v>25</v>
      </c>
      <c r="B34" s="11">
        <v>2</v>
      </c>
      <c r="C34" s="11">
        <v>993</v>
      </c>
      <c r="D34" s="11">
        <v>999</v>
      </c>
      <c r="E34" s="63">
        <v>0.83879999999999999</v>
      </c>
      <c r="F34" s="21">
        <f t="shared" si="2"/>
        <v>2.008032128514056E-3</v>
      </c>
      <c r="G34" s="21">
        <f t="shared" si="0"/>
        <v>2.0073823493278881E-3</v>
      </c>
      <c r="H34" s="16">
        <f t="shared" si="6"/>
        <v>99623.52604996867</v>
      </c>
      <c r="I34" s="16">
        <f t="shared" si="3"/>
        <v>199.98250777051416</v>
      </c>
      <c r="J34" s="16">
        <f t="shared" si="1"/>
        <v>99591.288869716067</v>
      </c>
      <c r="K34" s="16">
        <f t="shared" si="4"/>
        <v>5659137.1588548683</v>
      </c>
      <c r="L34" s="23">
        <f t="shared" si="5"/>
        <v>56.805228476016666</v>
      </c>
    </row>
    <row r="35" spans="1:12" x14ac:dyDescent="0.2">
      <c r="A35" s="19">
        <v>26</v>
      </c>
      <c r="B35" s="11">
        <v>1</v>
      </c>
      <c r="C35" s="11">
        <v>1014</v>
      </c>
      <c r="D35" s="11">
        <v>965</v>
      </c>
      <c r="E35" s="63">
        <v>0.49730000000000002</v>
      </c>
      <c r="F35" s="21">
        <f t="shared" si="2"/>
        <v>1.0106114199090451E-3</v>
      </c>
      <c r="G35" s="21">
        <f t="shared" si="0"/>
        <v>1.0100982552875867E-3</v>
      </c>
      <c r="H35" s="16">
        <f t="shared" si="6"/>
        <v>99423.543542198153</v>
      </c>
      <c r="I35" s="16">
        <f t="shared" si="3"/>
        <v>100.42754786648376</v>
      </c>
      <c r="J35" s="16">
        <f t="shared" si="1"/>
        <v>99373.058613885674</v>
      </c>
      <c r="K35" s="16">
        <f t="shared" si="4"/>
        <v>5559545.869985152</v>
      </c>
      <c r="L35" s="23">
        <f t="shared" si="5"/>
        <v>55.917800471731567</v>
      </c>
    </row>
    <row r="36" spans="1:12" x14ac:dyDescent="0.2">
      <c r="A36" s="19">
        <v>27</v>
      </c>
      <c r="B36" s="11">
        <v>0</v>
      </c>
      <c r="C36" s="11">
        <v>1033</v>
      </c>
      <c r="D36" s="11">
        <v>998</v>
      </c>
      <c r="E36" s="63">
        <v>0</v>
      </c>
      <c r="F36" s="21">
        <f t="shared" si="2"/>
        <v>0</v>
      </c>
      <c r="G36" s="21">
        <f t="shared" si="0"/>
        <v>0</v>
      </c>
      <c r="H36" s="16">
        <f t="shared" si="6"/>
        <v>99323.115994331674</v>
      </c>
      <c r="I36" s="16">
        <f t="shared" si="3"/>
        <v>0</v>
      </c>
      <c r="J36" s="16">
        <f t="shared" si="1"/>
        <v>99323.115994331674</v>
      </c>
      <c r="K36" s="16">
        <f t="shared" si="4"/>
        <v>5460172.8113712659</v>
      </c>
      <c r="L36" s="23">
        <f t="shared" si="5"/>
        <v>54.973837225192128</v>
      </c>
    </row>
    <row r="37" spans="1:12" x14ac:dyDescent="0.2">
      <c r="A37" s="19">
        <v>28</v>
      </c>
      <c r="B37" s="11">
        <v>0</v>
      </c>
      <c r="C37" s="11">
        <v>1066</v>
      </c>
      <c r="D37" s="11">
        <v>1005</v>
      </c>
      <c r="E37" s="63">
        <v>0</v>
      </c>
      <c r="F37" s="21">
        <f t="shared" si="2"/>
        <v>0</v>
      </c>
      <c r="G37" s="21">
        <f t="shared" si="0"/>
        <v>0</v>
      </c>
      <c r="H37" s="16">
        <f t="shared" si="6"/>
        <v>99323.115994331674</v>
      </c>
      <c r="I37" s="16">
        <f t="shared" si="3"/>
        <v>0</v>
      </c>
      <c r="J37" s="16">
        <f t="shared" si="1"/>
        <v>99323.115994331674</v>
      </c>
      <c r="K37" s="16">
        <f t="shared" si="4"/>
        <v>5360849.6953769345</v>
      </c>
      <c r="L37" s="23">
        <f t="shared" si="5"/>
        <v>53.973837225192128</v>
      </c>
    </row>
    <row r="38" spans="1:12" x14ac:dyDescent="0.2">
      <c r="A38" s="19">
        <v>29</v>
      </c>
      <c r="B38" s="11">
        <v>0</v>
      </c>
      <c r="C38" s="11">
        <v>1055</v>
      </c>
      <c r="D38" s="11">
        <v>1036</v>
      </c>
      <c r="E38" s="63">
        <v>0</v>
      </c>
      <c r="F38" s="21">
        <f t="shared" si="2"/>
        <v>0</v>
      </c>
      <c r="G38" s="21">
        <f t="shared" si="0"/>
        <v>0</v>
      </c>
      <c r="H38" s="16">
        <f t="shared" si="6"/>
        <v>99323.115994331674</v>
      </c>
      <c r="I38" s="16">
        <f t="shared" si="3"/>
        <v>0</v>
      </c>
      <c r="J38" s="16">
        <f t="shared" si="1"/>
        <v>99323.115994331674</v>
      </c>
      <c r="K38" s="16">
        <f t="shared" si="4"/>
        <v>5261526.5793826031</v>
      </c>
      <c r="L38" s="23">
        <f t="shared" si="5"/>
        <v>52.973837225192128</v>
      </c>
    </row>
    <row r="39" spans="1:12" x14ac:dyDescent="0.2">
      <c r="A39" s="19">
        <v>30</v>
      </c>
      <c r="B39" s="11">
        <v>1</v>
      </c>
      <c r="C39" s="11">
        <v>1146</v>
      </c>
      <c r="D39" s="11">
        <v>1062</v>
      </c>
      <c r="E39" s="63">
        <v>0</v>
      </c>
      <c r="F39" s="21">
        <f t="shared" si="2"/>
        <v>9.0579710144927537E-4</v>
      </c>
      <c r="G39" s="21">
        <f t="shared" si="0"/>
        <v>9.049773755656109E-4</v>
      </c>
      <c r="H39" s="16">
        <f t="shared" si="6"/>
        <v>99323.115994331674</v>
      </c>
      <c r="I39" s="16">
        <f t="shared" si="3"/>
        <v>89.885172845549036</v>
      </c>
      <c r="J39" s="16">
        <f t="shared" si="1"/>
        <v>99233.230821486126</v>
      </c>
      <c r="K39" s="16">
        <f t="shared" si="4"/>
        <v>5162203.4633882716</v>
      </c>
      <c r="L39" s="23">
        <f t="shared" si="5"/>
        <v>51.973837225192135</v>
      </c>
    </row>
    <row r="40" spans="1:12" x14ac:dyDescent="0.2">
      <c r="A40" s="19">
        <v>31</v>
      </c>
      <c r="B40" s="11">
        <v>0</v>
      </c>
      <c r="C40" s="11">
        <v>1164</v>
      </c>
      <c r="D40" s="11">
        <v>1107</v>
      </c>
      <c r="E40" s="63">
        <v>0</v>
      </c>
      <c r="F40" s="21">
        <f t="shared" si="2"/>
        <v>0</v>
      </c>
      <c r="G40" s="21">
        <f t="shared" si="0"/>
        <v>0</v>
      </c>
      <c r="H40" s="16">
        <f t="shared" si="6"/>
        <v>99233.230821486126</v>
      </c>
      <c r="I40" s="16">
        <f t="shared" si="3"/>
        <v>0</v>
      </c>
      <c r="J40" s="16">
        <f t="shared" si="1"/>
        <v>99233.230821486126</v>
      </c>
      <c r="K40" s="16">
        <f t="shared" si="4"/>
        <v>5062970.2325667851</v>
      </c>
      <c r="L40" s="23">
        <f t="shared" si="5"/>
        <v>51.020914976301903</v>
      </c>
    </row>
    <row r="41" spans="1:12" x14ac:dyDescent="0.2">
      <c r="A41" s="19">
        <v>32</v>
      </c>
      <c r="B41" s="11">
        <v>2</v>
      </c>
      <c r="C41" s="11">
        <v>1197</v>
      </c>
      <c r="D41" s="11">
        <v>1118</v>
      </c>
      <c r="E41" s="63">
        <v>0</v>
      </c>
      <c r="F41" s="21">
        <f t="shared" si="2"/>
        <v>1.7278617710583153E-3</v>
      </c>
      <c r="G41" s="21">
        <f t="shared" si="0"/>
        <v>1.7248814144027597E-3</v>
      </c>
      <c r="H41" s="16">
        <f t="shared" si="6"/>
        <v>99233.230821486126</v>
      </c>
      <c r="I41" s="16">
        <f t="shared" si="3"/>
        <v>171.16555553512052</v>
      </c>
      <c r="J41" s="16">
        <f t="shared" si="1"/>
        <v>99062.065265951009</v>
      </c>
      <c r="K41" s="16">
        <f t="shared" si="4"/>
        <v>4963737.0017452985</v>
      </c>
      <c r="L41" s="23">
        <f t="shared" si="5"/>
        <v>50.020914976301896</v>
      </c>
    </row>
    <row r="42" spans="1:12" x14ac:dyDescent="0.2">
      <c r="A42" s="19">
        <v>33</v>
      </c>
      <c r="B42" s="11">
        <v>0</v>
      </c>
      <c r="C42" s="11">
        <v>1276</v>
      </c>
      <c r="D42" s="11">
        <v>1198</v>
      </c>
      <c r="E42" s="63">
        <v>0.92349999999999999</v>
      </c>
      <c r="F42" s="21">
        <f t="shared" si="2"/>
        <v>0</v>
      </c>
      <c r="G42" s="21">
        <f t="shared" si="0"/>
        <v>0</v>
      </c>
      <c r="H42" s="16">
        <f t="shared" si="6"/>
        <v>99062.065265951009</v>
      </c>
      <c r="I42" s="16">
        <f t="shared" si="3"/>
        <v>0</v>
      </c>
      <c r="J42" s="16">
        <f t="shared" si="1"/>
        <v>99062.065265951009</v>
      </c>
      <c r="K42" s="16">
        <f t="shared" si="4"/>
        <v>4864674.9364793478</v>
      </c>
      <c r="L42" s="23">
        <f t="shared" si="5"/>
        <v>49.107344203042807</v>
      </c>
    </row>
    <row r="43" spans="1:12" x14ac:dyDescent="0.2">
      <c r="A43" s="19">
        <v>34</v>
      </c>
      <c r="B43" s="11">
        <v>0</v>
      </c>
      <c r="C43" s="11">
        <v>1311</v>
      </c>
      <c r="D43" s="11">
        <v>1252</v>
      </c>
      <c r="E43" s="63">
        <v>0.41799999999999998</v>
      </c>
      <c r="F43" s="21">
        <f t="shared" si="2"/>
        <v>0</v>
      </c>
      <c r="G43" s="21">
        <f t="shared" si="0"/>
        <v>0</v>
      </c>
      <c r="H43" s="16">
        <f t="shared" si="6"/>
        <v>99062.065265951009</v>
      </c>
      <c r="I43" s="16">
        <f t="shared" si="3"/>
        <v>0</v>
      </c>
      <c r="J43" s="16">
        <f t="shared" si="1"/>
        <v>99062.065265951009</v>
      </c>
      <c r="K43" s="16">
        <f t="shared" si="4"/>
        <v>4765612.871213397</v>
      </c>
      <c r="L43" s="23">
        <f t="shared" si="5"/>
        <v>48.107344203042814</v>
      </c>
    </row>
    <row r="44" spans="1:12" x14ac:dyDescent="0.2">
      <c r="A44" s="19">
        <v>35</v>
      </c>
      <c r="B44" s="11">
        <v>1</v>
      </c>
      <c r="C44" s="11">
        <v>1354</v>
      </c>
      <c r="D44" s="11">
        <v>1273</v>
      </c>
      <c r="E44" s="63">
        <v>0.71309999999999996</v>
      </c>
      <c r="F44" s="21">
        <f t="shared" si="2"/>
        <v>7.6132470498667686E-4</v>
      </c>
      <c r="G44" s="21">
        <f t="shared" si="0"/>
        <v>7.6115844966942513E-4</v>
      </c>
      <c r="H44" s="16">
        <f t="shared" si="6"/>
        <v>99062.065265951009</v>
      </c>
      <c r="I44" s="16">
        <f t="shared" si="3"/>
        <v>75.401928018882671</v>
      </c>
      <c r="J44" s="16">
        <f t="shared" si="1"/>
        <v>99040.432452802401</v>
      </c>
      <c r="K44" s="16">
        <f t="shared" si="4"/>
        <v>4666550.8059474463</v>
      </c>
      <c r="L44" s="23">
        <f t="shared" si="5"/>
        <v>47.107344203042814</v>
      </c>
    </row>
    <row r="45" spans="1:12" x14ac:dyDescent="0.2">
      <c r="A45" s="19">
        <v>36</v>
      </c>
      <c r="B45" s="11">
        <v>0</v>
      </c>
      <c r="C45" s="11">
        <v>1447</v>
      </c>
      <c r="D45" s="11">
        <v>1298</v>
      </c>
      <c r="E45" s="63">
        <v>0</v>
      </c>
      <c r="F45" s="21">
        <f t="shared" si="2"/>
        <v>0</v>
      </c>
      <c r="G45" s="21">
        <f t="shared" si="0"/>
        <v>0</v>
      </c>
      <c r="H45" s="16">
        <f t="shared" si="6"/>
        <v>98986.663337932128</v>
      </c>
      <c r="I45" s="16">
        <f t="shared" si="3"/>
        <v>0</v>
      </c>
      <c r="J45" s="16">
        <f t="shared" si="1"/>
        <v>98986.663337932128</v>
      </c>
      <c r="K45" s="16">
        <f t="shared" si="4"/>
        <v>4567510.3734946437</v>
      </c>
      <c r="L45" s="23">
        <f t="shared" si="5"/>
        <v>46.142684473579521</v>
      </c>
    </row>
    <row r="46" spans="1:12" x14ac:dyDescent="0.2">
      <c r="A46" s="19">
        <v>37</v>
      </c>
      <c r="B46" s="11">
        <v>2</v>
      </c>
      <c r="C46" s="11">
        <v>1424</v>
      </c>
      <c r="D46" s="11">
        <v>1399</v>
      </c>
      <c r="E46" s="63">
        <v>0.33739999999999998</v>
      </c>
      <c r="F46" s="21">
        <f t="shared" si="2"/>
        <v>1.4169323414806943E-3</v>
      </c>
      <c r="G46" s="21">
        <f t="shared" si="0"/>
        <v>1.4156032890693061E-3</v>
      </c>
      <c r="H46" s="16">
        <f t="shared" si="6"/>
        <v>98986.663337932128</v>
      </c>
      <c r="I46" s="16">
        <f t="shared" si="3"/>
        <v>140.12584619517281</v>
      </c>
      <c r="J46" s="16">
        <f t="shared" si="1"/>
        <v>98893.815952243211</v>
      </c>
      <c r="K46" s="16">
        <f t="shared" si="4"/>
        <v>4468523.7101567117</v>
      </c>
      <c r="L46" s="23">
        <f t="shared" si="5"/>
        <v>45.142684473579521</v>
      </c>
    </row>
    <row r="47" spans="1:12" x14ac:dyDescent="0.2">
      <c r="A47" s="19">
        <v>38</v>
      </c>
      <c r="B47" s="11">
        <v>0</v>
      </c>
      <c r="C47" s="11">
        <v>1532</v>
      </c>
      <c r="D47" s="11">
        <v>1381</v>
      </c>
      <c r="E47" s="63">
        <v>0.51090000000000002</v>
      </c>
      <c r="F47" s="21">
        <f t="shared" si="2"/>
        <v>0</v>
      </c>
      <c r="G47" s="21">
        <f t="shared" si="0"/>
        <v>0</v>
      </c>
      <c r="H47" s="16">
        <f t="shared" si="6"/>
        <v>98846.537491736963</v>
      </c>
      <c r="I47" s="16">
        <f t="shared" si="3"/>
        <v>0</v>
      </c>
      <c r="J47" s="16">
        <f t="shared" si="1"/>
        <v>98846.537491736963</v>
      </c>
      <c r="K47" s="16">
        <f t="shared" si="4"/>
        <v>4369629.8942044685</v>
      </c>
      <c r="L47" s="23">
        <f t="shared" si="5"/>
        <v>44.206200895704072</v>
      </c>
    </row>
    <row r="48" spans="1:12" x14ac:dyDescent="0.2">
      <c r="A48" s="19">
        <v>39</v>
      </c>
      <c r="B48" s="11">
        <v>2</v>
      </c>
      <c r="C48" s="11">
        <v>1560</v>
      </c>
      <c r="D48" s="11">
        <v>1497</v>
      </c>
      <c r="E48" s="63">
        <v>0.97270000000000001</v>
      </c>
      <c r="F48" s="21">
        <f t="shared" si="2"/>
        <v>1.3084723585214263E-3</v>
      </c>
      <c r="G48" s="21">
        <f t="shared" si="0"/>
        <v>1.3084256198633664E-3</v>
      </c>
      <c r="H48" s="16">
        <f t="shared" si="6"/>
        <v>98846.537491736963</v>
      </c>
      <c r="I48" s="16">
        <f t="shared" si="3"/>
        <v>129.33334208897341</v>
      </c>
      <c r="J48" s="16">
        <f t="shared" si="1"/>
        <v>98843.00669149794</v>
      </c>
      <c r="K48" s="16">
        <f t="shared" si="4"/>
        <v>4270783.3567127315</v>
      </c>
      <c r="L48" s="23">
        <f t="shared" si="5"/>
        <v>43.206200895704072</v>
      </c>
    </row>
    <row r="49" spans="1:12" x14ac:dyDescent="0.2">
      <c r="A49" s="19">
        <v>40</v>
      </c>
      <c r="B49" s="11">
        <v>1</v>
      </c>
      <c r="C49" s="11">
        <v>1575</v>
      </c>
      <c r="D49" s="11">
        <v>1510</v>
      </c>
      <c r="E49" s="63">
        <v>0.55189999999999995</v>
      </c>
      <c r="F49" s="21">
        <f t="shared" si="2"/>
        <v>6.482982171799027E-4</v>
      </c>
      <c r="G49" s="21">
        <f t="shared" si="0"/>
        <v>6.4810993966679751E-4</v>
      </c>
      <c r="H49" s="16">
        <f t="shared" si="6"/>
        <v>98717.204149647994</v>
      </c>
      <c r="I49" s="16">
        <f t="shared" si="3"/>
        <v>63.979601225503295</v>
      </c>
      <c r="J49" s="16">
        <f t="shared" si="1"/>
        <v>98688.534890338837</v>
      </c>
      <c r="K49" s="16">
        <f t="shared" si="4"/>
        <v>4171940.3500212333</v>
      </c>
      <c r="L49" s="23">
        <f t="shared" si="5"/>
        <v>42.261532687826936</v>
      </c>
    </row>
    <row r="50" spans="1:12" x14ac:dyDescent="0.2">
      <c r="A50" s="19">
        <v>41</v>
      </c>
      <c r="B50" s="11">
        <v>3</v>
      </c>
      <c r="C50" s="11">
        <v>1664</v>
      </c>
      <c r="D50" s="11">
        <v>1528</v>
      </c>
      <c r="E50" s="63">
        <v>0.9153</v>
      </c>
      <c r="F50" s="21">
        <f t="shared" si="2"/>
        <v>1.8796992481203006E-3</v>
      </c>
      <c r="G50" s="21">
        <f t="shared" si="0"/>
        <v>1.8794000278527085E-3</v>
      </c>
      <c r="H50" s="16">
        <f t="shared" si="6"/>
        <v>98653.224548422484</v>
      </c>
      <c r="I50" s="16">
        <f t="shared" si="3"/>
        <v>185.40887296406473</v>
      </c>
      <c r="J50" s="16">
        <f t="shared" si="1"/>
        <v>98637.520416882428</v>
      </c>
      <c r="K50" s="16">
        <f t="shared" si="4"/>
        <v>4073251.8151308945</v>
      </c>
      <c r="L50" s="23">
        <f t="shared" si="5"/>
        <v>41.288582646698984</v>
      </c>
    </row>
    <row r="51" spans="1:12" x14ac:dyDescent="0.2">
      <c r="A51" s="19">
        <v>42</v>
      </c>
      <c r="B51" s="11">
        <v>0</v>
      </c>
      <c r="C51" s="11">
        <v>1745</v>
      </c>
      <c r="D51" s="11">
        <v>1622</v>
      </c>
      <c r="E51" s="63">
        <v>0.58740000000000003</v>
      </c>
      <c r="F51" s="21">
        <f t="shared" si="2"/>
        <v>0</v>
      </c>
      <c r="G51" s="21">
        <f t="shared" si="0"/>
        <v>0</v>
      </c>
      <c r="H51" s="16">
        <f t="shared" si="6"/>
        <v>98467.81567545842</v>
      </c>
      <c r="I51" s="16">
        <f t="shared" si="3"/>
        <v>0</v>
      </c>
      <c r="J51" s="16">
        <f t="shared" si="1"/>
        <v>98467.81567545842</v>
      </c>
      <c r="K51" s="16">
        <f t="shared" si="4"/>
        <v>3974614.2947140122</v>
      </c>
      <c r="L51" s="23">
        <f t="shared" si="5"/>
        <v>40.364603068011625</v>
      </c>
    </row>
    <row r="52" spans="1:12" x14ac:dyDescent="0.2">
      <c r="A52" s="19">
        <v>43</v>
      </c>
      <c r="B52" s="11">
        <v>2</v>
      </c>
      <c r="C52" s="11">
        <v>1678</v>
      </c>
      <c r="D52" s="11">
        <v>1713</v>
      </c>
      <c r="E52" s="63">
        <v>0</v>
      </c>
      <c r="F52" s="21">
        <f t="shared" si="2"/>
        <v>1.1795930404010617E-3</v>
      </c>
      <c r="G52" s="21">
        <f t="shared" si="0"/>
        <v>1.1782032400589103E-3</v>
      </c>
      <c r="H52" s="16">
        <f t="shared" si="6"/>
        <v>98467.81567545842</v>
      </c>
      <c r="I52" s="16">
        <f t="shared" si="3"/>
        <v>116.01509947034867</v>
      </c>
      <c r="J52" s="16">
        <f t="shared" si="1"/>
        <v>98351.800575988076</v>
      </c>
      <c r="K52" s="16">
        <f t="shared" si="4"/>
        <v>3876146.4790385538</v>
      </c>
      <c r="L52" s="23">
        <f t="shared" si="5"/>
        <v>39.364603068011625</v>
      </c>
    </row>
    <row r="53" spans="1:12" x14ac:dyDescent="0.2">
      <c r="A53" s="19">
        <v>44</v>
      </c>
      <c r="B53" s="11">
        <v>0</v>
      </c>
      <c r="C53" s="11">
        <v>1650</v>
      </c>
      <c r="D53" s="11">
        <v>1653</v>
      </c>
      <c r="E53" s="63">
        <v>0.3115</v>
      </c>
      <c r="F53" s="21">
        <f t="shared" si="2"/>
        <v>0</v>
      </c>
      <c r="G53" s="21">
        <f t="shared" si="0"/>
        <v>0</v>
      </c>
      <c r="H53" s="16">
        <f t="shared" si="6"/>
        <v>98351.800575988076</v>
      </c>
      <c r="I53" s="16">
        <f t="shared" si="3"/>
        <v>0</v>
      </c>
      <c r="J53" s="16">
        <f t="shared" si="1"/>
        <v>98351.800575988076</v>
      </c>
      <c r="K53" s="16">
        <f t="shared" si="4"/>
        <v>3777794.6784625659</v>
      </c>
      <c r="L53" s="23">
        <f t="shared" si="5"/>
        <v>38.411037279828804</v>
      </c>
    </row>
    <row r="54" spans="1:12" x14ac:dyDescent="0.2">
      <c r="A54" s="19">
        <v>45</v>
      </c>
      <c r="B54" s="11">
        <v>2</v>
      </c>
      <c r="C54" s="11">
        <v>1618</v>
      </c>
      <c r="D54" s="11">
        <v>1624</v>
      </c>
      <c r="E54" s="63">
        <v>0</v>
      </c>
      <c r="F54" s="21">
        <f t="shared" si="2"/>
        <v>1.2338062924120913E-3</v>
      </c>
      <c r="G54" s="21">
        <f t="shared" si="0"/>
        <v>1.2322858903265558E-3</v>
      </c>
      <c r="H54" s="16">
        <f t="shared" si="6"/>
        <v>98351.800575988076</v>
      </c>
      <c r="I54" s="16">
        <f t="shared" si="3"/>
        <v>121.19753613800133</v>
      </c>
      <c r="J54" s="16">
        <f t="shared" si="1"/>
        <v>98230.603039850073</v>
      </c>
      <c r="K54" s="16">
        <f t="shared" si="4"/>
        <v>3679442.877886578</v>
      </c>
      <c r="L54" s="23">
        <f t="shared" si="5"/>
        <v>37.411037279828804</v>
      </c>
    </row>
    <row r="55" spans="1:12" x14ac:dyDescent="0.2">
      <c r="A55" s="19">
        <v>46</v>
      </c>
      <c r="B55" s="11">
        <v>2</v>
      </c>
      <c r="C55" s="11">
        <v>1545</v>
      </c>
      <c r="D55" s="11">
        <v>1577</v>
      </c>
      <c r="E55" s="63">
        <v>0.93989999999999996</v>
      </c>
      <c r="F55" s="21">
        <f t="shared" si="2"/>
        <v>1.2812299807815502E-3</v>
      </c>
      <c r="G55" s="21">
        <f t="shared" si="0"/>
        <v>1.2811313312069113E-3</v>
      </c>
      <c r="H55" s="16">
        <f t="shared" si="6"/>
        <v>98230.603039850073</v>
      </c>
      <c r="I55" s="16">
        <f t="shared" si="3"/>
        <v>125.84630323770079</v>
      </c>
      <c r="J55" s="16">
        <f t="shared" si="1"/>
        <v>98223.039677025488</v>
      </c>
      <c r="K55" s="16">
        <f t="shared" si="4"/>
        <v>3581212.274846728</v>
      </c>
      <c r="L55" s="23">
        <f t="shared" si="5"/>
        <v>36.457195253030321</v>
      </c>
    </row>
    <row r="56" spans="1:12" x14ac:dyDescent="0.2">
      <c r="A56" s="19">
        <v>47</v>
      </c>
      <c r="B56" s="11">
        <v>2</v>
      </c>
      <c r="C56" s="11">
        <v>1494</v>
      </c>
      <c r="D56" s="11">
        <v>1508</v>
      </c>
      <c r="E56" s="63">
        <v>0.2268</v>
      </c>
      <c r="F56" s="21">
        <f t="shared" si="2"/>
        <v>1.3324450366422385E-3</v>
      </c>
      <c r="G56" s="21">
        <f t="shared" si="0"/>
        <v>1.331073702615773E-3</v>
      </c>
      <c r="H56" s="16">
        <f t="shared" si="6"/>
        <v>98104.756736612369</v>
      </c>
      <c r="I56" s="16">
        <f t="shared" si="3"/>
        <v>130.58466179362233</v>
      </c>
      <c r="J56" s="16">
        <f t="shared" si="1"/>
        <v>98003.788676113545</v>
      </c>
      <c r="K56" s="16">
        <f t="shared" si="4"/>
        <v>3482989.2351697027</v>
      </c>
      <c r="L56" s="23">
        <f t="shared" si="5"/>
        <v>35.502755942004825</v>
      </c>
    </row>
    <row r="57" spans="1:12" x14ac:dyDescent="0.2">
      <c r="A57" s="19">
        <v>48</v>
      </c>
      <c r="B57" s="11">
        <v>1</v>
      </c>
      <c r="C57" s="11">
        <v>1614</v>
      </c>
      <c r="D57" s="11">
        <v>1454</v>
      </c>
      <c r="E57" s="63">
        <v>0.48180000000000001</v>
      </c>
      <c r="F57" s="21">
        <f t="shared" si="2"/>
        <v>6.5189048239895696E-4</v>
      </c>
      <c r="G57" s="21">
        <f t="shared" si="0"/>
        <v>6.516703418701713E-4</v>
      </c>
      <c r="H57" s="16">
        <f t="shared" si="6"/>
        <v>97974.172074818751</v>
      </c>
      <c r="I57" s="16">
        <f t="shared" si="3"/>
        <v>63.846862210444129</v>
      </c>
      <c r="J57" s="16">
        <f t="shared" si="1"/>
        <v>97941.086630821301</v>
      </c>
      <c r="K57" s="16">
        <f t="shared" si="4"/>
        <v>3384985.4464935893</v>
      </c>
      <c r="L57" s="23">
        <f t="shared" si="5"/>
        <v>34.549773423026409</v>
      </c>
    </row>
    <row r="58" spans="1:12" x14ac:dyDescent="0.2">
      <c r="A58" s="19">
        <v>49</v>
      </c>
      <c r="B58" s="11">
        <v>3</v>
      </c>
      <c r="C58" s="11">
        <v>1579</v>
      </c>
      <c r="D58" s="11">
        <v>1578</v>
      </c>
      <c r="E58" s="63">
        <v>0.70579999999999998</v>
      </c>
      <c r="F58" s="21">
        <f t="shared" si="2"/>
        <v>1.9005384859043396E-3</v>
      </c>
      <c r="G58" s="21">
        <f t="shared" si="0"/>
        <v>1.8994764156576123E-3</v>
      </c>
      <c r="H58" s="16">
        <f t="shared" si="6"/>
        <v>97910.32521260831</v>
      </c>
      <c r="I58" s="16">
        <f t="shared" si="3"/>
        <v>185.97835359071638</v>
      </c>
      <c r="J58" s="16">
        <f t="shared" si="1"/>
        <v>97855.610380981918</v>
      </c>
      <c r="K58" s="16">
        <f t="shared" si="4"/>
        <v>3287044.3598627681</v>
      </c>
      <c r="L58" s="23">
        <f t="shared" si="5"/>
        <v>33.571988988138727</v>
      </c>
    </row>
    <row r="59" spans="1:12" x14ac:dyDescent="0.2">
      <c r="A59" s="19">
        <v>50</v>
      </c>
      <c r="B59" s="11">
        <v>2</v>
      </c>
      <c r="C59" s="11">
        <v>1546</v>
      </c>
      <c r="D59" s="11">
        <v>1530</v>
      </c>
      <c r="E59" s="63">
        <v>0.42299999999999999</v>
      </c>
      <c r="F59" s="21">
        <f t="shared" si="2"/>
        <v>1.3003901170351106E-3</v>
      </c>
      <c r="G59" s="21">
        <f t="shared" si="0"/>
        <v>1.2994151332485248E-3</v>
      </c>
      <c r="H59" s="16">
        <f t="shared" si="6"/>
        <v>97724.346859017591</v>
      </c>
      <c r="I59" s="16">
        <f t="shared" si="3"/>
        <v>126.9844951954354</v>
      </c>
      <c r="J59" s="16">
        <f t="shared" si="1"/>
        <v>97651.076805289835</v>
      </c>
      <c r="K59" s="16">
        <f t="shared" si="4"/>
        <v>3189188.749481786</v>
      </c>
      <c r="L59" s="23">
        <f t="shared" si="5"/>
        <v>32.634536346225794</v>
      </c>
    </row>
    <row r="60" spans="1:12" x14ac:dyDescent="0.2">
      <c r="A60" s="19">
        <v>51</v>
      </c>
      <c r="B60" s="11">
        <v>4</v>
      </c>
      <c r="C60" s="11">
        <v>1535</v>
      </c>
      <c r="D60" s="11">
        <v>1526</v>
      </c>
      <c r="E60" s="63">
        <v>0.58009999999999995</v>
      </c>
      <c r="F60" s="21">
        <f t="shared" si="2"/>
        <v>2.6135249918327343E-3</v>
      </c>
      <c r="G60" s="21">
        <f t="shared" si="0"/>
        <v>2.6106600035661616E-3</v>
      </c>
      <c r="H60" s="16">
        <f t="shared" si="6"/>
        <v>97597.362363822162</v>
      </c>
      <c r="I60" s="16">
        <f t="shared" si="3"/>
        <v>254.79353037678393</v>
      </c>
      <c r="J60" s="16">
        <f t="shared" si="1"/>
        <v>97490.374560416953</v>
      </c>
      <c r="K60" s="16">
        <f t="shared" si="4"/>
        <v>3091537.6726764962</v>
      </c>
      <c r="L60" s="23">
        <f t="shared" si="5"/>
        <v>31.676446963309346</v>
      </c>
    </row>
    <row r="61" spans="1:12" x14ac:dyDescent="0.2">
      <c r="A61" s="19">
        <v>52</v>
      </c>
      <c r="B61" s="11">
        <v>4</v>
      </c>
      <c r="C61" s="11">
        <v>1468</v>
      </c>
      <c r="D61" s="11">
        <v>1504</v>
      </c>
      <c r="E61" s="63">
        <v>0.36159999999999998</v>
      </c>
      <c r="F61" s="21">
        <f t="shared" si="2"/>
        <v>2.6917900403768506E-3</v>
      </c>
      <c r="G61" s="21">
        <f t="shared" si="0"/>
        <v>2.6871722993380958E-3</v>
      </c>
      <c r="H61" s="16">
        <f t="shared" si="6"/>
        <v>97342.568833445373</v>
      </c>
      <c r="I61" s="16">
        <f t="shared" si="3"/>
        <v>261.57625451564627</v>
      </c>
      <c r="J61" s="16">
        <f t="shared" si="1"/>
        <v>97175.578552562583</v>
      </c>
      <c r="K61" s="16">
        <f t="shared" si="4"/>
        <v>2994047.2981160791</v>
      </c>
      <c r="L61" s="23">
        <f t="shared" si="5"/>
        <v>30.75784144590369</v>
      </c>
    </row>
    <row r="62" spans="1:12" x14ac:dyDescent="0.2">
      <c r="A62" s="19">
        <v>53</v>
      </c>
      <c r="B62" s="11">
        <v>5</v>
      </c>
      <c r="C62" s="11">
        <v>1545</v>
      </c>
      <c r="D62" s="11">
        <v>1436</v>
      </c>
      <c r="E62" s="63">
        <v>0.67379999999999995</v>
      </c>
      <c r="F62" s="21">
        <f t="shared" si="2"/>
        <v>3.3545790003354577E-3</v>
      </c>
      <c r="G62" s="21">
        <f t="shared" si="0"/>
        <v>3.3509122188333327E-3</v>
      </c>
      <c r="H62" s="16">
        <f t="shared" si="6"/>
        <v>97080.992578929727</v>
      </c>
      <c r="I62" s="16">
        <f t="shared" si="3"/>
        <v>325.30988424920372</v>
      </c>
      <c r="J62" s="16">
        <f t="shared" si="1"/>
        <v>96974.876494687633</v>
      </c>
      <c r="K62" s="16">
        <f t="shared" si="4"/>
        <v>2896871.7195635163</v>
      </c>
      <c r="L62" s="23">
        <f t="shared" si="5"/>
        <v>29.83974146337939</v>
      </c>
    </row>
    <row r="63" spans="1:12" x14ac:dyDescent="0.2">
      <c r="A63" s="19">
        <v>54</v>
      </c>
      <c r="B63" s="11">
        <v>0</v>
      </c>
      <c r="C63" s="11">
        <v>1443</v>
      </c>
      <c r="D63" s="11">
        <v>1508</v>
      </c>
      <c r="E63" s="63">
        <v>0.53280000000000005</v>
      </c>
      <c r="F63" s="21">
        <f t="shared" si="2"/>
        <v>0</v>
      </c>
      <c r="G63" s="21">
        <f t="shared" si="0"/>
        <v>0</v>
      </c>
      <c r="H63" s="16">
        <f t="shared" si="6"/>
        <v>96755.682694680523</v>
      </c>
      <c r="I63" s="16">
        <f t="shared" si="3"/>
        <v>0</v>
      </c>
      <c r="J63" s="16">
        <f t="shared" si="1"/>
        <v>96755.682694680523</v>
      </c>
      <c r="K63" s="16">
        <f t="shared" si="4"/>
        <v>2799896.8430688288</v>
      </c>
      <c r="L63" s="23">
        <f t="shared" si="5"/>
        <v>28.937802567153636</v>
      </c>
    </row>
    <row r="64" spans="1:12" x14ac:dyDescent="0.2">
      <c r="A64" s="19">
        <v>55</v>
      </c>
      <c r="B64" s="11">
        <v>7</v>
      </c>
      <c r="C64" s="11">
        <v>1412</v>
      </c>
      <c r="D64" s="11">
        <v>1418</v>
      </c>
      <c r="E64" s="63">
        <v>0.53990000000000005</v>
      </c>
      <c r="F64" s="21">
        <f t="shared" si="2"/>
        <v>4.9469964664310955E-3</v>
      </c>
      <c r="G64" s="21">
        <f t="shared" si="0"/>
        <v>4.9357621137528169E-3</v>
      </c>
      <c r="H64" s="16">
        <f t="shared" si="6"/>
        <v>96755.682694680523</v>
      </c>
      <c r="I64" s="16">
        <f t="shared" si="3"/>
        <v>477.56303293469318</v>
      </c>
      <c r="J64" s="16">
        <f t="shared" si="1"/>
        <v>96535.95594322728</v>
      </c>
      <c r="K64" s="16">
        <f t="shared" si="4"/>
        <v>2703141.1603741483</v>
      </c>
      <c r="L64" s="23">
        <f t="shared" si="5"/>
        <v>27.937802567153636</v>
      </c>
    </row>
    <row r="65" spans="1:12" x14ac:dyDescent="0.2">
      <c r="A65" s="19">
        <v>56</v>
      </c>
      <c r="B65" s="11">
        <v>6</v>
      </c>
      <c r="C65" s="11">
        <v>1392</v>
      </c>
      <c r="D65" s="11">
        <v>1368</v>
      </c>
      <c r="E65" s="63">
        <v>0.36890000000000001</v>
      </c>
      <c r="F65" s="21">
        <f t="shared" si="2"/>
        <v>4.3478260869565218E-3</v>
      </c>
      <c r="G65" s="21">
        <f t="shared" si="0"/>
        <v>4.3359286757076558E-3</v>
      </c>
      <c r="H65" s="16">
        <f t="shared" si="6"/>
        <v>96278.119661745834</v>
      </c>
      <c r="I65" s="16">
        <f t="shared" si="3"/>
        <v>417.45505988457683</v>
      </c>
      <c r="J65" s="16">
        <f t="shared" si="1"/>
        <v>96014.663773452674</v>
      </c>
      <c r="K65" s="16">
        <f t="shared" si="4"/>
        <v>2606605.204430921</v>
      </c>
      <c r="L65" s="23">
        <f t="shared" si="5"/>
        <v>27.073702868198026</v>
      </c>
    </row>
    <row r="66" spans="1:12" x14ac:dyDescent="0.2">
      <c r="A66" s="19">
        <v>57</v>
      </c>
      <c r="B66" s="11">
        <v>5</v>
      </c>
      <c r="C66" s="11">
        <v>1259</v>
      </c>
      <c r="D66" s="11">
        <v>1354</v>
      </c>
      <c r="E66" s="63">
        <v>0.38200000000000001</v>
      </c>
      <c r="F66" s="21">
        <f t="shared" si="2"/>
        <v>3.8270187523918868E-3</v>
      </c>
      <c r="G66" s="21">
        <f t="shared" si="0"/>
        <v>3.817988836200643E-3</v>
      </c>
      <c r="H66" s="16">
        <f t="shared" si="6"/>
        <v>95860.664601861252</v>
      </c>
      <c r="I66" s="16">
        <f t="shared" si="3"/>
        <v>365.99494728068044</v>
      </c>
      <c r="J66" s="16">
        <f t="shared" si="1"/>
        <v>95634.4797244418</v>
      </c>
      <c r="K66" s="16">
        <f t="shared" si="4"/>
        <v>2510590.5406574681</v>
      </c>
      <c r="L66" s="23">
        <f t="shared" si="5"/>
        <v>26.189997232803684</v>
      </c>
    </row>
    <row r="67" spans="1:12" x14ac:dyDescent="0.2">
      <c r="A67" s="19">
        <v>58</v>
      </c>
      <c r="B67" s="11">
        <v>5</v>
      </c>
      <c r="C67" s="11">
        <v>1201</v>
      </c>
      <c r="D67" s="11">
        <v>1246</v>
      </c>
      <c r="E67" s="63">
        <v>0.50680000000000003</v>
      </c>
      <c r="F67" s="21">
        <f t="shared" si="2"/>
        <v>4.086636697997548E-3</v>
      </c>
      <c r="G67" s="21">
        <f t="shared" si="0"/>
        <v>4.0784165303116076E-3</v>
      </c>
      <c r="H67" s="16">
        <f t="shared" si="6"/>
        <v>95494.669654580575</v>
      </c>
      <c r="I67" s="16">
        <f t="shared" si="3"/>
        <v>389.46703927588766</v>
      </c>
      <c r="J67" s="16">
        <f t="shared" si="1"/>
        <v>95302.584510809713</v>
      </c>
      <c r="K67" s="16">
        <f t="shared" si="4"/>
        <v>2414956.0609330265</v>
      </c>
      <c r="L67" s="23">
        <f t="shared" si="5"/>
        <v>25.288909524147339</v>
      </c>
    </row>
    <row r="68" spans="1:12" x14ac:dyDescent="0.2">
      <c r="A68" s="19">
        <v>59</v>
      </c>
      <c r="B68" s="11">
        <v>5</v>
      </c>
      <c r="C68" s="11">
        <v>1201</v>
      </c>
      <c r="D68" s="11">
        <v>1167</v>
      </c>
      <c r="E68" s="63">
        <v>0.4985</v>
      </c>
      <c r="F68" s="21">
        <f t="shared" si="2"/>
        <v>4.2229729729729732E-3</v>
      </c>
      <c r="G68" s="21">
        <f t="shared" si="0"/>
        <v>4.2140483730612743E-3</v>
      </c>
      <c r="H68" s="16">
        <f t="shared" si="6"/>
        <v>95105.20261530469</v>
      </c>
      <c r="I68" s="16">
        <f t="shared" si="3"/>
        <v>400.77792435068756</v>
      </c>
      <c r="J68" s="16">
        <f t="shared" si="1"/>
        <v>94904.212486242832</v>
      </c>
      <c r="K68" s="16">
        <f t="shared" si="4"/>
        <v>2319653.4764222167</v>
      </c>
      <c r="L68" s="23">
        <f t="shared" si="5"/>
        <v>24.39039519010424</v>
      </c>
    </row>
    <row r="69" spans="1:12" x14ac:dyDescent="0.2">
      <c r="A69" s="19">
        <v>60</v>
      </c>
      <c r="B69" s="11">
        <v>9</v>
      </c>
      <c r="C69" s="11">
        <v>1259</v>
      </c>
      <c r="D69" s="11">
        <v>1181</v>
      </c>
      <c r="E69" s="63">
        <v>0.28689999999999999</v>
      </c>
      <c r="F69" s="21">
        <f t="shared" si="2"/>
        <v>7.3770491803278691E-3</v>
      </c>
      <c r="G69" s="21">
        <f t="shared" si="0"/>
        <v>7.3384447503579324E-3</v>
      </c>
      <c r="H69" s="16">
        <f t="shared" si="6"/>
        <v>94704.424690954009</v>
      </c>
      <c r="I69" s="16">
        <f t="shared" si="3"/>
        <v>694.98318820899965</v>
      </c>
      <c r="J69" s="16">
        <f t="shared" si="1"/>
        <v>94208.832179442179</v>
      </c>
      <c r="K69" s="16">
        <f t="shared" si="4"/>
        <v>2224749.2639359739</v>
      </c>
      <c r="L69" s="23">
        <f t="shared" si="5"/>
        <v>23.491502864791467</v>
      </c>
    </row>
    <row r="70" spans="1:12" x14ac:dyDescent="0.2">
      <c r="A70" s="19">
        <v>61</v>
      </c>
      <c r="B70" s="11">
        <v>18</v>
      </c>
      <c r="C70" s="11">
        <v>1302</v>
      </c>
      <c r="D70" s="11">
        <v>1239</v>
      </c>
      <c r="E70" s="63">
        <v>0.55410000000000004</v>
      </c>
      <c r="F70" s="21">
        <f t="shared" si="2"/>
        <v>1.4167650531286895E-2</v>
      </c>
      <c r="G70" s="21">
        <f t="shared" si="0"/>
        <v>1.4078710315048685E-2</v>
      </c>
      <c r="H70" s="16">
        <f t="shared" si="6"/>
        <v>94009.441502745016</v>
      </c>
      <c r="I70" s="16">
        <f t="shared" si="3"/>
        <v>1323.5316937966622</v>
      </c>
      <c r="J70" s="16">
        <f t="shared" si="1"/>
        <v>93419.278720481088</v>
      </c>
      <c r="K70" s="16">
        <f t="shared" si="4"/>
        <v>2130540.4317565318</v>
      </c>
      <c r="L70" s="23">
        <f t="shared" si="5"/>
        <v>22.663047431191487</v>
      </c>
    </row>
    <row r="71" spans="1:12" x14ac:dyDescent="0.2">
      <c r="A71" s="19">
        <v>62</v>
      </c>
      <c r="B71" s="11">
        <v>9</v>
      </c>
      <c r="C71" s="11">
        <v>1282</v>
      </c>
      <c r="D71" s="11">
        <v>1270</v>
      </c>
      <c r="E71" s="63">
        <v>0.58679999999999999</v>
      </c>
      <c r="F71" s="21">
        <f t="shared" si="2"/>
        <v>7.0532915360501571E-3</v>
      </c>
      <c r="G71" s="21">
        <f t="shared" si="0"/>
        <v>7.0327950171553324E-3</v>
      </c>
      <c r="H71" s="16">
        <f t="shared" si="6"/>
        <v>92685.90980894836</v>
      </c>
      <c r="I71" s="16">
        <f t="shared" si="3"/>
        <v>651.84100466488053</v>
      </c>
      <c r="J71" s="16">
        <f t="shared" si="1"/>
        <v>92416.569105820832</v>
      </c>
      <c r="K71" s="16">
        <f t="shared" si="4"/>
        <v>2037121.153036051</v>
      </c>
      <c r="L71" s="23">
        <f t="shared" si="5"/>
        <v>21.978757690733453</v>
      </c>
    </row>
    <row r="72" spans="1:12" x14ac:dyDescent="0.2">
      <c r="A72" s="19">
        <v>63</v>
      </c>
      <c r="B72" s="11">
        <v>17</v>
      </c>
      <c r="C72" s="11">
        <v>1448</v>
      </c>
      <c r="D72" s="11">
        <v>1260</v>
      </c>
      <c r="E72" s="63">
        <v>0.5212</v>
      </c>
      <c r="F72" s="21">
        <f t="shared" si="2"/>
        <v>1.2555391432791729E-2</v>
      </c>
      <c r="G72" s="21">
        <f t="shared" si="0"/>
        <v>1.2480365448592786E-2</v>
      </c>
      <c r="H72" s="16">
        <f t="shared" si="6"/>
        <v>92034.068804283481</v>
      </c>
      <c r="I72" s="16">
        <f t="shared" si="3"/>
        <v>1148.6188123983907</v>
      </c>
      <c r="J72" s="16">
        <f t="shared" si="1"/>
        <v>91484.110116907133</v>
      </c>
      <c r="K72" s="16">
        <f t="shared" si="4"/>
        <v>1944704.5839302302</v>
      </c>
      <c r="L72" s="23">
        <f t="shared" si="5"/>
        <v>21.130268488572128</v>
      </c>
    </row>
    <row r="73" spans="1:12" x14ac:dyDescent="0.2">
      <c r="A73" s="19">
        <v>64</v>
      </c>
      <c r="B73" s="11">
        <v>18</v>
      </c>
      <c r="C73" s="11">
        <v>1406</v>
      </c>
      <c r="D73" s="11">
        <v>1406</v>
      </c>
      <c r="E73" s="63">
        <v>0.62590000000000001</v>
      </c>
      <c r="F73" s="21">
        <f t="shared" si="2"/>
        <v>1.2802275960170697E-2</v>
      </c>
      <c r="G73" s="21">
        <f t="shared" ref="G73:G108" si="7">F73/((1+(1-E73)*F73))</f>
        <v>1.2741253872456369E-2</v>
      </c>
      <c r="H73" s="16">
        <f t="shared" si="6"/>
        <v>90885.449991885092</v>
      </c>
      <c r="I73" s="16">
        <f t="shared" si="3"/>
        <v>1157.9945916590455</v>
      </c>
      <c r="J73" s="16">
        <f t="shared" ref="J73:J108" si="8">H74+I73*E73</f>
        <v>90452.244215145431</v>
      </c>
      <c r="K73" s="16">
        <f t="shared" si="4"/>
        <v>1853220.4738133231</v>
      </c>
      <c r="L73" s="23">
        <f t="shared" si="5"/>
        <v>20.390727822536963</v>
      </c>
    </row>
    <row r="74" spans="1:12" x14ac:dyDescent="0.2">
      <c r="A74" s="19">
        <v>65</v>
      </c>
      <c r="B74" s="11">
        <v>22</v>
      </c>
      <c r="C74" s="11">
        <v>1431</v>
      </c>
      <c r="D74" s="11">
        <v>1372</v>
      </c>
      <c r="E74" s="63">
        <v>0.49370000000000003</v>
      </c>
      <c r="F74" s="21">
        <f t="shared" ref="F74:F108" si="9">B74/((C74+D74)/2)</f>
        <v>1.569746699964324E-2</v>
      </c>
      <c r="G74" s="21">
        <f t="shared" si="7"/>
        <v>1.5573693087531374E-2</v>
      </c>
      <c r="H74" s="16">
        <f t="shared" si="6"/>
        <v>89727.455400226041</v>
      </c>
      <c r="I74" s="16">
        <f t="shared" ref="I74:I108" si="10">H74*G74</f>
        <v>1397.38785192828</v>
      </c>
      <c r="J74" s="16">
        <f t="shared" si="8"/>
        <v>89019.957930794757</v>
      </c>
      <c r="K74" s="16">
        <f t="shared" ref="K74:K97" si="11">K75+J74</f>
        <v>1762768.2295981776</v>
      </c>
      <c r="L74" s="23">
        <f t="shared" ref="L74:L108" si="12">K74/H74</f>
        <v>19.645806534191951</v>
      </c>
    </row>
    <row r="75" spans="1:12" x14ac:dyDescent="0.2">
      <c r="A75" s="19">
        <v>66</v>
      </c>
      <c r="B75" s="11">
        <v>22</v>
      </c>
      <c r="C75" s="11">
        <v>1387</v>
      </c>
      <c r="D75" s="11">
        <v>1398</v>
      </c>
      <c r="E75" s="63">
        <v>0.4743</v>
      </c>
      <c r="F75" s="21">
        <f t="shared" si="9"/>
        <v>1.5798922800718134E-2</v>
      </c>
      <c r="G75" s="21">
        <f t="shared" si="7"/>
        <v>1.5668785798724192E-2</v>
      </c>
      <c r="H75" s="16">
        <f t="shared" ref="H75:H108" si="13">H74-I74</f>
        <v>88330.067548297768</v>
      </c>
      <c r="I75" s="16">
        <f t="shared" si="10"/>
        <v>1384.0249080011167</v>
      </c>
      <c r="J75" s="16">
        <f t="shared" si="8"/>
        <v>87602.485654161588</v>
      </c>
      <c r="K75" s="16">
        <f t="shared" si="11"/>
        <v>1673748.2716673829</v>
      </c>
      <c r="L75" s="23">
        <f t="shared" si="12"/>
        <v>18.948794200255744</v>
      </c>
    </row>
    <row r="76" spans="1:12" x14ac:dyDescent="0.2">
      <c r="A76" s="19">
        <v>67</v>
      </c>
      <c r="B76" s="11">
        <v>15</v>
      </c>
      <c r="C76" s="11">
        <v>1361</v>
      </c>
      <c r="D76" s="11">
        <v>1343</v>
      </c>
      <c r="E76" s="63">
        <v>0.42620000000000002</v>
      </c>
      <c r="F76" s="21">
        <f t="shared" si="9"/>
        <v>1.1094674556213017E-2</v>
      </c>
      <c r="G76" s="21">
        <f t="shared" si="7"/>
        <v>1.1024491274850123E-2</v>
      </c>
      <c r="H76" s="16">
        <f t="shared" si="13"/>
        <v>86946.042640296655</v>
      </c>
      <c r="I76" s="16">
        <f t="shared" si="10"/>
        <v>958.53588847069716</v>
      </c>
      <c r="J76" s="16">
        <f t="shared" si="8"/>
        <v>86396.034747492173</v>
      </c>
      <c r="K76" s="16">
        <f t="shared" si="11"/>
        <v>1586145.7860132214</v>
      </c>
      <c r="L76" s="23">
        <f t="shared" si="12"/>
        <v>18.242874981386382</v>
      </c>
    </row>
    <row r="77" spans="1:12" x14ac:dyDescent="0.2">
      <c r="A77" s="19">
        <v>68</v>
      </c>
      <c r="B77" s="11">
        <v>17</v>
      </c>
      <c r="C77" s="11">
        <v>1302</v>
      </c>
      <c r="D77" s="11">
        <v>1318</v>
      </c>
      <c r="E77" s="63">
        <v>0.52500000000000002</v>
      </c>
      <c r="F77" s="21">
        <f t="shared" si="9"/>
        <v>1.2977099236641221E-2</v>
      </c>
      <c r="G77" s="21">
        <f t="shared" si="7"/>
        <v>1.2897596874229464E-2</v>
      </c>
      <c r="H77" s="16">
        <f t="shared" si="13"/>
        <v>85987.50675182596</v>
      </c>
      <c r="I77" s="16">
        <f t="shared" si="10"/>
        <v>1109.0321983051354</v>
      </c>
      <c r="J77" s="16">
        <f t="shared" si="8"/>
        <v>85460.716457631017</v>
      </c>
      <c r="K77" s="16">
        <f t="shared" si="11"/>
        <v>1499749.7512657293</v>
      </c>
      <c r="L77" s="23">
        <f t="shared" si="12"/>
        <v>17.441484326255125</v>
      </c>
    </row>
    <row r="78" spans="1:12" x14ac:dyDescent="0.2">
      <c r="A78" s="19">
        <v>69</v>
      </c>
      <c r="B78" s="11">
        <v>20</v>
      </c>
      <c r="C78" s="11">
        <v>1024</v>
      </c>
      <c r="D78" s="11">
        <v>1268</v>
      </c>
      <c r="E78" s="63">
        <v>0.51739999999999997</v>
      </c>
      <c r="F78" s="21">
        <f t="shared" si="9"/>
        <v>1.7452006980802792E-2</v>
      </c>
      <c r="G78" s="21">
        <f t="shared" si="7"/>
        <v>1.7306247901617441E-2</v>
      </c>
      <c r="H78" s="16">
        <f t="shared" si="13"/>
        <v>84878.47455352082</v>
      </c>
      <c r="I78" s="16">
        <f t="shared" si="10"/>
        <v>1468.9279221343591</v>
      </c>
      <c r="J78" s="16">
        <f t="shared" si="8"/>
        <v>84169.56993829878</v>
      </c>
      <c r="K78" s="16">
        <f t="shared" si="11"/>
        <v>1414289.0348080983</v>
      </c>
      <c r="L78" s="23">
        <f t="shared" si="12"/>
        <v>16.662517113409088</v>
      </c>
    </row>
    <row r="79" spans="1:12" x14ac:dyDescent="0.2">
      <c r="A79" s="19">
        <v>70</v>
      </c>
      <c r="B79" s="11">
        <v>16</v>
      </c>
      <c r="C79" s="11">
        <v>876</v>
      </c>
      <c r="D79" s="11">
        <v>993</v>
      </c>
      <c r="E79" s="63">
        <v>0.4909</v>
      </c>
      <c r="F79" s="21">
        <f t="shared" si="9"/>
        <v>1.7121455323702513E-2</v>
      </c>
      <c r="G79" s="21">
        <f t="shared" si="7"/>
        <v>1.697350520704706E-2</v>
      </c>
      <c r="H79" s="16">
        <f t="shared" si="13"/>
        <v>83409.54663138646</v>
      </c>
      <c r="I79" s="16">
        <f t="shared" si="10"/>
        <v>1415.7523740652725</v>
      </c>
      <c r="J79" s="16">
        <f t="shared" si="8"/>
        <v>82688.787097749839</v>
      </c>
      <c r="K79" s="16">
        <f t="shared" si="11"/>
        <v>1330119.4648697996</v>
      </c>
      <c r="L79" s="23">
        <f t="shared" si="12"/>
        <v>15.946849234752756</v>
      </c>
    </row>
    <row r="80" spans="1:12" x14ac:dyDescent="0.2">
      <c r="A80" s="19">
        <v>71</v>
      </c>
      <c r="B80" s="11">
        <v>13</v>
      </c>
      <c r="C80" s="11">
        <v>797</v>
      </c>
      <c r="D80" s="11">
        <v>847</v>
      </c>
      <c r="E80" s="63">
        <v>0.38179999999999997</v>
      </c>
      <c r="F80" s="21">
        <f t="shared" si="9"/>
        <v>1.5815085158150853E-2</v>
      </c>
      <c r="G80" s="21">
        <f t="shared" si="7"/>
        <v>1.5661959966584607E-2</v>
      </c>
      <c r="H80" s="16">
        <f t="shared" si="13"/>
        <v>81993.794257321191</v>
      </c>
      <c r="I80" s="16">
        <f t="shared" si="10"/>
        <v>1284.1835231665393</v>
      </c>
      <c r="J80" s="16">
        <f t="shared" si="8"/>
        <v>81199.912003299629</v>
      </c>
      <c r="K80" s="16">
        <f t="shared" si="11"/>
        <v>1247430.6777720498</v>
      </c>
      <c r="L80" s="23">
        <f t="shared" si="12"/>
        <v>15.21372061228484</v>
      </c>
    </row>
    <row r="81" spans="1:12" x14ac:dyDescent="0.2">
      <c r="A81" s="19">
        <v>72</v>
      </c>
      <c r="B81" s="11">
        <v>14</v>
      </c>
      <c r="C81" s="11">
        <v>706</v>
      </c>
      <c r="D81" s="11">
        <v>784</v>
      </c>
      <c r="E81" s="63">
        <v>0.54430000000000001</v>
      </c>
      <c r="F81" s="21">
        <f t="shared" si="9"/>
        <v>1.8791946308724831E-2</v>
      </c>
      <c r="G81" s="21">
        <f t="shared" si="7"/>
        <v>1.8632388041307471E-2</v>
      </c>
      <c r="H81" s="16">
        <f t="shared" si="13"/>
        <v>80709.610734154645</v>
      </c>
      <c r="I81" s="16">
        <f t="shared" si="10"/>
        <v>1503.8127858616442</v>
      </c>
      <c r="J81" s="16">
        <f t="shared" si="8"/>
        <v>80024.323247637483</v>
      </c>
      <c r="K81" s="16">
        <f t="shared" si="11"/>
        <v>1166230.7657687501</v>
      </c>
      <c r="L81" s="23">
        <f t="shared" si="12"/>
        <v>14.4497136730115</v>
      </c>
    </row>
    <row r="82" spans="1:12" x14ac:dyDescent="0.2">
      <c r="A82" s="19">
        <v>73</v>
      </c>
      <c r="B82" s="11">
        <v>13</v>
      </c>
      <c r="C82" s="11">
        <v>578</v>
      </c>
      <c r="D82" s="11">
        <v>689</v>
      </c>
      <c r="E82" s="63">
        <v>0.498</v>
      </c>
      <c r="F82" s="21">
        <f t="shared" si="9"/>
        <v>2.0520915548539857E-2</v>
      </c>
      <c r="G82" s="21">
        <f t="shared" si="7"/>
        <v>2.0311674838209698E-2</v>
      </c>
      <c r="H82" s="16">
        <f t="shared" si="13"/>
        <v>79205.797948292995</v>
      </c>
      <c r="I82" s="16">
        <f t="shared" si="10"/>
        <v>1608.8024132266642</v>
      </c>
      <c r="J82" s="16">
        <f t="shared" si="8"/>
        <v>78398.179136853214</v>
      </c>
      <c r="K82" s="16">
        <f t="shared" si="11"/>
        <v>1086206.4425211125</v>
      </c>
      <c r="L82" s="23">
        <f t="shared" si="12"/>
        <v>13.713723877009713</v>
      </c>
    </row>
    <row r="83" spans="1:12" x14ac:dyDescent="0.2">
      <c r="A83" s="19">
        <v>74</v>
      </c>
      <c r="B83" s="11">
        <v>12</v>
      </c>
      <c r="C83" s="11">
        <v>507</v>
      </c>
      <c r="D83" s="11">
        <v>559</v>
      </c>
      <c r="E83" s="63">
        <v>0.56110000000000004</v>
      </c>
      <c r="F83" s="21">
        <f t="shared" si="9"/>
        <v>2.2514071294559099E-2</v>
      </c>
      <c r="G83" s="21">
        <f t="shared" si="7"/>
        <v>2.2293776989403769E-2</v>
      </c>
      <c r="H83" s="16">
        <f t="shared" si="13"/>
        <v>77596.995535066337</v>
      </c>
      <c r="I83" s="16">
        <f t="shared" si="10"/>
        <v>1729.9301135065289</v>
      </c>
      <c r="J83" s="16">
        <f t="shared" si="8"/>
        <v>76837.729208248318</v>
      </c>
      <c r="K83" s="16">
        <f t="shared" si="11"/>
        <v>1007808.2633842592</v>
      </c>
      <c r="L83" s="23">
        <f t="shared" si="12"/>
        <v>12.987722738940676</v>
      </c>
    </row>
    <row r="84" spans="1:12" x14ac:dyDescent="0.2">
      <c r="A84" s="19">
        <v>75</v>
      </c>
      <c r="B84" s="11">
        <v>18</v>
      </c>
      <c r="C84" s="11">
        <v>456</v>
      </c>
      <c r="D84" s="11">
        <v>488</v>
      </c>
      <c r="E84" s="63">
        <v>0.52780000000000005</v>
      </c>
      <c r="F84" s="21">
        <f t="shared" si="9"/>
        <v>3.8135593220338986E-2</v>
      </c>
      <c r="G84" s="21">
        <f t="shared" si="7"/>
        <v>3.7461009332786128E-2</v>
      </c>
      <c r="H84" s="16">
        <f t="shared" si="13"/>
        <v>75867.065421559804</v>
      </c>
      <c r="I84" s="16">
        <f t="shared" si="10"/>
        <v>2842.0568458081475</v>
      </c>
      <c r="J84" s="16">
        <f t="shared" si="8"/>
        <v>74525.046178969191</v>
      </c>
      <c r="K84" s="16">
        <f t="shared" si="11"/>
        <v>930970.53417601087</v>
      </c>
      <c r="L84" s="23">
        <f t="shared" si="12"/>
        <v>12.271076111920481</v>
      </c>
    </row>
    <row r="85" spans="1:12" x14ac:dyDescent="0.2">
      <c r="A85" s="19">
        <v>76</v>
      </c>
      <c r="B85" s="11">
        <v>19</v>
      </c>
      <c r="C85" s="11">
        <v>397</v>
      </c>
      <c r="D85" s="11">
        <v>445</v>
      </c>
      <c r="E85" s="63">
        <v>0.50180000000000002</v>
      </c>
      <c r="F85" s="21">
        <f t="shared" si="9"/>
        <v>4.5130641330166268E-2</v>
      </c>
      <c r="G85" s="21">
        <f t="shared" si="7"/>
        <v>4.4138233513556703E-2</v>
      </c>
      <c r="H85" s="16">
        <f t="shared" si="13"/>
        <v>73025.00857575165</v>
      </c>
      <c r="I85" s="16">
        <f t="shared" si="10"/>
        <v>3223.194880846007</v>
      </c>
      <c r="J85" s="16">
        <f t="shared" si="8"/>
        <v>71419.212886114183</v>
      </c>
      <c r="K85" s="16">
        <f t="shared" si="11"/>
        <v>856445.48799704167</v>
      </c>
      <c r="L85" s="23">
        <f t="shared" si="12"/>
        <v>11.728112118037176</v>
      </c>
    </row>
    <row r="86" spans="1:12" x14ac:dyDescent="0.2">
      <c r="A86" s="19">
        <v>77</v>
      </c>
      <c r="B86" s="11">
        <v>15</v>
      </c>
      <c r="C86" s="11">
        <v>360</v>
      </c>
      <c r="D86" s="11">
        <v>386</v>
      </c>
      <c r="E86" s="63">
        <v>0.43680000000000002</v>
      </c>
      <c r="F86" s="21">
        <f t="shared" si="9"/>
        <v>4.0214477211796246E-2</v>
      </c>
      <c r="G86" s="21">
        <f t="shared" si="7"/>
        <v>3.9323839684570372E-2</v>
      </c>
      <c r="H86" s="16">
        <f t="shared" si="13"/>
        <v>69801.81369490565</v>
      </c>
      <c r="I86" s="16">
        <f t="shared" si="10"/>
        <v>2744.8753314307182</v>
      </c>
      <c r="J86" s="16">
        <f t="shared" si="8"/>
        <v>68255.899908243868</v>
      </c>
      <c r="K86" s="16">
        <f t="shared" si="11"/>
        <v>785026.27511092753</v>
      </c>
      <c r="L86" s="23">
        <f t="shared" si="12"/>
        <v>11.246502541354754</v>
      </c>
    </row>
    <row r="87" spans="1:12" x14ac:dyDescent="0.2">
      <c r="A87" s="19">
        <v>78</v>
      </c>
      <c r="B87" s="11">
        <v>10</v>
      </c>
      <c r="C87" s="11">
        <v>250</v>
      </c>
      <c r="D87" s="11">
        <v>346</v>
      </c>
      <c r="E87" s="63">
        <v>0.51880000000000004</v>
      </c>
      <c r="F87" s="21">
        <f t="shared" si="9"/>
        <v>3.3557046979865772E-2</v>
      </c>
      <c r="G87" s="21">
        <f t="shared" si="7"/>
        <v>3.30237903385599E-2</v>
      </c>
      <c r="H87" s="16">
        <f t="shared" si="13"/>
        <v>67056.938363474925</v>
      </c>
      <c r="I87" s="16">
        <f t="shared" si="10"/>
        <v>2214.4742732611298</v>
      </c>
      <c r="J87" s="16">
        <f t="shared" si="8"/>
        <v>65991.333343181672</v>
      </c>
      <c r="K87" s="16">
        <f t="shared" si="11"/>
        <v>716770.37520268362</v>
      </c>
      <c r="L87" s="23">
        <f t="shared" si="12"/>
        <v>10.68898152369419</v>
      </c>
    </row>
    <row r="88" spans="1:12" x14ac:dyDescent="0.2">
      <c r="A88" s="19">
        <v>79</v>
      </c>
      <c r="B88" s="11">
        <v>5</v>
      </c>
      <c r="C88" s="11">
        <v>218</v>
      </c>
      <c r="D88" s="11">
        <v>239</v>
      </c>
      <c r="E88" s="63">
        <v>0.57630000000000003</v>
      </c>
      <c r="F88" s="21">
        <f t="shared" si="9"/>
        <v>2.1881838074398249E-2</v>
      </c>
      <c r="G88" s="21">
        <f t="shared" si="7"/>
        <v>2.1680827860731035E-2</v>
      </c>
      <c r="H88" s="16">
        <f t="shared" si="13"/>
        <v>64842.464090213798</v>
      </c>
      <c r="I88" s="16">
        <f t="shared" si="10"/>
        <v>1405.8383020055589</v>
      </c>
      <c r="J88" s="16">
        <f t="shared" si="8"/>
        <v>64246.810401654046</v>
      </c>
      <c r="K88" s="16">
        <f t="shared" si="11"/>
        <v>650779.04185950197</v>
      </c>
      <c r="L88" s="23">
        <f t="shared" si="12"/>
        <v>10.036309554092336</v>
      </c>
    </row>
    <row r="89" spans="1:12" x14ac:dyDescent="0.2">
      <c r="A89" s="19">
        <v>80</v>
      </c>
      <c r="B89" s="11">
        <v>11</v>
      </c>
      <c r="C89" s="11">
        <v>283</v>
      </c>
      <c r="D89" s="11">
        <v>207</v>
      </c>
      <c r="E89" s="63">
        <v>0.4652</v>
      </c>
      <c r="F89" s="21">
        <f t="shared" si="9"/>
        <v>4.4897959183673466E-2</v>
      </c>
      <c r="G89" s="21">
        <f t="shared" si="7"/>
        <v>4.3845173921847169E-2</v>
      </c>
      <c r="H89" s="16">
        <f t="shared" si="13"/>
        <v>63436.625788208243</v>
      </c>
      <c r="I89" s="16">
        <f t="shared" si="10"/>
        <v>2781.3898906991258</v>
      </c>
      <c r="J89" s="16">
        <f t="shared" si="8"/>
        <v>61949.138474662352</v>
      </c>
      <c r="K89" s="16">
        <f t="shared" si="11"/>
        <v>586532.23145784799</v>
      </c>
      <c r="L89" s="23">
        <f t="shared" si="12"/>
        <v>9.2459556946812587</v>
      </c>
    </row>
    <row r="90" spans="1:12" x14ac:dyDescent="0.2">
      <c r="A90" s="19">
        <v>81</v>
      </c>
      <c r="B90" s="11">
        <v>12</v>
      </c>
      <c r="C90" s="11">
        <v>154</v>
      </c>
      <c r="D90" s="11">
        <v>262</v>
      </c>
      <c r="E90" s="63">
        <v>0.56620000000000004</v>
      </c>
      <c r="F90" s="21">
        <f t="shared" si="9"/>
        <v>5.7692307692307696E-2</v>
      </c>
      <c r="G90" s="21">
        <f t="shared" si="7"/>
        <v>5.6283699865294343E-2</v>
      </c>
      <c r="H90" s="16">
        <f t="shared" si="13"/>
        <v>60655.235897509119</v>
      </c>
      <c r="I90" s="16">
        <f t="shared" si="10"/>
        <v>3413.9010925140306</v>
      </c>
      <c r="J90" s="16">
        <f t="shared" si="8"/>
        <v>59174.285603576529</v>
      </c>
      <c r="K90" s="16">
        <f t="shared" si="11"/>
        <v>524583.09298318566</v>
      </c>
      <c r="L90" s="23">
        <f t="shared" si="12"/>
        <v>8.6486036237595165</v>
      </c>
    </row>
    <row r="91" spans="1:12" x14ac:dyDescent="0.2">
      <c r="A91" s="19">
        <v>82</v>
      </c>
      <c r="B91" s="11">
        <v>10</v>
      </c>
      <c r="C91" s="11">
        <v>164</v>
      </c>
      <c r="D91" s="11">
        <v>143</v>
      </c>
      <c r="E91" s="63">
        <v>0.5353</v>
      </c>
      <c r="F91" s="21">
        <f t="shared" si="9"/>
        <v>6.5146579804560262E-2</v>
      </c>
      <c r="G91" s="21">
        <f t="shared" si="7"/>
        <v>6.3232309180698984E-2</v>
      </c>
      <c r="H91" s="16">
        <f t="shared" si="13"/>
        <v>57241.334804995087</v>
      </c>
      <c r="I91" s="16">
        <f t="shared" si="10"/>
        <v>3619.5017803053552</v>
      </c>
      <c r="J91" s="16">
        <f t="shared" si="8"/>
        <v>55559.352327687186</v>
      </c>
      <c r="K91" s="16">
        <f t="shared" si="11"/>
        <v>465408.80737960915</v>
      </c>
      <c r="L91" s="23">
        <f t="shared" si="12"/>
        <v>8.1306421131709161</v>
      </c>
    </row>
    <row r="92" spans="1:12" x14ac:dyDescent="0.2">
      <c r="A92" s="19">
        <v>83</v>
      </c>
      <c r="B92" s="11">
        <v>11</v>
      </c>
      <c r="C92" s="11">
        <v>156</v>
      </c>
      <c r="D92" s="11">
        <v>154</v>
      </c>
      <c r="E92" s="63">
        <v>0.38400000000000001</v>
      </c>
      <c r="F92" s="21">
        <f t="shared" si="9"/>
        <v>7.0967741935483872E-2</v>
      </c>
      <c r="G92" s="21">
        <f t="shared" si="7"/>
        <v>6.7995252695084565E-2</v>
      </c>
      <c r="H92" s="16">
        <f t="shared" si="13"/>
        <v>53621.833024689731</v>
      </c>
      <c r="I92" s="16">
        <f t="shared" si="10"/>
        <v>3646.0300864874089</v>
      </c>
      <c r="J92" s="16">
        <f t="shared" si="8"/>
        <v>51375.878491413489</v>
      </c>
      <c r="K92" s="16">
        <f t="shared" si="11"/>
        <v>409849.45505192195</v>
      </c>
      <c r="L92" s="23">
        <f t="shared" si="12"/>
        <v>7.6433316791540893</v>
      </c>
    </row>
    <row r="93" spans="1:12" x14ac:dyDescent="0.2">
      <c r="A93" s="19">
        <v>84</v>
      </c>
      <c r="B93" s="11">
        <v>15</v>
      </c>
      <c r="C93" s="11">
        <v>161</v>
      </c>
      <c r="D93" s="11">
        <v>137</v>
      </c>
      <c r="E93" s="63">
        <v>0.40260000000000001</v>
      </c>
      <c r="F93" s="21">
        <f t="shared" si="9"/>
        <v>0.10067114093959731</v>
      </c>
      <c r="G93" s="21">
        <f t="shared" si="7"/>
        <v>9.4960148391058555E-2</v>
      </c>
      <c r="H93" s="16">
        <f t="shared" si="13"/>
        <v>49975.802938202323</v>
      </c>
      <c r="I93" s="16">
        <f t="shared" si="10"/>
        <v>4745.7096629739926</v>
      </c>
      <c r="J93" s="16">
        <f t="shared" si="8"/>
        <v>47140.715985541661</v>
      </c>
      <c r="K93" s="16">
        <f t="shared" si="11"/>
        <v>358473.57656050846</v>
      </c>
      <c r="L93" s="23">
        <f t="shared" si="12"/>
        <v>7.1729428140210105</v>
      </c>
    </row>
    <row r="94" spans="1:12" x14ac:dyDescent="0.2">
      <c r="A94" s="19">
        <v>85</v>
      </c>
      <c r="B94" s="11">
        <v>8</v>
      </c>
      <c r="C94" s="11">
        <v>147</v>
      </c>
      <c r="D94" s="11">
        <v>148</v>
      </c>
      <c r="E94" s="63">
        <v>0.50819999999999999</v>
      </c>
      <c r="F94" s="21">
        <f t="shared" si="9"/>
        <v>5.4237288135593219E-2</v>
      </c>
      <c r="G94" s="21">
        <f t="shared" si="7"/>
        <v>5.2828155293645304E-2</v>
      </c>
      <c r="H94" s="16">
        <f t="shared" si="13"/>
        <v>45230.093275228333</v>
      </c>
      <c r="I94" s="16">
        <f t="shared" si="10"/>
        <v>2389.4223914898243</v>
      </c>
      <c r="J94" s="16">
        <f t="shared" si="8"/>
        <v>44054.97534309364</v>
      </c>
      <c r="K94" s="16">
        <f t="shared" si="11"/>
        <v>311332.86057496682</v>
      </c>
      <c r="L94" s="23">
        <f t="shared" si="12"/>
        <v>6.8833123708254202</v>
      </c>
    </row>
    <row r="95" spans="1:12" x14ac:dyDescent="0.2">
      <c r="A95" s="19">
        <v>86</v>
      </c>
      <c r="B95" s="11">
        <v>11</v>
      </c>
      <c r="C95" s="11">
        <v>128</v>
      </c>
      <c r="D95" s="11">
        <v>136</v>
      </c>
      <c r="E95" s="63">
        <v>0.45040000000000002</v>
      </c>
      <c r="F95" s="21">
        <f t="shared" si="9"/>
        <v>8.3333333333333329E-2</v>
      </c>
      <c r="G95" s="21">
        <f t="shared" si="7"/>
        <v>7.9683814623573657E-2</v>
      </c>
      <c r="H95" s="16">
        <f t="shared" si="13"/>
        <v>42840.670883738509</v>
      </c>
      <c r="I95" s="16">
        <f t="shared" si="10"/>
        <v>3413.708077049349</v>
      </c>
      <c r="J95" s="16">
        <f t="shared" si="8"/>
        <v>40964.496924592189</v>
      </c>
      <c r="K95" s="16">
        <f t="shared" si="11"/>
        <v>267277.8852318732</v>
      </c>
      <c r="L95" s="23">
        <f t="shared" si="12"/>
        <v>6.2388818783257367</v>
      </c>
    </row>
    <row r="96" spans="1:12" x14ac:dyDescent="0.2">
      <c r="A96" s="19">
        <v>87</v>
      </c>
      <c r="B96" s="11">
        <v>12</v>
      </c>
      <c r="C96" s="11">
        <v>93</v>
      </c>
      <c r="D96" s="11">
        <v>118</v>
      </c>
      <c r="E96" s="63">
        <v>0.51890000000000003</v>
      </c>
      <c r="F96" s="21">
        <f t="shared" si="9"/>
        <v>0.11374407582938388</v>
      </c>
      <c r="G96" s="21">
        <f t="shared" si="7"/>
        <v>0.1078426790997293</v>
      </c>
      <c r="H96" s="16">
        <f t="shared" si="13"/>
        <v>39426.96280668916</v>
      </c>
      <c r="I96" s="16">
        <f t="shared" si="10"/>
        <v>4251.9092978387416</v>
      </c>
      <c r="J96" s="16">
        <f t="shared" si="8"/>
        <v>37381.369243498943</v>
      </c>
      <c r="K96" s="16">
        <f t="shared" si="11"/>
        <v>226313.38830728101</v>
      </c>
      <c r="L96" s="23">
        <f t="shared" si="12"/>
        <v>5.7400664975615312</v>
      </c>
    </row>
    <row r="97" spans="1:12" x14ac:dyDescent="0.2">
      <c r="A97" s="19">
        <v>88</v>
      </c>
      <c r="B97" s="11">
        <v>15</v>
      </c>
      <c r="C97" s="11">
        <v>95</v>
      </c>
      <c r="D97" s="11">
        <v>85</v>
      </c>
      <c r="E97" s="63">
        <v>0.48620000000000002</v>
      </c>
      <c r="F97" s="21">
        <f t="shared" si="9"/>
        <v>0.16666666666666666</v>
      </c>
      <c r="G97" s="21">
        <f t="shared" si="7"/>
        <v>0.15352021861279128</v>
      </c>
      <c r="H97" s="16">
        <f t="shared" si="13"/>
        <v>35175.053508850418</v>
      </c>
      <c r="I97" s="16">
        <f t="shared" si="10"/>
        <v>5400.081904395347</v>
      </c>
      <c r="J97" s="16">
        <f t="shared" si="8"/>
        <v>32400.491426372093</v>
      </c>
      <c r="K97" s="16">
        <f t="shared" si="11"/>
        <v>188932.01906378206</v>
      </c>
      <c r="L97" s="23">
        <f t="shared" si="12"/>
        <v>5.3711935083835698</v>
      </c>
    </row>
    <row r="98" spans="1:12" x14ac:dyDescent="0.2">
      <c r="A98" s="19">
        <v>89</v>
      </c>
      <c r="B98" s="11">
        <v>8</v>
      </c>
      <c r="C98" s="11">
        <v>77</v>
      </c>
      <c r="D98" s="11">
        <v>80</v>
      </c>
      <c r="E98" s="63">
        <v>0.47660000000000002</v>
      </c>
      <c r="F98" s="21">
        <f t="shared" si="9"/>
        <v>0.10191082802547771</v>
      </c>
      <c r="G98" s="21">
        <f t="shared" si="7"/>
        <v>9.6750162056521455E-2</v>
      </c>
      <c r="H98" s="16">
        <f t="shared" si="13"/>
        <v>29774.971604455073</v>
      </c>
      <c r="I98" s="16">
        <f t="shared" si="10"/>
        <v>2880.7333279593531</v>
      </c>
      <c r="J98" s="16">
        <f t="shared" si="8"/>
        <v>28267.195780601149</v>
      </c>
      <c r="K98" s="16">
        <f>K99+J98</f>
        <v>156531.52763740998</v>
      </c>
      <c r="L98" s="23">
        <f t="shared" si="12"/>
        <v>5.2571511978869188</v>
      </c>
    </row>
    <row r="99" spans="1:12" x14ac:dyDescent="0.2">
      <c r="A99" s="19">
        <v>90</v>
      </c>
      <c r="B99" s="11">
        <v>10</v>
      </c>
      <c r="C99" s="11">
        <v>62</v>
      </c>
      <c r="D99" s="11">
        <v>65</v>
      </c>
      <c r="E99" s="63">
        <v>0.66279999999999994</v>
      </c>
      <c r="F99" s="25">
        <f t="shared" si="9"/>
        <v>0.15748031496062992</v>
      </c>
      <c r="G99" s="25">
        <f t="shared" si="7"/>
        <v>0.14953941859074052</v>
      </c>
      <c r="H99" s="26">
        <f t="shared" si="13"/>
        <v>26894.238276495722</v>
      </c>
      <c r="I99" s="26">
        <f t="shared" si="10"/>
        <v>4021.7487553080095</v>
      </c>
      <c r="J99" s="26">
        <f t="shared" si="8"/>
        <v>25538.10459620586</v>
      </c>
      <c r="K99" s="26">
        <f t="shared" ref="K99:K108" si="14">K100+J99</f>
        <v>128264.33185680881</v>
      </c>
      <c r="L99" s="27">
        <f t="shared" si="12"/>
        <v>4.7692122951444844</v>
      </c>
    </row>
    <row r="100" spans="1:12" x14ac:dyDescent="0.2">
      <c r="A100" s="19">
        <v>91</v>
      </c>
      <c r="B100" s="11">
        <v>6</v>
      </c>
      <c r="C100" s="11">
        <v>56</v>
      </c>
      <c r="D100" s="11">
        <v>57</v>
      </c>
      <c r="E100" s="63">
        <v>0.48630000000000001</v>
      </c>
      <c r="F100" s="25">
        <f t="shared" si="9"/>
        <v>0.10619469026548672</v>
      </c>
      <c r="G100" s="25">
        <f t="shared" si="7"/>
        <v>0.1007012161350202</v>
      </c>
      <c r="H100" s="26">
        <f t="shared" si="13"/>
        <v>22872.489521187712</v>
      </c>
      <c r="I100" s="26">
        <f t="shared" si="10"/>
        <v>2303.2875108191083</v>
      </c>
      <c r="J100" s="26">
        <f t="shared" si="8"/>
        <v>21689.290726879935</v>
      </c>
      <c r="K100" s="26">
        <f t="shared" si="14"/>
        <v>102726.22726060296</v>
      </c>
      <c r="L100" s="27">
        <f t="shared" si="12"/>
        <v>4.4912569384038195</v>
      </c>
    </row>
    <row r="101" spans="1:12" x14ac:dyDescent="0.2">
      <c r="A101" s="19">
        <v>92</v>
      </c>
      <c r="B101" s="11">
        <v>10</v>
      </c>
      <c r="C101" s="11">
        <v>43</v>
      </c>
      <c r="D101" s="11">
        <v>52</v>
      </c>
      <c r="E101" s="63">
        <v>0.28920000000000001</v>
      </c>
      <c r="F101" s="25">
        <f t="shared" si="9"/>
        <v>0.21052631578947367</v>
      </c>
      <c r="G101" s="25">
        <f t="shared" si="7"/>
        <v>0.183123351889833</v>
      </c>
      <c r="H101" s="26">
        <f t="shared" si="13"/>
        <v>20569.202010368605</v>
      </c>
      <c r="I101" s="26">
        <f t="shared" si="10"/>
        <v>3766.7012178377904</v>
      </c>
      <c r="J101" s="26">
        <f t="shared" si="8"/>
        <v>17891.8307847295</v>
      </c>
      <c r="K101" s="26">
        <f t="shared" si="14"/>
        <v>81036.936533723027</v>
      </c>
      <c r="L101" s="27">
        <f t="shared" si="12"/>
        <v>3.9397219441412266</v>
      </c>
    </row>
    <row r="102" spans="1:12" x14ac:dyDescent="0.2">
      <c r="A102" s="19">
        <v>93</v>
      </c>
      <c r="B102" s="11">
        <v>4</v>
      </c>
      <c r="C102" s="11">
        <v>30</v>
      </c>
      <c r="D102" s="11">
        <v>30</v>
      </c>
      <c r="E102" s="63">
        <v>0.54600000000000004</v>
      </c>
      <c r="F102" s="25">
        <f t="shared" si="9"/>
        <v>0.13333333333333333</v>
      </c>
      <c r="G102" s="25">
        <f t="shared" si="7"/>
        <v>0.12572290671360323</v>
      </c>
      <c r="H102" s="26">
        <f t="shared" si="13"/>
        <v>16802.500792530813</v>
      </c>
      <c r="I102" s="26">
        <f t="shared" si="10"/>
        <v>2112.4592396945955</v>
      </c>
      <c r="J102" s="26">
        <f t="shared" si="8"/>
        <v>15843.444297709466</v>
      </c>
      <c r="K102" s="26">
        <f t="shared" si="14"/>
        <v>63145.105748993527</v>
      </c>
      <c r="L102" s="27">
        <f t="shared" si="12"/>
        <v>3.7580778319060286</v>
      </c>
    </row>
    <row r="103" spans="1:12" x14ac:dyDescent="0.2">
      <c r="A103" s="19">
        <v>94</v>
      </c>
      <c r="B103" s="11">
        <v>6</v>
      </c>
      <c r="C103" s="11">
        <v>24</v>
      </c>
      <c r="D103" s="11">
        <v>25</v>
      </c>
      <c r="E103" s="63">
        <v>0.3775</v>
      </c>
      <c r="F103" s="25">
        <f t="shared" si="9"/>
        <v>0.24489795918367346</v>
      </c>
      <c r="G103" s="25">
        <f t="shared" si="7"/>
        <v>0.21250221356472465</v>
      </c>
      <c r="H103" s="26">
        <f t="shared" si="13"/>
        <v>14690.041552836217</v>
      </c>
      <c r="I103" s="26">
        <f t="shared" si="10"/>
        <v>3121.6663473354811</v>
      </c>
      <c r="J103" s="26">
        <f t="shared" si="8"/>
        <v>12746.80425161988</v>
      </c>
      <c r="K103" s="26">
        <f t="shared" si="14"/>
        <v>47301.661451284061</v>
      </c>
      <c r="L103" s="27">
        <f t="shared" si="12"/>
        <v>3.2199814603078161</v>
      </c>
    </row>
    <row r="104" spans="1:12" x14ac:dyDescent="0.2">
      <c r="A104" s="19">
        <v>95</v>
      </c>
      <c r="B104" s="11">
        <v>4</v>
      </c>
      <c r="C104" s="11">
        <v>12</v>
      </c>
      <c r="D104" s="11">
        <v>18</v>
      </c>
      <c r="E104" s="63">
        <v>0.53890000000000005</v>
      </c>
      <c r="F104" s="25">
        <f t="shared" si="9"/>
        <v>0.26666666666666666</v>
      </c>
      <c r="G104" s="25">
        <f t="shared" si="7"/>
        <v>0.23746764503336421</v>
      </c>
      <c r="H104" s="26">
        <f t="shared" si="13"/>
        <v>11568.375205500735</v>
      </c>
      <c r="I104" s="26">
        <f t="shared" si="10"/>
        <v>2747.1148169126204</v>
      </c>
      <c r="J104" s="26">
        <f t="shared" si="8"/>
        <v>10301.680563422326</v>
      </c>
      <c r="K104" s="26">
        <f t="shared" si="14"/>
        <v>34554.857199664184</v>
      </c>
      <c r="L104" s="27">
        <f t="shared" si="12"/>
        <v>2.9870104129431616</v>
      </c>
    </row>
    <row r="105" spans="1:12" x14ac:dyDescent="0.2">
      <c r="A105" s="19">
        <v>96</v>
      </c>
      <c r="B105" s="11">
        <v>2</v>
      </c>
      <c r="C105" s="11">
        <v>16</v>
      </c>
      <c r="D105" s="11">
        <v>11</v>
      </c>
      <c r="E105" s="63">
        <v>0.30740000000000001</v>
      </c>
      <c r="F105" s="25">
        <f t="shared" si="9"/>
        <v>0.14814814814814814</v>
      </c>
      <c r="G105" s="25">
        <f t="shared" si="7"/>
        <v>0.13436164781124874</v>
      </c>
      <c r="H105" s="26">
        <f t="shared" si="13"/>
        <v>8821.2603885881144</v>
      </c>
      <c r="I105" s="26">
        <f t="shared" si="10"/>
        <v>1185.2390815827955</v>
      </c>
      <c r="J105" s="26">
        <f t="shared" si="8"/>
        <v>8000.3638006838701</v>
      </c>
      <c r="K105" s="26">
        <f t="shared" si="14"/>
        <v>24253.17663624186</v>
      </c>
      <c r="L105" s="27">
        <f t="shared" si="12"/>
        <v>2.7494003768007689</v>
      </c>
    </row>
    <row r="106" spans="1:12" x14ac:dyDescent="0.2">
      <c r="A106" s="19">
        <v>97</v>
      </c>
      <c r="B106" s="11">
        <v>2</v>
      </c>
      <c r="C106" s="11">
        <v>6</v>
      </c>
      <c r="D106" s="11">
        <v>13</v>
      </c>
      <c r="E106" s="63">
        <v>0.77500000000000002</v>
      </c>
      <c r="F106" s="25">
        <f t="shared" si="9"/>
        <v>0.21052631578947367</v>
      </c>
      <c r="G106" s="25">
        <f t="shared" si="7"/>
        <v>0.20100502512562815</v>
      </c>
      <c r="H106" s="26">
        <f t="shared" si="13"/>
        <v>7636.0213070053187</v>
      </c>
      <c r="I106" s="26">
        <f t="shared" si="10"/>
        <v>1534.8786546744359</v>
      </c>
      <c r="J106" s="26">
        <f t="shared" si="8"/>
        <v>7290.6736097035709</v>
      </c>
      <c r="K106" s="26">
        <f t="shared" si="14"/>
        <v>16252.81283555799</v>
      </c>
      <c r="L106" s="27">
        <f t="shared" si="12"/>
        <v>2.1284399534935279</v>
      </c>
    </row>
    <row r="107" spans="1:12" x14ac:dyDescent="0.2">
      <c r="A107" s="19">
        <v>98</v>
      </c>
      <c r="B107" s="11">
        <v>1</v>
      </c>
      <c r="C107" s="11">
        <v>3</v>
      </c>
      <c r="D107" s="11">
        <v>2</v>
      </c>
      <c r="E107" s="63">
        <v>0.35520000000000002</v>
      </c>
      <c r="F107" s="25">
        <f t="shared" si="9"/>
        <v>0.4</v>
      </c>
      <c r="G107" s="25">
        <f t="shared" si="7"/>
        <v>0.31798524548460955</v>
      </c>
      <c r="H107" s="26">
        <f t="shared" si="13"/>
        <v>6101.1426523308828</v>
      </c>
      <c r="I107" s="26">
        <f t="shared" si="10"/>
        <v>1940.0733440380575</v>
      </c>
      <c r="J107" s="26">
        <f t="shared" si="8"/>
        <v>4850.1833600951431</v>
      </c>
      <c r="K107" s="26">
        <f t="shared" si="14"/>
        <v>8962.1392258544183</v>
      </c>
      <c r="L107" s="27">
        <f t="shared" si="12"/>
        <v>1.4689279921082519</v>
      </c>
    </row>
    <row r="108" spans="1:12" x14ac:dyDescent="0.2">
      <c r="A108" s="19">
        <v>99</v>
      </c>
      <c r="B108" s="11">
        <v>1</v>
      </c>
      <c r="C108" s="11">
        <v>3</v>
      </c>
      <c r="D108" s="11">
        <v>2</v>
      </c>
      <c r="E108" s="63">
        <v>0.74860000000000004</v>
      </c>
      <c r="F108" s="25">
        <f t="shared" si="9"/>
        <v>0.4</v>
      </c>
      <c r="G108" s="25">
        <f t="shared" si="7"/>
        <v>0.36345133386639533</v>
      </c>
      <c r="H108" s="26">
        <f t="shared" si="13"/>
        <v>4161.0693082928256</v>
      </c>
      <c r="I108" s="26">
        <f t="shared" si="10"/>
        <v>1512.3461904095464</v>
      </c>
      <c r="J108" s="26">
        <f t="shared" si="8"/>
        <v>3780.8654760238655</v>
      </c>
      <c r="K108" s="26">
        <f t="shared" si="14"/>
        <v>4111.9558657592752</v>
      </c>
      <c r="L108" s="27">
        <f t="shared" si="12"/>
        <v>0.98819691793268871</v>
      </c>
    </row>
    <row r="109" spans="1:12" x14ac:dyDescent="0.2">
      <c r="A109" s="19" t="s">
        <v>24</v>
      </c>
      <c r="B109" s="26">
        <v>1</v>
      </c>
      <c r="C109" s="26">
        <v>8</v>
      </c>
      <c r="D109" s="26">
        <v>8</v>
      </c>
      <c r="E109" s="64"/>
      <c r="F109" s="25">
        <f>B109/((C109+D109)/2)</f>
        <v>0.125</v>
      </c>
      <c r="G109" s="25">
        <v>1</v>
      </c>
      <c r="H109" s="26">
        <f>H108-I108</f>
        <v>2648.723117883279</v>
      </c>
      <c r="I109" s="26">
        <f>H109*G109</f>
        <v>2648.723117883279</v>
      </c>
      <c r="J109" s="26">
        <f>H109*F109</f>
        <v>331.09038973540987</v>
      </c>
      <c r="K109" s="26">
        <f>J109</f>
        <v>331.09038973540987</v>
      </c>
      <c r="L109" s="27">
        <f>K109/H109</f>
        <v>0.125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/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243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" x14ac:dyDescent="0.2">
      <c r="A6" s="69" t="s">
        <v>0</v>
      </c>
      <c r="B6" s="70" t="s">
        <v>229</v>
      </c>
      <c r="C6" s="83" t="s">
        <v>239</v>
      </c>
      <c r="D6" s="83"/>
      <c r="E6" s="71" t="s">
        <v>230</v>
      </c>
      <c r="F6" s="71" t="s">
        <v>231</v>
      </c>
      <c r="G6" s="71" t="s">
        <v>232</v>
      </c>
      <c r="H6" s="70" t="s">
        <v>233</v>
      </c>
      <c r="I6" s="70" t="s">
        <v>234</v>
      </c>
      <c r="J6" s="70" t="s">
        <v>235</v>
      </c>
      <c r="K6" s="70" t="s">
        <v>236</v>
      </c>
      <c r="L6" s="71" t="s">
        <v>237</v>
      </c>
    </row>
    <row r="7" spans="1:13" s="43" customFormat="1" ht="14.25" x14ac:dyDescent="0.2">
      <c r="A7" s="72"/>
      <c r="B7" s="73"/>
      <c r="C7" s="75">
        <v>43831</v>
      </c>
      <c r="D7" s="75">
        <v>44197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794</v>
      </c>
      <c r="D9" s="11">
        <v>733</v>
      </c>
      <c r="E9" s="63">
        <v>0.41670000000000001</v>
      </c>
      <c r="F9" s="21">
        <f>B9/((C9+D9)/2)</f>
        <v>2.6195153896529143E-3</v>
      </c>
      <c r="G9" s="21">
        <f t="shared" ref="G9:G72" si="0">F9/((1+(1-E9)*F9))</f>
        <v>2.6155189725822993E-3</v>
      </c>
      <c r="H9" s="16">
        <v>100000</v>
      </c>
      <c r="I9" s="16">
        <f>H9*G9</f>
        <v>261.55189725822993</v>
      </c>
      <c r="J9" s="16">
        <f t="shared" ref="J9:J72" si="1">H10+I9*E9</f>
        <v>99847.436778329269</v>
      </c>
      <c r="K9" s="16">
        <f>K10+J9</f>
        <v>7904878.2852549227</v>
      </c>
      <c r="L9" s="22">
        <f>K9/H9</f>
        <v>79.048782852549223</v>
      </c>
    </row>
    <row r="10" spans="1:13" ht="15" x14ac:dyDescent="0.25">
      <c r="A10" s="19">
        <v>1</v>
      </c>
      <c r="B10" s="61">
        <v>1</v>
      </c>
      <c r="C10" s="11">
        <v>860</v>
      </c>
      <c r="D10" s="11">
        <v>811</v>
      </c>
      <c r="E10" s="63">
        <v>0.28689999999999999</v>
      </c>
      <c r="F10" s="21">
        <f t="shared" ref="F10:F73" si="2">B10/((C10+D10)/2)</f>
        <v>1.1968880909634949E-3</v>
      </c>
      <c r="G10" s="21">
        <f t="shared" si="0"/>
        <v>1.1958674170495535E-3</v>
      </c>
      <c r="H10" s="16">
        <f>H9-I9</f>
        <v>99738.448102741764</v>
      </c>
      <c r="I10" s="16">
        <f t="shared" ref="I10:I73" si="3">H10*G10</f>
        <v>119.27396031315673</v>
      </c>
      <c r="J10" s="16">
        <f t="shared" si="1"/>
        <v>99653.39384164245</v>
      </c>
      <c r="K10" s="16">
        <f t="shared" ref="K10:K73" si="4">K11+J10</f>
        <v>7805030.8484765934</v>
      </c>
      <c r="L10" s="23">
        <f t="shared" ref="L10:L73" si="5">K10/H10</f>
        <v>78.254985885047446</v>
      </c>
    </row>
    <row r="11" spans="1:13" ht="15" x14ac:dyDescent="0.25">
      <c r="A11" s="19">
        <v>2</v>
      </c>
      <c r="B11" s="62">
        <v>0</v>
      </c>
      <c r="C11" s="11">
        <v>895</v>
      </c>
      <c r="D11" s="11">
        <v>829</v>
      </c>
      <c r="E11" s="63">
        <v>0</v>
      </c>
      <c r="F11" s="21">
        <f t="shared" si="2"/>
        <v>0</v>
      </c>
      <c r="G11" s="21">
        <f t="shared" si="0"/>
        <v>0</v>
      </c>
      <c r="H11" s="16">
        <f t="shared" ref="H11:H74" si="6">H10-I10</f>
        <v>99619.174142428601</v>
      </c>
      <c r="I11" s="16">
        <f t="shared" si="3"/>
        <v>0</v>
      </c>
      <c r="J11" s="16">
        <f t="shared" si="1"/>
        <v>99619.174142428601</v>
      </c>
      <c r="K11" s="16">
        <f t="shared" si="4"/>
        <v>7705377.4546349505</v>
      </c>
      <c r="L11" s="23">
        <f t="shared" si="5"/>
        <v>77.348337014100665</v>
      </c>
    </row>
    <row r="12" spans="1:13" ht="15" x14ac:dyDescent="0.25">
      <c r="A12" s="19">
        <v>3</v>
      </c>
      <c r="B12" s="62">
        <v>0</v>
      </c>
      <c r="C12" s="11">
        <v>970</v>
      </c>
      <c r="D12" s="11">
        <v>861</v>
      </c>
      <c r="E12" s="63">
        <v>0</v>
      </c>
      <c r="F12" s="21">
        <f t="shared" si="2"/>
        <v>0</v>
      </c>
      <c r="G12" s="21">
        <f t="shared" si="0"/>
        <v>0</v>
      </c>
      <c r="H12" s="16">
        <f t="shared" si="6"/>
        <v>99619.174142428601</v>
      </c>
      <c r="I12" s="16">
        <f t="shared" si="3"/>
        <v>0</v>
      </c>
      <c r="J12" s="16">
        <f t="shared" si="1"/>
        <v>99619.174142428601</v>
      </c>
      <c r="K12" s="16">
        <f t="shared" si="4"/>
        <v>7605758.2804925218</v>
      </c>
      <c r="L12" s="23">
        <f t="shared" si="5"/>
        <v>76.348337014100665</v>
      </c>
    </row>
    <row r="13" spans="1:13" ht="15" x14ac:dyDescent="0.25">
      <c r="A13" s="19">
        <v>4</v>
      </c>
      <c r="B13" s="62">
        <v>1</v>
      </c>
      <c r="C13" s="11">
        <v>982</v>
      </c>
      <c r="D13" s="11">
        <v>960</v>
      </c>
      <c r="E13" s="63">
        <v>0.17760000000000001</v>
      </c>
      <c r="F13" s="21">
        <f t="shared" si="2"/>
        <v>1.0298661174047373E-3</v>
      </c>
      <c r="G13" s="21">
        <f t="shared" si="0"/>
        <v>1.0289945981899573E-3</v>
      </c>
      <c r="H13" s="16">
        <f t="shared" si="6"/>
        <v>99619.174142428601</v>
      </c>
      <c r="I13" s="16">
        <f t="shared" si="3"/>
        <v>102.5075920687037</v>
      </c>
      <c r="J13" s="16">
        <f t="shared" si="1"/>
        <v>99534.871898711295</v>
      </c>
      <c r="K13" s="16">
        <f t="shared" si="4"/>
        <v>7506139.1063500931</v>
      </c>
      <c r="L13" s="23">
        <f t="shared" si="5"/>
        <v>75.348337014100665</v>
      </c>
    </row>
    <row r="14" spans="1:13" ht="15" x14ac:dyDescent="0.25">
      <c r="A14" s="19">
        <v>5</v>
      </c>
      <c r="B14" s="62">
        <v>0</v>
      </c>
      <c r="C14" s="11">
        <v>945</v>
      </c>
      <c r="D14" s="11">
        <v>964</v>
      </c>
      <c r="E14" s="63">
        <v>0</v>
      </c>
      <c r="F14" s="21">
        <f t="shared" si="2"/>
        <v>0</v>
      </c>
      <c r="G14" s="21">
        <f t="shared" si="0"/>
        <v>0</v>
      </c>
      <c r="H14" s="16">
        <f t="shared" si="6"/>
        <v>99516.666550359892</v>
      </c>
      <c r="I14" s="16">
        <f t="shared" si="3"/>
        <v>0</v>
      </c>
      <c r="J14" s="16">
        <f t="shared" si="1"/>
        <v>99516.666550359892</v>
      </c>
      <c r="K14" s="16">
        <f t="shared" si="4"/>
        <v>7406604.2344513815</v>
      </c>
      <c r="L14" s="23">
        <f t="shared" si="5"/>
        <v>74.42576697143798</v>
      </c>
    </row>
    <row r="15" spans="1:13" ht="15" x14ac:dyDescent="0.25">
      <c r="A15" s="19">
        <v>6</v>
      </c>
      <c r="B15" s="62">
        <v>0</v>
      </c>
      <c r="C15" s="11">
        <v>934</v>
      </c>
      <c r="D15" s="11">
        <v>913</v>
      </c>
      <c r="E15" s="63">
        <v>0</v>
      </c>
      <c r="F15" s="21">
        <f t="shared" si="2"/>
        <v>0</v>
      </c>
      <c r="G15" s="21">
        <f t="shared" si="0"/>
        <v>0</v>
      </c>
      <c r="H15" s="16">
        <f t="shared" si="6"/>
        <v>99516.666550359892</v>
      </c>
      <c r="I15" s="16">
        <f t="shared" si="3"/>
        <v>0</v>
      </c>
      <c r="J15" s="16">
        <f t="shared" si="1"/>
        <v>99516.666550359892</v>
      </c>
      <c r="K15" s="16">
        <f t="shared" si="4"/>
        <v>7307087.5679010218</v>
      </c>
      <c r="L15" s="23">
        <f t="shared" si="5"/>
        <v>73.42576697143798</v>
      </c>
    </row>
    <row r="16" spans="1:13" ht="15" x14ac:dyDescent="0.25">
      <c r="A16" s="19">
        <v>7</v>
      </c>
      <c r="B16" s="62">
        <v>0</v>
      </c>
      <c r="C16" s="11">
        <v>991</v>
      </c>
      <c r="D16" s="11">
        <v>931</v>
      </c>
      <c r="E16" s="63">
        <v>0</v>
      </c>
      <c r="F16" s="21">
        <f t="shared" si="2"/>
        <v>0</v>
      </c>
      <c r="G16" s="21">
        <f t="shared" si="0"/>
        <v>0</v>
      </c>
      <c r="H16" s="16">
        <f t="shared" si="6"/>
        <v>99516.666550359892</v>
      </c>
      <c r="I16" s="16">
        <f t="shared" si="3"/>
        <v>0</v>
      </c>
      <c r="J16" s="16">
        <f t="shared" si="1"/>
        <v>99516.666550359892</v>
      </c>
      <c r="K16" s="16">
        <f t="shared" si="4"/>
        <v>7207570.9013506621</v>
      </c>
      <c r="L16" s="23">
        <f t="shared" si="5"/>
        <v>72.42576697143798</v>
      </c>
    </row>
    <row r="17" spans="1:12" ht="15" x14ac:dyDescent="0.25">
      <c r="A17" s="19">
        <v>8</v>
      </c>
      <c r="B17" s="62">
        <v>0</v>
      </c>
      <c r="C17" s="11">
        <v>1055</v>
      </c>
      <c r="D17" s="11">
        <v>984</v>
      </c>
      <c r="E17" s="63">
        <v>0</v>
      </c>
      <c r="F17" s="21">
        <f t="shared" si="2"/>
        <v>0</v>
      </c>
      <c r="G17" s="21">
        <f t="shared" si="0"/>
        <v>0</v>
      </c>
      <c r="H17" s="16">
        <f t="shared" si="6"/>
        <v>99516.666550359892</v>
      </c>
      <c r="I17" s="16">
        <f t="shared" si="3"/>
        <v>0</v>
      </c>
      <c r="J17" s="16">
        <f t="shared" si="1"/>
        <v>99516.666550359892</v>
      </c>
      <c r="K17" s="16">
        <f t="shared" si="4"/>
        <v>7108054.2348003024</v>
      </c>
      <c r="L17" s="23">
        <f t="shared" si="5"/>
        <v>71.42576697143798</v>
      </c>
    </row>
    <row r="18" spans="1:12" ht="15" x14ac:dyDescent="0.25">
      <c r="A18" s="19">
        <v>9</v>
      </c>
      <c r="B18" s="62">
        <v>0</v>
      </c>
      <c r="C18" s="11">
        <v>1148</v>
      </c>
      <c r="D18" s="11">
        <v>1026</v>
      </c>
      <c r="E18" s="63">
        <v>0</v>
      </c>
      <c r="F18" s="21">
        <f t="shared" si="2"/>
        <v>0</v>
      </c>
      <c r="G18" s="21">
        <f t="shared" si="0"/>
        <v>0</v>
      </c>
      <c r="H18" s="16">
        <f t="shared" si="6"/>
        <v>99516.666550359892</v>
      </c>
      <c r="I18" s="16">
        <f t="shared" si="3"/>
        <v>0</v>
      </c>
      <c r="J18" s="16">
        <f t="shared" si="1"/>
        <v>99516.666550359892</v>
      </c>
      <c r="K18" s="16">
        <f t="shared" si="4"/>
        <v>7008537.5682499427</v>
      </c>
      <c r="L18" s="23">
        <f t="shared" si="5"/>
        <v>70.42576697143798</v>
      </c>
    </row>
    <row r="19" spans="1:12" ht="15" x14ac:dyDescent="0.25">
      <c r="A19" s="19">
        <v>10</v>
      </c>
      <c r="B19" s="62">
        <v>0</v>
      </c>
      <c r="C19" s="11">
        <v>1154</v>
      </c>
      <c r="D19" s="11">
        <v>1132</v>
      </c>
      <c r="E19" s="63">
        <v>0</v>
      </c>
      <c r="F19" s="21">
        <f t="shared" si="2"/>
        <v>0</v>
      </c>
      <c r="G19" s="21">
        <f t="shared" si="0"/>
        <v>0</v>
      </c>
      <c r="H19" s="16">
        <f t="shared" si="6"/>
        <v>99516.666550359892</v>
      </c>
      <c r="I19" s="16">
        <f t="shared" si="3"/>
        <v>0</v>
      </c>
      <c r="J19" s="16">
        <f t="shared" si="1"/>
        <v>99516.666550359892</v>
      </c>
      <c r="K19" s="16">
        <f t="shared" si="4"/>
        <v>6909020.901699583</v>
      </c>
      <c r="L19" s="23">
        <f t="shared" si="5"/>
        <v>69.42576697143798</v>
      </c>
    </row>
    <row r="20" spans="1:12" ht="15" x14ac:dyDescent="0.25">
      <c r="A20" s="19">
        <v>11</v>
      </c>
      <c r="B20" s="62">
        <v>0</v>
      </c>
      <c r="C20" s="11">
        <v>1216</v>
      </c>
      <c r="D20" s="11">
        <v>1126</v>
      </c>
      <c r="E20" s="63">
        <v>0</v>
      </c>
      <c r="F20" s="21">
        <f t="shared" si="2"/>
        <v>0</v>
      </c>
      <c r="G20" s="21">
        <f t="shared" si="0"/>
        <v>0</v>
      </c>
      <c r="H20" s="16">
        <f t="shared" si="6"/>
        <v>99516.666550359892</v>
      </c>
      <c r="I20" s="16">
        <f t="shared" si="3"/>
        <v>0</v>
      </c>
      <c r="J20" s="16">
        <f t="shared" si="1"/>
        <v>99516.666550359892</v>
      </c>
      <c r="K20" s="16">
        <f t="shared" si="4"/>
        <v>6809504.2351492234</v>
      </c>
      <c r="L20" s="23">
        <f t="shared" si="5"/>
        <v>68.42576697143798</v>
      </c>
    </row>
    <row r="21" spans="1:12" ht="15" x14ac:dyDescent="0.25">
      <c r="A21" s="19">
        <v>12</v>
      </c>
      <c r="B21" s="62">
        <v>1</v>
      </c>
      <c r="C21" s="11">
        <v>1134</v>
      </c>
      <c r="D21" s="11">
        <v>1198</v>
      </c>
      <c r="E21" s="63">
        <v>7.0999999999999994E-2</v>
      </c>
      <c r="F21" s="21">
        <f t="shared" si="2"/>
        <v>8.576329331046312E-4</v>
      </c>
      <c r="G21" s="21">
        <f t="shared" si="0"/>
        <v>8.5695016577700962E-4</v>
      </c>
      <c r="H21" s="16">
        <f t="shared" si="6"/>
        <v>99516.666550359892</v>
      </c>
      <c r="I21" s="16">
        <f t="shared" si="3"/>
        <v>85.280823897906302</v>
      </c>
      <c r="J21" s="16">
        <f t="shared" si="1"/>
        <v>99437.440664958733</v>
      </c>
      <c r="K21" s="16">
        <f t="shared" si="4"/>
        <v>6709987.5685988637</v>
      </c>
      <c r="L21" s="23">
        <f t="shared" si="5"/>
        <v>67.425766971437994</v>
      </c>
    </row>
    <row r="22" spans="1:12" ht="15" x14ac:dyDescent="0.25">
      <c r="A22" s="19">
        <v>13</v>
      </c>
      <c r="B22" s="62">
        <v>0</v>
      </c>
      <c r="C22" s="11">
        <v>1148</v>
      </c>
      <c r="D22" s="11">
        <v>1126</v>
      </c>
      <c r="E22" s="63">
        <v>0</v>
      </c>
      <c r="F22" s="21">
        <f t="shared" si="2"/>
        <v>0</v>
      </c>
      <c r="G22" s="21">
        <f t="shared" si="0"/>
        <v>0</v>
      </c>
      <c r="H22" s="16">
        <f t="shared" si="6"/>
        <v>99431.385726461987</v>
      </c>
      <c r="I22" s="16">
        <f t="shared" si="3"/>
        <v>0</v>
      </c>
      <c r="J22" s="16">
        <f t="shared" si="1"/>
        <v>99431.385726461987</v>
      </c>
      <c r="K22" s="16">
        <f t="shared" si="4"/>
        <v>6610550.1279339045</v>
      </c>
      <c r="L22" s="23">
        <f t="shared" si="5"/>
        <v>66.483536155471867</v>
      </c>
    </row>
    <row r="23" spans="1:12" ht="15" x14ac:dyDescent="0.25">
      <c r="A23" s="19">
        <v>14</v>
      </c>
      <c r="B23" s="62">
        <v>1</v>
      </c>
      <c r="C23" s="11">
        <v>1113</v>
      </c>
      <c r="D23" s="11">
        <v>1137</v>
      </c>
      <c r="E23" s="63">
        <v>0.94810000000000005</v>
      </c>
      <c r="F23" s="21">
        <f t="shared" si="2"/>
        <v>8.8888888888888893E-4</v>
      </c>
      <c r="G23" s="21">
        <f t="shared" si="0"/>
        <v>8.8884788337320272E-4</v>
      </c>
      <c r="H23" s="16">
        <f t="shared" si="6"/>
        <v>99431.385726461987</v>
      </c>
      <c r="I23" s="16">
        <f t="shared" si="3"/>
        <v>88.379376743830221</v>
      </c>
      <c r="J23" s="16">
        <f t="shared" si="1"/>
        <v>99426.798836808986</v>
      </c>
      <c r="K23" s="16">
        <f t="shared" si="4"/>
        <v>6511118.7422074424</v>
      </c>
      <c r="L23" s="23">
        <f t="shared" si="5"/>
        <v>65.483536155471867</v>
      </c>
    </row>
    <row r="24" spans="1:12" ht="15" x14ac:dyDescent="0.25">
      <c r="A24" s="19">
        <v>15</v>
      </c>
      <c r="B24" s="62">
        <v>1</v>
      </c>
      <c r="C24" s="11">
        <v>1142</v>
      </c>
      <c r="D24" s="11">
        <v>1101</v>
      </c>
      <c r="E24" s="63">
        <v>0.26779999999999998</v>
      </c>
      <c r="F24" s="21">
        <f t="shared" si="2"/>
        <v>8.9166295140436912E-4</v>
      </c>
      <c r="G24" s="21">
        <f t="shared" si="0"/>
        <v>8.9108118622866113E-4</v>
      </c>
      <c r="H24" s="16">
        <f t="shared" si="6"/>
        <v>99343.006349718155</v>
      </c>
      <c r="I24" s="16">
        <f t="shared" si="3"/>
        <v>88.522683941628273</v>
      </c>
      <c r="J24" s="16">
        <f t="shared" si="1"/>
        <v>99278.190040536094</v>
      </c>
      <c r="K24" s="16">
        <f t="shared" si="4"/>
        <v>6411691.9433706338</v>
      </c>
      <c r="L24" s="23">
        <f t="shared" si="5"/>
        <v>64.540949372918035</v>
      </c>
    </row>
    <row r="25" spans="1:12" ht="15" x14ac:dyDescent="0.25">
      <c r="A25" s="19">
        <v>16</v>
      </c>
      <c r="B25" s="62">
        <v>0</v>
      </c>
      <c r="C25" s="11">
        <v>1127</v>
      </c>
      <c r="D25" s="11">
        <v>1145</v>
      </c>
      <c r="E25" s="63">
        <v>0</v>
      </c>
      <c r="F25" s="21">
        <f t="shared" si="2"/>
        <v>0</v>
      </c>
      <c r="G25" s="21">
        <f t="shared" si="0"/>
        <v>0</v>
      </c>
      <c r="H25" s="16">
        <f t="shared" si="6"/>
        <v>99254.483665776526</v>
      </c>
      <c r="I25" s="16">
        <f t="shared" si="3"/>
        <v>0</v>
      </c>
      <c r="J25" s="16">
        <f t="shared" si="1"/>
        <v>99254.483665776526</v>
      </c>
      <c r="K25" s="16">
        <f t="shared" si="4"/>
        <v>6312413.7533300975</v>
      </c>
      <c r="L25" s="23">
        <f t="shared" si="5"/>
        <v>63.598273047151537</v>
      </c>
    </row>
    <row r="26" spans="1:12" ht="15" x14ac:dyDescent="0.25">
      <c r="A26" s="19">
        <v>17</v>
      </c>
      <c r="B26" s="62">
        <v>2</v>
      </c>
      <c r="C26" s="11">
        <v>1166</v>
      </c>
      <c r="D26" s="11">
        <v>1140</v>
      </c>
      <c r="E26" s="63">
        <v>0.28689999999999999</v>
      </c>
      <c r="F26" s="21">
        <f t="shared" si="2"/>
        <v>1.7346053772766695E-3</v>
      </c>
      <c r="G26" s="21">
        <f t="shared" si="0"/>
        <v>1.7324624129286049E-3</v>
      </c>
      <c r="H26" s="16">
        <f t="shared" si="6"/>
        <v>99254.483665776526</v>
      </c>
      <c r="I26" s="16">
        <f t="shared" si="3"/>
        <v>171.95466226559401</v>
      </c>
      <c r="J26" s="16">
        <f t="shared" si="1"/>
        <v>99131.862796114932</v>
      </c>
      <c r="K26" s="16">
        <f t="shared" si="4"/>
        <v>6213159.2696643211</v>
      </c>
      <c r="L26" s="23">
        <f t="shared" si="5"/>
        <v>62.598273047151537</v>
      </c>
    </row>
    <row r="27" spans="1:12" x14ac:dyDescent="0.2">
      <c r="A27" s="19">
        <v>18</v>
      </c>
      <c r="B27" s="11">
        <v>0</v>
      </c>
      <c r="C27" s="11">
        <v>1189</v>
      </c>
      <c r="D27" s="11">
        <v>1168</v>
      </c>
      <c r="E27" s="63">
        <v>0</v>
      </c>
      <c r="F27" s="21">
        <f t="shared" si="2"/>
        <v>0</v>
      </c>
      <c r="G27" s="21">
        <f t="shared" si="0"/>
        <v>0</v>
      </c>
      <c r="H27" s="16">
        <f t="shared" si="6"/>
        <v>99082.529003510936</v>
      </c>
      <c r="I27" s="16">
        <f t="shared" si="3"/>
        <v>0</v>
      </c>
      <c r="J27" s="16">
        <f t="shared" si="1"/>
        <v>99082.529003510936</v>
      </c>
      <c r="K27" s="16">
        <f t="shared" si="4"/>
        <v>6114027.4068682063</v>
      </c>
      <c r="L27" s="23">
        <f t="shared" si="5"/>
        <v>61.706412506402202</v>
      </c>
    </row>
    <row r="28" spans="1:12" x14ac:dyDescent="0.2">
      <c r="A28" s="19">
        <v>19</v>
      </c>
      <c r="B28" s="11">
        <v>0</v>
      </c>
      <c r="C28" s="11">
        <v>1151</v>
      </c>
      <c r="D28" s="11">
        <v>1182</v>
      </c>
      <c r="E28" s="63">
        <v>0</v>
      </c>
      <c r="F28" s="21">
        <f t="shared" si="2"/>
        <v>0</v>
      </c>
      <c r="G28" s="21">
        <f t="shared" si="0"/>
        <v>0</v>
      </c>
      <c r="H28" s="16">
        <f t="shared" si="6"/>
        <v>99082.529003510936</v>
      </c>
      <c r="I28" s="16">
        <f t="shared" si="3"/>
        <v>0</v>
      </c>
      <c r="J28" s="16">
        <f t="shared" si="1"/>
        <v>99082.529003510936</v>
      </c>
      <c r="K28" s="16">
        <f t="shared" si="4"/>
        <v>6014944.8778646952</v>
      </c>
      <c r="L28" s="23">
        <f t="shared" si="5"/>
        <v>60.706412506402202</v>
      </c>
    </row>
    <row r="29" spans="1:12" x14ac:dyDescent="0.2">
      <c r="A29" s="19">
        <v>20</v>
      </c>
      <c r="B29" s="11">
        <v>0</v>
      </c>
      <c r="C29" s="11">
        <v>1063</v>
      </c>
      <c r="D29" s="11">
        <v>1150</v>
      </c>
      <c r="E29" s="63">
        <v>0</v>
      </c>
      <c r="F29" s="21">
        <f t="shared" si="2"/>
        <v>0</v>
      </c>
      <c r="G29" s="21">
        <f t="shared" si="0"/>
        <v>0</v>
      </c>
      <c r="H29" s="16">
        <f t="shared" si="6"/>
        <v>99082.529003510936</v>
      </c>
      <c r="I29" s="16">
        <f t="shared" si="3"/>
        <v>0</v>
      </c>
      <c r="J29" s="16">
        <f t="shared" si="1"/>
        <v>99082.529003510936</v>
      </c>
      <c r="K29" s="16">
        <f t="shared" si="4"/>
        <v>5915862.348861184</v>
      </c>
      <c r="L29" s="23">
        <f t="shared" si="5"/>
        <v>59.706412506402202</v>
      </c>
    </row>
    <row r="30" spans="1:12" x14ac:dyDescent="0.2">
      <c r="A30" s="19">
        <v>21</v>
      </c>
      <c r="B30" s="11">
        <v>0</v>
      </c>
      <c r="C30" s="11">
        <v>1071</v>
      </c>
      <c r="D30" s="11">
        <v>1059</v>
      </c>
      <c r="E30" s="63">
        <v>0</v>
      </c>
      <c r="F30" s="21">
        <f t="shared" si="2"/>
        <v>0</v>
      </c>
      <c r="G30" s="21">
        <f t="shared" si="0"/>
        <v>0</v>
      </c>
      <c r="H30" s="16">
        <f t="shared" si="6"/>
        <v>99082.529003510936</v>
      </c>
      <c r="I30" s="16">
        <f t="shared" si="3"/>
        <v>0</v>
      </c>
      <c r="J30" s="16">
        <f t="shared" si="1"/>
        <v>99082.529003510936</v>
      </c>
      <c r="K30" s="16">
        <f t="shared" si="4"/>
        <v>5816779.8198576728</v>
      </c>
      <c r="L30" s="23">
        <f t="shared" si="5"/>
        <v>58.706412506402195</v>
      </c>
    </row>
    <row r="31" spans="1:12" x14ac:dyDescent="0.2">
      <c r="A31" s="19">
        <v>22</v>
      </c>
      <c r="B31" s="11">
        <v>0</v>
      </c>
      <c r="C31" s="11">
        <v>1020</v>
      </c>
      <c r="D31" s="11">
        <v>1043</v>
      </c>
      <c r="E31" s="63">
        <v>0</v>
      </c>
      <c r="F31" s="21">
        <f t="shared" si="2"/>
        <v>0</v>
      </c>
      <c r="G31" s="21">
        <f t="shared" si="0"/>
        <v>0</v>
      </c>
      <c r="H31" s="16">
        <f t="shared" si="6"/>
        <v>99082.529003510936</v>
      </c>
      <c r="I31" s="16">
        <f t="shared" si="3"/>
        <v>0</v>
      </c>
      <c r="J31" s="16">
        <f t="shared" si="1"/>
        <v>99082.529003510936</v>
      </c>
      <c r="K31" s="16">
        <f t="shared" si="4"/>
        <v>5717697.2908541616</v>
      </c>
      <c r="L31" s="23">
        <f t="shared" si="5"/>
        <v>57.706412506402195</v>
      </c>
    </row>
    <row r="32" spans="1:12" x14ac:dyDescent="0.2">
      <c r="A32" s="19">
        <v>23</v>
      </c>
      <c r="B32" s="11">
        <v>0</v>
      </c>
      <c r="C32" s="11">
        <v>1008</v>
      </c>
      <c r="D32" s="11">
        <v>1011</v>
      </c>
      <c r="E32" s="63">
        <v>0</v>
      </c>
      <c r="F32" s="21">
        <f t="shared" si="2"/>
        <v>0</v>
      </c>
      <c r="G32" s="21">
        <f t="shared" si="0"/>
        <v>0</v>
      </c>
      <c r="H32" s="16">
        <f t="shared" si="6"/>
        <v>99082.529003510936</v>
      </c>
      <c r="I32" s="16">
        <f t="shared" si="3"/>
        <v>0</v>
      </c>
      <c r="J32" s="16">
        <f t="shared" si="1"/>
        <v>99082.529003510936</v>
      </c>
      <c r="K32" s="16">
        <f t="shared" si="4"/>
        <v>5618614.7618506504</v>
      </c>
      <c r="L32" s="23">
        <f t="shared" si="5"/>
        <v>56.706412506402195</v>
      </c>
    </row>
    <row r="33" spans="1:12" x14ac:dyDescent="0.2">
      <c r="A33" s="19">
        <v>24</v>
      </c>
      <c r="B33" s="11">
        <v>0</v>
      </c>
      <c r="C33" s="11">
        <v>1009</v>
      </c>
      <c r="D33" s="11">
        <v>999</v>
      </c>
      <c r="E33" s="63">
        <v>0</v>
      </c>
      <c r="F33" s="21">
        <f t="shared" si="2"/>
        <v>0</v>
      </c>
      <c r="G33" s="21">
        <f t="shared" si="0"/>
        <v>0</v>
      </c>
      <c r="H33" s="16">
        <f t="shared" si="6"/>
        <v>99082.529003510936</v>
      </c>
      <c r="I33" s="16">
        <f t="shared" si="3"/>
        <v>0</v>
      </c>
      <c r="J33" s="16">
        <f t="shared" si="1"/>
        <v>99082.529003510936</v>
      </c>
      <c r="K33" s="16">
        <f t="shared" si="4"/>
        <v>5519532.2328471392</v>
      </c>
      <c r="L33" s="23">
        <f t="shared" si="5"/>
        <v>55.706412506402188</v>
      </c>
    </row>
    <row r="34" spans="1:12" x14ac:dyDescent="0.2">
      <c r="A34" s="19">
        <v>25</v>
      </c>
      <c r="B34" s="11">
        <v>1</v>
      </c>
      <c r="C34" s="11">
        <v>1024</v>
      </c>
      <c r="D34" s="11">
        <v>993</v>
      </c>
      <c r="E34" s="63">
        <v>0.83879999999999999</v>
      </c>
      <c r="F34" s="21">
        <f t="shared" si="2"/>
        <v>9.9157164105106587E-4</v>
      </c>
      <c r="G34" s="21">
        <f t="shared" si="0"/>
        <v>9.9141317223265827E-4</v>
      </c>
      <c r="H34" s="16">
        <f t="shared" si="6"/>
        <v>99082.529003510936</v>
      </c>
      <c r="I34" s="16">
        <f t="shared" si="3"/>
        <v>98.231724392205152</v>
      </c>
      <c r="J34" s="16">
        <f t="shared" si="1"/>
        <v>99066.694049538914</v>
      </c>
      <c r="K34" s="16">
        <f t="shared" si="4"/>
        <v>5420449.7038436281</v>
      </c>
      <c r="L34" s="23">
        <f t="shared" si="5"/>
        <v>54.706412506402188</v>
      </c>
    </row>
    <row r="35" spans="1:12" x14ac:dyDescent="0.2">
      <c r="A35" s="19">
        <v>26</v>
      </c>
      <c r="B35" s="11">
        <v>1</v>
      </c>
      <c r="C35" s="11">
        <v>1052</v>
      </c>
      <c r="D35" s="11">
        <v>1014</v>
      </c>
      <c r="E35" s="63">
        <v>0.49730000000000002</v>
      </c>
      <c r="F35" s="21">
        <f t="shared" si="2"/>
        <v>9.6805421103581804E-4</v>
      </c>
      <c r="G35" s="21">
        <f t="shared" si="0"/>
        <v>9.675833454523147E-4</v>
      </c>
      <c r="H35" s="16">
        <f t="shared" si="6"/>
        <v>98984.297279118735</v>
      </c>
      <c r="I35" s="16">
        <f t="shared" si="3"/>
        <v>95.775557508576156</v>
      </c>
      <c r="J35" s="16">
        <f t="shared" si="1"/>
        <v>98936.15090635918</v>
      </c>
      <c r="K35" s="16">
        <f t="shared" si="4"/>
        <v>5321383.009794089</v>
      </c>
      <c r="L35" s="23">
        <f t="shared" si="5"/>
        <v>53.759870566022222</v>
      </c>
    </row>
    <row r="36" spans="1:12" x14ac:dyDescent="0.2">
      <c r="A36" s="19">
        <v>27</v>
      </c>
      <c r="B36" s="11">
        <v>0</v>
      </c>
      <c r="C36" s="11">
        <v>1097</v>
      </c>
      <c r="D36" s="11">
        <v>1033</v>
      </c>
      <c r="E36" s="63">
        <v>0</v>
      </c>
      <c r="F36" s="21">
        <f t="shared" si="2"/>
        <v>0</v>
      </c>
      <c r="G36" s="21">
        <f t="shared" si="0"/>
        <v>0</v>
      </c>
      <c r="H36" s="16">
        <f t="shared" si="6"/>
        <v>98888.521721610159</v>
      </c>
      <c r="I36" s="16">
        <f t="shared" si="3"/>
        <v>0</v>
      </c>
      <c r="J36" s="16">
        <f t="shared" si="1"/>
        <v>98888.521721610159</v>
      </c>
      <c r="K36" s="16">
        <f t="shared" si="4"/>
        <v>5222446.8588877302</v>
      </c>
      <c r="L36" s="23">
        <f t="shared" si="5"/>
        <v>52.811456455885782</v>
      </c>
    </row>
    <row r="37" spans="1:12" x14ac:dyDescent="0.2">
      <c r="A37" s="19">
        <v>28</v>
      </c>
      <c r="B37" s="11">
        <v>0</v>
      </c>
      <c r="C37" s="11">
        <v>1053</v>
      </c>
      <c r="D37" s="11">
        <v>1066</v>
      </c>
      <c r="E37" s="63">
        <v>0</v>
      </c>
      <c r="F37" s="21">
        <f t="shared" si="2"/>
        <v>0</v>
      </c>
      <c r="G37" s="21">
        <f t="shared" si="0"/>
        <v>0</v>
      </c>
      <c r="H37" s="16">
        <f t="shared" si="6"/>
        <v>98888.521721610159</v>
      </c>
      <c r="I37" s="16">
        <f t="shared" si="3"/>
        <v>0</v>
      </c>
      <c r="J37" s="16">
        <f t="shared" si="1"/>
        <v>98888.521721610159</v>
      </c>
      <c r="K37" s="16">
        <f t="shared" si="4"/>
        <v>5123558.3371661203</v>
      </c>
      <c r="L37" s="23">
        <f t="shared" si="5"/>
        <v>51.811456455885782</v>
      </c>
    </row>
    <row r="38" spans="1:12" x14ac:dyDescent="0.2">
      <c r="A38" s="19">
        <v>29</v>
      </c>
      <c r="B38" s="11">
        <v>0</v>
      </c>
      <c r="C38" s="11">
        <v>1189</v>
      </c>
      <c r="D38" s="11">
        <v>1055</v>
      </c>
      <c r="E38" s="63">
        <v>0</v>
      </c>
      <c r="F38" s="21">
        <f t="shared" si="2"/>
        <v>0</v>
      </c>
      <c r="G38" s="21">
        <f t="shared" si="0"/>
        <v>0</v>
      </c>
      <c r="H38" s="16">
        <f t="shared" si="6"/>
        <v>98888.521721610159</v>
      </c>
      <c r="I38" s="16">
        <f t="shared" si="3"/>
        <v>0</v>
      </c>
      <c r="J38" s="16">
        <f t="shared" si="1"/>
        <v>98888.521721610159</v>
      </c>
      <c r="K38" s="16">
        <f t="shared" si="4"/>
        <v>5024669.8154445104</v>
      </c>
      <c r="L38" s="23">
        <f t="shared" si="5"/>
        <v>50.811456455885789</v>
      </c>
    </row>
    <row r="39" spans="1:12" x14ac:dyDescent="0.2">
      <c r="A39" s="19">
        <v>30</v>
      </c>
      <c r="B39" s="11">
        <v>0</v>
      </c>
      <c r="C39" s="11">
        <v>1194</v>
      </c>
      <c r="D39" s="11">
        <v>1146</v>
      </c>
      <c r="E39" s="63">
        <v>0</v>
      </c>
      <c r="F39" s="21">
        <f t="shared" si="2"/>
        <v>0</v>
      </c>
      <c r="G39" s="21">
        <f t="shared" si="0"/>
        <v>0</v>
      </c>
      <c r="H39" s="16">
        <f t="shared" si="6"/>
        <v>98888.521721610159</v>
      </c>
      <c r="I39" s="16">
        <f t="shared" si="3"/>
        <v>0</v>
      </c>
      <c r="J39" s="16">
        <f t="shared" si="1"/>
        <v>98888.521721610159</v>
      </c>
      <c r="K39" s="16">
        <f t="shared" si="4"/>
        <v>4925781.2937229006</v>
      </c>
      <c r="L39" s="23">
        <f t="shared" si="5"/>
        <v>49.811456455885789</v>
      </c>
    </row>
    <row r="40" spans="1:12" x14ac:dyDescent="0.2">
      <c r="A40" s="19">
        <v>31</v>
      </c>
      <c r="B40" s="11">
        <v>0</v>
      </c>
      <c r="C40" s="11">
        <v>1228</v>
      </c>
      <c r="D40" s="11">
        <v>1164</v>
      </c>
      <c r="E40" s="63">
        <v>0</v>
      </c>
      <c r="F40" s="21">
        <f t="shared" si="2"/>
        <v>0</v>
      </c>
      <c r="G40" s="21">
        <f t="shared" si="0"/>
        <v>0</v>
      </c>
      <c r="H40" s="16">
        <f t="shared" si="6"/>
        <v>98888.521721610159</v>
      </c>
      <c r="I40" s="16">
        <f t="shared" si="3"/>
        <v>0</v>
      </c>
      <c r="J40" s="16">
        <f t="shared" si="1"/>
        <v>98888.521721610159</v>
      </c>
      <c r="K40" s="16">
        <f t="shared" si="4"/>
        <v>4826892.7720012907</v>
      </c>
      <c r="L40" s="23">
        <f t="shared" si="5"/>
        <v>48.811456455885796</v>
      </c>
    </row>
    <row r="41" spans="1:12" x14ac:dyDescent="0.2">
      <c r="A41" s="19">
        <v>32</v>
      </c>
      <c r="B41" s="11">
        <v>0</v>
      </c>
      <c r="C41" s="11">
        <v>1323</v>
      </c>
      <c r="D41" s="11">
        <v>1197</v>
      </c>
      <c r="E41" s="63">
        <v>0</v>
      </c>
      <c r="F41" s="21">
        <f t="shared" si="2"/>
        <v>0</v>
      </c>
      <c r="G41" s="21">
        <f t="shared" si="0"/>
        <v>0</v>
      </c>
      <c r="H41" s="16">
        <f t="shared" si="6"/>
        <v>98888.521721610159</v>
      </c>
      <c r="I41" s="16">
        <f t="shared" si="3"/>
        <v>0</v>
      </c>
      <c r="J41" s="16">
        <f t="shared" si="1"/>
        <v>98888.521721610159</v>
      </c>
      <c r="K41" s="16">
        <f t="shared" si="4"/>
        <v>4728004.2502796808</v>
      </c>
      <c r="L41" s="23">
        <f t="shared" si="5"/>
        <v>47.811456455885796</v>
      </c>
    </row>
    <row r="42" spans="1:12" x14ac:dyDescent="0.2">
      <c r="A42" s="19">
        <v>33</v>
      </c>
      <c r="B42" s="11">
        <v>1</v>
      </c>
      <c r="C42" s="11">
        <v>1333</v>
      </c>
      <c r="D42" s="11">
        <v>1276</v>
      </c>
      <c r="E42" s="63">
        <v>0.92349999999999999</v>
      </c>
      <c r="F42" s="21">
        <f t="shared" si="2"/>
        <v>7.6657723265619016E-4</v>
      </c>
      <c r="G42" s="21">
        <f t="shared" si="0"/>
        <v>7.6653228078230745E-4</v>
      </c>
      <c r="H42" s="16">
        <f t="shared" si="6"/>
        <v>98888.521721610159</v>
      </c>
      <c r="I42" s="16">
        <f t="shared" si="3"/>
        <v>75.801244098456593</v>
      </c>
      <c r="J42" s="16">
        <f t="shared" si="1"/>
        <v>98882.722926436618</v>
      </c>
      <c r="K42" s="16">
        <f t="shared" si="4"/>
        <v>4629115.728558071</v>
      </c>
      <c r="L42" s="23">
        <f t="shared" si="5"/>
        <v>46.811456455885796</v>
      </c>
    </row>
    <row r="43" spans="1:12" x14ac:dyDescent="0.2">
      <c r="A43" s="19">
        <v>34</v>
      </c>
      <c r="B43" s="11">
        <v>2</v>
      </c>
      <c r="C43" s="11">
        <v>1382</v>
      </c>
      <c r="D43" s="11">
        <v>1311</v>
      </c>
      <c r="E43" s="63">
        <v>0.41799999999999998</v>
      </c>
      <c r="F43" s="21">
        <f t="shared" si="2"/>
        <v>1.4853323431117712E-3</v>
      </c>
      <c r="G43" s="21">
        <f t="shared" si="0"/>
        <v>1.4840494366548339E-3</v>
      </c>
      <c r="H43" s="16">
        <f t="shared" si="6"/>
        <v>98812.720477511699</v>
      </c>
      <c r="I43" s="16">
        <f t="shared" si="3"/>
        <v>146.64296215898281</v>
      </c>
      <c r="J43" s="16">
        <f t="shared" si="1"/>
        <v>98727.37427353517</v>
      </c>
      <c r="K43" s="16">
        <f t="shared" si="4"/>
        <v>4530233.005631634</v>
      </c>
      <c r="L43" s="23">
        <f t="shared" si="5"/>
        <v>45.846658038958125</v>
      </c>
    </row>
    <row r="44" spans="1:12" x14ac:dyDescent="0.2">
      <c r="A44" s="19">
        <v>35</v>
      </c>
      <c r="B44" s="11">
        <v>1</v>
      </c>
      <c r="C44" s="11">
        <v>1475</v>
      </c>
      <c r="D44" s="11">
        <v>1354</v>
      </c>
      <c r="E44" s="63">
        <v>0.71309999999999996</v>
      </c>
      <c r="F44" s="21">
        <f t="shared" si="2"/>
        <v>7.0696359137504422E-4</v>
      </c>
      <c r="G44" s="21">
        <f t="shared" si="0"/>
        <v>7.068202285446663E-4</v>
      </c>
      <c r="H44" s="16">
        <f t="shared" si="6"/>
        <v>98666.077515352721</v>
      </c>
      <c r="I44" s="16">
        <f t="shared" si="3"/>
        <v>69.739179459007374</v>
      </c>
      <c r="J44" s="16">
        <f t="shared" si="1"/>
        <v>98646.069344765929</v>
      </c>
      <c r="K44" s="16">
        <f t="shared" si="4"/>
        <v>4431505.6313580992</v>
      </c>
      <c r="L44" s="23">
        <f t="shared" si="5"/>
        <v>44.914176614232431</v>
      </c>
    </row>
    <row r="45" spans="1:12" x14ac:dyDescent="0.2">
      <c r="A45" s="19">
        <v>36</v>
      </c>
      <c r="B45" s="11">
        <v>1</v>
      </c>
      <c r="C45" s="11">
        <v>1470</v>
      </c>
      <c r="D45" s="11">
        <v>1447</v>
      </c>
      <c r="E45" s="63">
        <v>0</v>
      </c>
      <c r="F45" s="21">
        <f t="shared" si="2"/>
        <v>6.8563592732259174E-4</v>
      </c>
      <c r="G45" s="21">
        <f t="shared" si="0"/>
        <v>6.8516615279205209E-4</v>
      </c>
      <c r="H45" s="16">
        <f t="shared" si="6"/>
        <v>98596.338335893714</v>
      </c>
      <c r="I45" s="16">
        <f t="shared" si="3"/>
        <v>67.554873816987808</v>
      </c>
      <c r="J45" s="16">
        <f t="shared" si="1"/>
        <v>98528.783462076724</v>
      </c>
      <c r="K45" s="16">
        <f t="shared" si="4"/>
        <v>4332859.5620133337</v>
      </c>
      <c r="L45" s="23">
        <f t="shared" si="5"/>
        <v>43.945440927555914</v>
      </c>
    </row>
    <row r="46" spans="1:12" x14ac:dyDescent="0.2">
      <c r="A46" s="19">
        <v>37</v>
      </c>
      <c r="B46" s="11">
        <v>2</v>
      </c>
      <c r="C46" s="11">
        <v>1577</v>
      </c>
      <c r="D46" s="11">
        <v>1424</v>
      </c>
      <c r="E46" s="63">
        <v>0.33739999999999998</v>
      </c>
      <c r="F46" s="21">
        <f t="shared" si="2"/>
        <v>1.3328890369876708E-3</v>
      </c>
      <c r="G46" s="21">
        <f t="shared" si="0"/>
        <v>1.3317129050704438E-3</v>
      </c>
      <c r="H46" s="16">
        <f t="shared" si="6"/>
        <v>98528.783462076724</v>
      </c>
      <c r="I46" s="16">
        <f t="shared" si="3"/>
        <v>131.2120524573389</v>
      </c>
      <c r="J46" s="16">
        <f t="shared" si="1"/>
        <v>98441.84235611849</v>
      </c>
      <c r="K46" s="16">
        <f t="shared" si="4"/>
        <v>4234330.7785512572</v>
      </c>
      <c r="L46" s="23">
        <f t="shared" si="5"/>
        <v>42.975571500697882</v>
      </c>
    </row>
    <row r="47" spans="1:12" x14ac:dyDescent="0.2">
      <c r="A47" s="19">
        <v>38</v>
      </c>
      <c r="B47" s="11">
        <v>1</v>
      </c>
      <c r="C47" s="11">
        <v>1610</v>
      </c>
      <c r="D47" s="11">
        <v>1532</v>
      </c>
      <c r="E47" s="63">
        <v>0.51090000000000002</v>
      </c>
      <c r="F47" s="21">
        <f t="shared" si="2"/>
        <v>6.3653723742838951E-4</v>
      </c>
      <c r="G47" s="21">
        <f t="shared" si="0"/>
        <v>6.3633912573749321E-4</v>
      </c>
      <c r="H47" s="16">
        <f t="shared" si="6"/>
        <v>98397.571409619384</v>
      </c>
      <c r="I47" s="16">
        <f t="shared" si="3"/>
        <v>62.614224565489756</v>
      </c>
      <c r="J47" s="16">
        <f t="shared" si="1"/>
        <v>98366.946792384406</v>
      </c>
      <c r="K47" s="16">
        <f t="shared" si="4"/>
        <v>4135888.9361951384</v>
      </c>
      <c r="L47" s="23">
        <f t="shared" si="5"/>
        <v>42.032429021828605</v>
      </c>
    </row>
    <row r="48" spans="1:12" x14ac:dyDescent="0.2">
      <c r="A48" s="19">
        <v>39</v>
      </c>
      <c r="B48" s="11">
        <v>1</v>
      </c>
      <c r="C48" s="11">
        <v>1614</v>
      </c>
      <c r="D48" s="11">
        <v>1560</v>
      </c>
      <c r="E48" s="63">
        <v>0.97270000000000001</v>
      </c>
      <c r="F48" s="21">
        <f t="shared" si="2"/>
        <v>6.3011972274732201E-4</v>
      </c>
      <c r="G48" s="21">
        <f t="shared" si="0"/>
        <v>6.3010888344516825E-4</v>
      </c>
      <c r="H48" s="16">
        <f t="shared" si="6"/>
        <v>98334.957185053892</v>
      </c>
      <c r="I48" s="16">
        <f t="shared" si="3"/>
        <v>61.961730075502736</v>
      </c>
      <c r="J48" s="16">
        <f t="shared" si="1"/>
        <v>98333.265629822825</v>
      </c>
      <c r="K48" s="16">
        <f t="shared" si="4"/>
        <v>4037521.9894027538</v>
      </c>
      <c r="L48" s="23">
        <f t="shared" si="5"/>
        <v>41.05886761921959</v>
      </c>
    </row>
    <row r="49" spans="1:12" x14ac:dyDescent="0.2">
      <c r="A49" s="19">
        <v>40</v>
      </c>
      <c r="B49" s="11">
        <v>1</v>
      </c>
      <c r="C49" s="11">
        <v>1692</v>
      </c>
      <c r="D49" s="11">
        <v>1575</v>
      </c>
      <c r="E49" s="63">
        <v>0.55189999999999995</v>
      </c>
      <c r="F49" s="21">
        <f t="shared" si="2"/>
        <v>6.1218243036424854E-4</v>
      </c>
      <c r="G49" s="21">
        <f t="shared" si="0"/>
        <v>6.1201454317918666E-4</v>
      </c>
      <c r="H49" s="16">
        <f t="shared" si="6"/>
        <v>98272.995454978387</v>
      </c>
      <c r="I49" s="16">
        <f t="shared" si="3"/>
        <v>60.144502420228882</v>
      </c>
      <c r="J49" s="16">
        <f t="shared" si="1"/>
        <v>98246.044703443884</v>
      </c>
      <c r="K49" s="16">
        <f t="shared" si="4"/>
        <v>3939188.7237729309</v>
      </c>
      <c r="L49" s="23">
        <f t="shared" si="5"/>
        <v>40.08414219527463</v>
      </c>
    </row>
    <row r="50" spans="1:12" x14ac:dyDescent="0.2">
      <c r="A50" s="19">
        <v>41</v>
      </c>
      <c r="B50" s="11">
        <v>1</v>
      </c>
      <c r="C50" s="11">
        <v>1774</v>
      </c>
      <c r="D50" s="11">
        <v>1664</v>
      </c>
      <c r="E50" s="63">
        <v>0.9153</v>
      </c>
      <c r="F50" s="21">
        <f t="shared" si="2"/>
        <v>5.8173356602675972E-4</v>
      </c>
      <c r="G50" s="21">
        <f t="shared" si="0"/>
        <v>5.8170490377815577E-4</v>
      </c>
      <c r="H50" s="16">
        <f t="shared" si="6"/>
        <v>98212.850952558161</v>
      </c>
      <c r="I50" s="16">
        <f t="shared" si="3"/>
        <v>57.130897013136199</v>
      </c>
      <c r="J50" s="16">
        <f t="shared" si="1"/>
        <v>98208.011965581143</v>
      </c>
      <c r="K50" s="16">
        <f t="shared" si="4"/>
        <v>3840942.6790694869</v>
      </c>
      <c r="L50" s="23">
        <f t="shared" si="5"/>
        <v>39.108351318758267</v>
      </c>
    </row>
    <row r="51" spans="1:12" x14ac:dyDescent="0.2">
      <c r="A51" s="19">
        <v>42</v>
      </c>
      <c r="B51" s="11">
        <v>1</v>
      </c>
      <c r="C51" s="11">
        <v>1707</v>
      </c>
      <c r="D51" s="11">
        <v>1745</v>
      </c>
      <c r="E51" s="63">
        <v>0.58740000000000003</v>
      </c>
      <c r="F51" s="21">
        <f t="shared" si="2"/>
        <v>5.7937427578215526E-4</v>
      </c>
      <c r="G51" s="21">
        <f t="shared" si="0"/>
        <v>5.7923580956255761E-4</v>
      </c>
      <c r="H51" s="16">
        <f t="shared" si="6"/>
        <v>98155.720055545025</v>
      </c>
      <c r="I51" s="16">
        <f t="shared" si="3"/>
        <v>56.855307969569395</v>
      </c>
      <c r="J51" s="16">
        <f t="shared" si="1"/>
        <v>98132.261555476784</v>
      </c>
      <c r="K51" s="16">
        <f t="shared" si="4"/>
        <v>3742734.6671039057</v>
      </c>
      <c r="L51" s="23">
        <f t="shared" si="5"/>
        <v>38.130581335310275</v>
      </c>
    </row>
    <row r="52" spans="1:12" x14ac:dyDescent="0.2">
      <c r="A52" s="19">
        <v>43</v>
      </c>
      <c r="B52" s="11">
        <v>0</v>
      </c>
      <c r="C52" s="11">
        <v>1679</v>
      </c>
      <c r="D52" s="11">
        <v>1678</v>
      </c>
      <c r="E52" s="63">
        <v>0</v>
      </c>
      <c r="F52" s="21">
        <f t="shared" si="2"/>
        <v>0</v>
      </c>
      <c r="G52" s="21">
        <f t="shared" si="0"/>
        <v>0</v>
      </c>
      <c r="H52" s="16">
        <f t="shared" si="6"/>
        <v>98098.864747575455</v>
      </c>
      <c r="I52" s="16">
        <f t="shared" si="3"/>
        <v>0</v>
      </c>
      <c r="J52" s="16">
        <f t="shared" si="1"/>
        <v>98098.864747575455</v>
      </c>
      <c r="K52" s="16">
        <f t="shared" si="4"/>
        <v>3644602.4055484291</v>
      </c>
      <c r="L52" s="23">
        <f t="shared" si="5"/>
        <v>37.152340293912594</v>
      </c>
    </row>
    <row r="53" spans="1:12" x14ac:dyDescent="0.2">
      <c r="A53" s="19">
        <v>44</v>
      </c>
      <c r="B53" s="11">
        <v>2</v>
      </c>
      <c r="C53" s="11">
        <v>1648</v>
      </c>
      <c r="D53" s="11">
        <v>1650</v>
      </c>
      <c r="E53" s="63">
        <v>0.3115</v>
      </c>
      <c r="F53" s="21">
        <f t="shared" si="2"/>
        <v>1.2128562765312311E-3</v>
      </c>
      <c r="G53" s="21">
        <f t="shared" si="0"/>
        <v>1.2118443240544433E-3</v>
      </c>
      <c r="H53" s="16">
        <f t="shared" si="6"/>
        <v>98098.864747575455</v>
      </c>
      <c r="I53" s="16">
        <f t="shared" si="3"/>
        <v>118.88055244053383</v>
      </c>
      <c r="J53" s="16">
        <f t="shared" si="1"/>
        <v>98017.015487220153</v>
      </c>
      <c r="K53" s="16">
        <f t="shared" si="4"/>
        <v>3546503.5408008536</v>
      </c>
      <c r="L53" s="23">
        <f t="shared" si="5"/>
        <v>36.152340293912594</v>
      </c>
    </row>
    <row r="54" spans="1:12" x14ac:dyDescent="0.2">
      <c r="A54" s="19">
        <v>45</v>
      </c>
      <c r="B54" s="11">
        <v>0</v>
      </c>
      <c r="C54" s="11">
        <v>1566</v>
      </c>
      <c r="D54" s="11">
        <v>1618</v>
      </c>
      <c r="E54" s="63">
        <v>0</v>
      </c>
      <c r="F54" s="21">
        <f t="shared" si="2"/>
        <v>0</v>
      </c>
      <c r="G54" s="21">
        <f t="shared" si="0"/>
        <v>0</v>
      </c>
      <c r="H54" s="16">
        <f t="shared" si="6"/>
        <v>97979.984195134923</v>
      </c>
      <c r="I54" s="16">
        <f t="shared" si="3"/>
        <v>0</v>
      </c>
      <c r="J54" s="16">
        <f t="shared" si="1"/>
        <v>97979.984195134923</v>
      </c>
      <c r="K54" s="16">
        <f t="shared" si="4"/>
        <v>3448486.5253136335</v>
      </c>
      <c r="L54" s="23">
        <f t="shared" si="5"/>
        <v>35.195826511317847</v>
      </c>
    </row>
    <row r="55" spans="1:12" x14ac:dyDescent="0.2">
      <c r="A55" s="19">
        <v>46</v>
      </c>
      <c r="B55" s="11">
        <v>1</v>
      </c>
      <c r="C55" s="11">
        <v>1532</v>
      </c>
      <c r="D55" s="11">
        <v>1545</v>
      </c>
      <c r="E55" s="63">
        <v>0.93989999999999996</v>
      </c>
      <c r="F55" s="21">
        <f t="shared" si="2"/>
        <v>6.4998375040623989E-4</v>
      </c>
      <c r="G55" s="21">
        <f t="shared" si="0"/>
        <v>6.4995836041763992E-4</v>
      </c>
      <c r="H55" s="16">
        <f t="shared" si="6"/>
        <v>97979.984195134923</v>
      </c>
      <c r="I55" s="16">
        <f t="shared" si="3"/>
        <v>63.682909881216169</v>
      </c>
      <c r="J55" s="16">
        <f t="shared" si="1"/>
        <v>97976.156852251064</v>
      </c>
      <c r="K55" s="16">
        <f t="shared" si="4"/>
        <v>3350506.5411184984</v>
      </c>
      <c r="L55" s="23">
        <f t="shared" si="5"/>
        <v>34.195826511317847</v>
      </c>
    </row>
    <row r="56" spans="1:12" x14ac:dyDescent="0.2">
      <c r="A56" s="19">
        <v>47</v>
      </c>
      <c r="B56" s="11">
        <v>1</v>
      </c>
      <c r="C56" s="11">
        <v>1643</v>
      </c>
      <c r="D56" s="11">
        <v>1494</v>
      </c>
      <c r="E56" s="63">
        <v>0.2268</v>
      </c>
      <c r="F56" s="21">
        <f t="shared" si="2"/>
        <v>6.3755180108383803E-4</v>
      </c>
      <c r="G56" s="21">
        <f t="shared" si="0"/>
        <v>6.3723767155393965E-4</v>
      </c>
      <c r="H56" s="16">
        <f t="shared" si="6"/>
        <v>97916.301285253707</v>
      </c>
      <c r="I56" s="16">
        <f t="shared" si="3"/>
        <v>62.395955838189103</v>
      </c>
      <c r="J56" s="16">
        <f t="shared" si="1"/>
        <v>97868.05673219962</v>
      </c>
      <c r="K56" s="16">
        <f t="shared" si="4"/>
        <v>3252530.3842662475</v>
      </c>
      <c r="L56" s="23">
        <f t="shared" si="5"/>
        <v>33.217455536753221</v>
      </c>
    </row>
    <row r="57" spans="1:12" x14ac:dyDescent="0.2">
      <c r="A57" s="19">
        <v>48</v>
      </c>
      <c r="B57" s="11">
        <v>3</v>
      </c>
      <c r="C57" s="11">
        <v>1587</v>
      </c>
      <c r="D57" s="11">
        <v>1614</v>
      </c>
      <c r="E57" s="63">
        <v>0.48180000000000001</v>
      </c>
      <c r="F57" s="21">
        <f t="shared" si="2"/>
        <v>1.8744142455482662E-3</v>
      </c>
      <c r="G57" s="21">
        <f t="shared" si="0"/>
        <v>1.8725953534916976E-3</v>
      </c>
      <c r="H57" s="16">
        <f t="shared" si="6"/>
        <v>97853.905329415516</v>
      </c>
      <c r="I57" s="16">
        <f t="shared" si="3"/>
        <v>183.24076844087998</v>
      </c>
      <c r="J57" s="16">
        <f t="shared" si="1"/>
        <v>97758.949963209452</v>
      </c>
      <c r="K57" s="16">
        <f t="shared" si="4"/>
        <v>3154662.3275340479</v>
      </c>
      <c r="L57" s="23">
        <f t="shared" si="5"/>
        <v>32.238491830389279</v>
      </c>
    </row>
    <row r="58" spans="1:12" x14ac:dyDescent="0.2">
      <c r="A58" s="19">
        <v>49</v>
      </c>
      <c r="B58" s="11">
        <v>6</v>
      </c>
      <c r="C58" s="11">
        <v>1580</v>
      </c>
      <c r="D58" s="11">
        <v>1579</v>
      </c>
      <c r="E58" s="63">
        <v>0.70579999999999998</v>
      </c>
      <c r="F58" s="21">
        <f t="shared" si="2"/>
        <v>3.7986704653371322E-3</v>
      </c>
      <c r="G58" s="21">
        <f t="shared" si="0"/>
        <v>3.7944299286419509E-3</v>
      </c>
      <c r="H58" s="16">
        <f t="shared" si="6"/>
        <v>97670.664560974634</v>
      </c>
      <c r="I58" s="16">
        <f t="shared" si="3"/>
        <v>370.60449276051088</v>
      </c>
      <c r="J58" s="16">
        <f t="shared" si="1"/>
        <v>97561.632719204485</v>
      </c>
      <c r="K58" s="16">
        <f t="shared" si="4"/>
        <v>3056903.3775708382</v>
      </c>
      <c r="L58" s="23">
        <f t="shared" si="5"/>
        <v>31.298070831313428</v>
      </c>
    </row>
    <row r="59" spans="1:12" x14ac:dyDescent="0.2">
      <c r="A59" s="19">
        <v>50</v>
      </c>
      <c r="B59" s="11">
        <v>6</v>
      </c>
      <c r="C59" s="11">
        <v>1554</v>
      </c>
      <c r="D59" s="11">
        <v>1546</v>
      </c>
      <c r="E59" s="63">
        <v>0.42299999999999999</v>
      </c>
      <c r="F59" s="21">
        <f t="shared" si="2"/>
        <v>3.8709677419354839E-3</v>
      </c>
      <c r="G59" s="21">
        <f t="shared" si="0"/>
        <v>3.8623410163879128E-3</v>
      </c>
      <c r="H59" s="16">
        <f t="shared" si="6"/>
        <v>97300.060068214123</v>
      </c>
      <c r="I59" s="16">
        <f t="shared" si="3"/>
        <v>375.80601289847112</v>
      </c>
      <c r="J59" s="16">
        <f t="shared" si="1"/>
        <v>97083.219998771718</v>
      </c>
      <c r="K59" s="16">
        <f t="shared" si="4"/>
        <v>2959341.7448516339</v>
      </c>
      <c r="L59" s="23">
        <f t="shared" si="5"/>
        <v>30.414593195286098</v>
      </c>
    </row>
    <row r="60" spans="1:12" x14ac:dyDescent="0.2">
      <c r="A60" s="19">
        <v>51</v>
      </c>
      <c r="B60" s="11">
        <v>6</v>
      </c>
      <c r="C60" s="11">
        <v>1491</v>
      </c>
      <c r="D60" s="11">
        <v>1535</v>
      </c>
      <c r="E60" s="63">
        <v>0.58009999999999995</v>
      </c>
      <c r="F60" s="21">
        <f t="shared" si="2"/>
        <v>3.9656311962987445E-3</v>
      </c>
      <c r="G60" s="21">
        <f t="shared" si="0"/>
        <v>3.9590387295603078E-3</v>
      </c>
      <c r="H60" s="16">
        <f t="shared" si="6"/>
        <v>96924.254055315658</v>
      </c>
      <c r="I60" s="16">
        <f t="shared" si="3"/>
        <v>383.7268756387374</v>
      </c>
      <c r="J60" s="16">
        <f t="shared" si="1"/>
        <v>96763.127140234952</v>
      </c>
      <c r="K60" s="16">
        <f t="shared" si="4"/>
        <v>2862258.5248528621</v>
      </c>
      <c r="L60" s="23">
        <f t="shared" si="5"/>
        <v>29.530880095495416</v>
      </c>
    </row>
    <row r="61" spans="1:12" x14ac:dyDescent="0.2">
      <c r="A61" s="19">
        <v>52</v>
      </c>
      <c r="B61" s="11">
        <v>6</v>
      </c>
      <c r="C61" s="11">
        <v>1556</v>
      </c>
      <c r="D61" s="11">
        <v>1468</v>
      </c>
      <c r="E61" s="63">
        <v>0.36159999999999998</v>
      </c>
      <c r="F61" s="21">
        <f t="shared" si="2"/>
        <v>3.968253968253968E-3</v>
      </c>
      <c r="G61" s="21">
        <f t="shared" si="0"/>
        <v>3.9582264612188804E-3</v>
      </c>
      <c r="H61" s="16">
        <f t="shared" si="6"/>
        <v>96540.527179676923</v>
      </c>
      <c r="I61" s="16">
        <f t="shared" si="3"/>
        <v>382.1292692626177</v>
      </c>
      <c r="J61" s="16">
        <f t="shared" si="1"/>
        <v>96296.575854179668</v>
      </c>
      <c r="K61" s="16">
        <f t="shared" si="4"/>
        <v>2765495.397712627</v>
      </c>
      <c r="L61" s="23">
        <f t="shared" si="5"/>
        <v>28.645952932964725</v>
      </c>
    </row>
    <row r="62" spans="1:12" x14ac:dyDescent="0.2">
      <c r="A62" s="19">
        <v>53</v>
      </c>
      <c r="B62" s="11">
        <v>5</v>
      </c>
      <c r="C62" s="11">
        <v>1467</v>
      </c>
      <c r="D62" s="11">
        <v>1545</v>
      </c>
      <c r="E62" s="63">
        <v>0.67379999999999995</v>
      </c>
      <c r="F62" s="21">
        <f t="shared" si="2"/>
        <v>3.3200531208499337E-3</v>
      </c>
      <c r="G62" s="21">
        <f t="shared" si="0"/>
        <v>3.3164613887615739E-3</v>
      </c>
      <c r="H62" s="16">
        <f t="shared" si="6"/>
        <v>96158.397910414307</v>
      </c>
      <c r="I62" s="16">
        <f t="shared" si="3"/>
        <v>318.90561387506068</v>
      </c>
      <c r="J62" s="16">
        <f t="shared" si="1"/>
        <v>96054.370899168265</v>
      </c>
      <c r="K62" s="16">
        <f t="shared" si="4"/>
        <v>2669198.8218584475</v>
      </c>
      <c r="L62" s="23">
        <f t="shared" si="5"/>
        <v>27.758353714931886</v>
      </c>
    </row>
    <row r="63" spans="1:12" x14ac:dyDescent="0.2">
      <c r="A63" s="19">
        <v>54</v>
      </c>
      <c r="B63" s="11">
        <v>3</v>
      </c>
      <c r="C63" s="11">
        <v>1427</v>
      </c>
      <c r="D63" s="11">
        <v>1443</v>
      </c>
      <c r="E63" s="63">
        <v>0.53280000000000005</v>
      </c>
      <c r="F63" s="21">
        <f t="shared" si="2"/>
        <v>2.0905923344947735E-3</v>
      </c>
      <c r="G63" s="21">
        <f t="shared" si="0"/>
        <v>2.0885523937038217E-3</v>
      </c>
      <c r="H63" s="16">
        <f t="shared" si="6"/>
        <v>95839.492296539247</v>
      </c>
      <c r="I63" s="16">
        <f t="shared" si="3"/>
        <v>200.16580104729604</v>
      </c>
      <c r="J63" s="16">
        <f t="shared" si="1"/>
        <v>95745.974834289955</v>
      </c>
      <c r="K63" s="16">
        <f t="shared" si="4"/>
        <v>2573144.4509592792</v>
      </c>
      <c r="L63" s="23">
        <f t="shared" si="5"/>
        <v>26.848477483558156</v>
      </c>
    </row>
    <row r="64" spans="1:12" x14ac:dyDescent="0.2">
      <c r="A64" s="19">
        <v>55</v>
      </c>
      <c r="B64" s="11">
        <v>5</v>
      </c>
      <c r="C64" s="11">
        <v>1420</v>
      </c>
      <c r="D64" s="11">
        <v>1412</v>
      </c>
      <c r="E64" s="63">
        <v>0.53990000000000005</v>
      </c>
      <c r="F64" s="21">
        <f t="shared" si="2"/>
        <v>3.5310734463276836E-3</v>
      </c>
      <c r="G64" s="21">
        <f t="shared" si="0"/>
        <v>3.5253460038969179E-3</v>
      </c>
      <c r="H64" s="16">
        <f t="shared" si="6"/>
        <v>95639.326495491958</v>
      </c>
      <c r="I64" s="16">
        <f t="shared" si="3"/>
        <v>337.16171747627521</v>
      </c>
      <c r="J64" s="16">
        <f t="shared" si="1"/>
        <v>95484.198389281126</v>
      </c>
      <c r="K64" s="16">
        <f t="shared" si="4"/>
        <v>2477398.4761249893</v>
      </c>
      <c r="L64" s="23">
        <f t="shared" si="5"/>
        <v>25.903554185335711</v>
      </c>
    </row>
    <row r="65" spans="1:12" x14ac:dyDescent="0.2">
      <c r="A65" s="19">
        <v>56</v>
      </c>
      <c r="B65" s="11">
        <v>5</v>
      </c>
      <c r="C65" s="11">
        <v>1280</v>
      </c>
      <c r="D65" s="11">
        <v>1392</v>
      </c>
      <c r="E65" s="63">
        <v>0.36890000000000001</v>
      </c>
      <c r="F65" s="21">
        <f t="shared" si="2"/>
        <v>3.7425149700598802E-3</v>
      </c>
      <c r="G65" s="21">
        <f t="shared" si="0"/>
        <v>3.7336963481836125E-3</v>
      </c>
      <c r="H65" s="16">
        <f t="shared" si="6"/>
        <v>95302.164778015678</v>
      </c>
      <c r="I65" s="16">
        <f t="shared" si="3"/>
        <v>355.82934460567003</v>
      </c>
      <c r="J65" s="16">
        <f t="shared" si="1"/>
        <v>95077.600878635043</v>
      </c>
      <c r="K65" s="16">
        <f t="shared" si="4"/>
        <v>2381914.2777357083</v>
      </c>
      <c r="L65" s="23">
        <f t="shared" si="5"/>
        <v>24.993286178586036</v>
      </c>
    </row>
    <row r="66" spans="1:12" x14ac:dyDescent="0.2">
      <c r="A66" s="19">
        <v>57</v>
      </c>
      <c r="B66" s="11">
        <v>5</v>
      </c>
      <c r="C66" s="11">
        <v>1229</v>
      </c>
      <c r="D66" s="11">
        <v>1259</v>
      </c>
      <c r="E66" s="63">
        <v>0.38200000000000001</v>
      </c>
      <c r="F66" s="21">
        <f t="shared" si="2"/>
        <v>4.0192926045016075E-3</v>
      </c>
      <c r="G66" s="21">
        <f t="shared" si="0"/>
        <v>4.0093337289209274E-3</v>
      </c>
      <c r="H66" s="16">
        <f t="shared" si="6"/>
        <v>94946.335433410015</v>
      </c>
      <c r="I66" s="16">
        <f t="shared" si="3"/>
        <v>380.67154509061095</v>
      </c>
      <c r="J66" s="16">
        <f t="shared" si="1"/>
        <v>94711.080418544021</v>
      </c>
      <c r="K66" s="16">
        <f t="shared" si="4"/>
        <v>2286836.6768570733</v>
      </c>
      <c r="L66" s="23">
        <f t="shared" si="5"/>
        <v>24.085570721799275</v>
      </c>
    </row>
    <row r="67" spans="1:12" x14ac:dyDescent="0.2">
      <c r="A67" s="19">
        <v>58</v>
      </c>
      <c r="B67" s="11">
        <v>10</v>
      </c>
      <c r="C67" s="11">
        <v>1222</v>
      </c>
      <c r="D67" s="11">
        <v>1201</v>
      </c>
      <c r="E67" s="63">
        <v>0.50680000000000003</v>
      </c>
      <c r="F67" s="21">
        <f t="shared" si="2"/>
        <v>8.2542302930251749E-3</v>
      </c>
      <c r="G67" s="21">
        <f t="shared" si="0"/>
        <v>8.2207636760624515E-3</v>
      </c>
      <c r="H67" s="16">
        <f t="shared" si="6"/>
        <v>94565.66388831941</v>
      </c>
      <c r="I67" s="16">
        <f t="shared" si="3"/>
        <v>777.40197469582688</v>
      </c>
      <c r="J67" s="16">
        <f t="shared" si="1"/>
        <v>94182.249234399438</v>
      </c>
      <c r="K67" s="16">
        <f t="shared" si="4"/>
        <v>2192125.5964385294</v>
      </c>
      <c r="L67" s="23">
        <f t="shared" si="5"/>
        <v>23.180988810350826</v>
      </c>
    </row>
    <row r="68" spans="1:12" x14ac:dyDescent="0.2">
      <c r="A68" s="19">
        <v>59</v>
      </c>
      <c r="B68" s="11">
        <v>13</v>
      </c>
      <c r="C68" s="11">
        <v>1279</v>
      </c>
      <c r="D68" s="11">
        <v>1201</v>
      </c>
      <c r="E68" s="63">
        <v>0.4985</v>
      </c>
      <c r="F68" s="21">
        <f t="shared" si="2"/>
        <v>1.0483870967741936E-2</v>
      </c>
      <c r="G68" s="21">
        <f t="shared" si="0"/>
        <v>1.0429038615119941E-2</v>
      </c>
      <c r="H68" s="16">
        <f t="shared" si="6"/>
        <v>93788.261913623588</v>
      </c>
      <c r="I68" s="16">
        <f t="shared" si="3"/>
        <v>978.12140514216321</v>
      </c>
      <c r="J68" s="16">
        <f t="shared" si="1"/>
        <v>93297.734028944789</v>
      </c>
      <c r="K68" s="16">
        <f t="shared" si="4"/>
        <v>2097943.3472041301</v>
      </c>
      <c r="L68" s="23">
        <f t="shared" si="5"/>
        <v>22.368933002898363</v>
      </c>
    </row>
    <row r="69" spans="1:12" x14ac:dyDescent="0.2">
      <c r="A69" s="19">
        <v>60</v>
      </c>
      <c r="B69" s="11">
        <v>9</v>
      </c>
      <c r="C69" s="11">
        <v>1331</v>
      </c>
      <c r="D69" s="11">
        <v>1259</v>
      </c>
      <c r="E69" s="63">
        <v>0.28689999999999999</v>
      </c>
      <c r="F69" s="21">
        <f t="shared" si="2"/>
        <v>6.9498069498069494E-3</v>
      </c>
      <c r="G69" s="21">
        <f t="shared" si="0"/>
        <v>6.9155342031179991E-3</v>
      </c>
      <c r="H69" s="16">
        <f t="shared" si="6"/>
        <v>92810.140508481418</v>
      </c>
      <c r="I69" s="16">
        <f t="shared" si="3"/>
        <v>641.8317010825906</v>
      </c>
      <c r="J69" s="16">
        <f t="shared" si="1"/>
        <v>92352.450322439428</v>
      </c>
      <c r="K69" s="16">
        <f t="shared" si="4"/>
        <v>2004645.6131751852</v>
      </c>
      <c r="L69" s="23">
        <f t="shared" si="5"/>
        <v>21.599424396863093</v>
      </c>
    </row>
    <row r="70" spans="1:12" x14ac:dyDescent="0.2">
      <c r="A70" s="19">
        <v>61</v>
      </c>
      <c r="B70" s="11">
        <v>10</v>
      </c>
      <c r="C70" s="11">
        <v>1317</v>
      </c>
      <c r="D70" s="11">
        <v>1302</v>
      </c>
      <c r="E70" s="63">
        <v>0.55410000000000004</v>
      </c>
      <c r="F70" s="21">
        <f t="shared" si="2"/>
        <v>7.6365024818633069E-3</v>
      </c>
      <c r="G70" s="21">
        <f t="shared" si="0"/>
        <v>7.6105875449690597E-3</v>
      </c>
      <c r="H70" s="16">
        <f t="shared" si="6"/>
        <v>92168.308807398833</v>
      </c>
      <c r="I70" s="16">
        <f t="shared" si="3"/>
        <v>701.45498305045169</v>
      </c>
      <c r="J70" s="16">
        <f t="shared" si="1"/>
        <v>91855.530030456634</v>
      </c>
      <c r="K70" s="16">
        <f t="shared" si="4"/>
        <v>1912293.1628527457</v>
      </c>
      <c r="L70" s="23">
        <f t="shared" si="5"/>
        <v>20.747838249357528</v>
      </c>
    </row>
    <row r="71" spans="1:12" x14ac:dyDescent="0.2">
      <c r="A71" s="19">
        <v>62</v>
      </c>
      <c r="B71" s="11">
        <v>17</v>
      </c>
      <c r="C71" s="11">
        <v>1488</v>
      </c>
      <c r="D71" s="11">
        <v>1282</v>
      </c>
      <c r="E71" s="63">
        <v>0.58679999999999999</v>
      </c>
      <c r="F71" s="21">
        <f t="shared" si="2"/>
        <v>1.2274368231046931E-2</v>
      </c>
      <c r="G71" s="21">
        <f t="shared" si="0"/>
        <v>1.2212429609710864E-2</v>
      </c>
      <c r="H71" s="16">
        <f t="shared" si="6"/>
        <v>91466.853824348378</v>
      </c>
      <c r="I71" s="16">
        <f t="shared" si="3"/>
        <v>1117.0325139515676</v>
      </c>
      <c r="J71" s="16">
        <f t="shared" si="1"/>
        <v>91005.295989583596</v>
      </c>
      <c r="K71" s="16">
        <f t="shared" si="4"/>
        <v>1820437.6328222891</v>
      </c>
      <c r="L71" s="23">
        <f t="shared" si="5"/>
        <v>19.902703074473635</v>
      </c>
    </row>
    <row r="72" spans="1:12" x14ac:dyDescent="0.2">
      <c r="A72" s="19">
        <v>63</v>
      </c>
      <c r="B72" s="11">
        <v>17</v>
      </c>
      <c r="C72" s="11">
        <v>1442</v>
      </c>
      <c r="D72" s="11">
        <v>1448</v>
      </c>
      <c r="E72" s="63">
        <v>0.5212</v>
      </c>
      <c r="F72" s="21">
        <f t="shared" si="2"/>
        <v>1.1764705882352941E-2</v>
      </c>
      <c r="G72" s="21">
        <f t="shared" si="0"/>
        <v>1.1698807189618946E-2</v>
      </c>
      <c r="H72" s="16">
        <f t="shared" si="6"/>
        <v>90349.821310396816</v>
      </c>
      <c r="I72" s="16">
        <f t="shared" si="3"/>
        <v>1056.9851391268573</v>
      </c>
      <c r="J72" s="16">
        <f t="shared" si="1"/>
        <v>89843.736825782878</v>
      </c>
      <c r="K72" s="16">
        <f t="shared" si="4"/>
        <v>1729432.3368327057</v>
      </c>
      <c r="L72" s="23">
        <f t="shared" si="5"/>
        <v>19.141513638319669</v>
      </c>
    </row>
    <row r="73" spans="1:12" x14ac:dyDescent="0.2">
      <c r="A73" s="19">
        <v>64</v>
      </c>
      <c r="B73" s="11">
        <v>13</v>
      </c>
      <c r="C73" s="11">
        <v>1470</v>
      </c>
      <c r="D73" s="11">
        <v>1406</v>
      </c>
      <c r="E73" s="63">
        <v>0.62590000000000001</v>
      </c>
      <c r="F73" s="21">
        <f t="shared" si="2"/>
        <v>9.0403337969401955E-3</v>
      </c>
      <c r="G73" s="21">
        <f t="shared" ref="G73:G108" si="7">F73/((1+(1-E73)*F73))</f>
        <v>9.0098625420717265E-3</v>
      </c>
      <c r="H73" s="16">
        <f t="shared" si="6"/>
        <v>89292.836171269955</v>
      </c>
      <c r="I73" s="16">
        <f t="shared" si="3"/>
        <v>804.51617989487249</v>
      </c>
      <c r="J73" s="16">
        <f t="shared" ref="J73:J108" si="8">H74+I73*E73</f>
        <v>88991.866668371295</v>
      </c>
      <c r="K73" s="16">
        <f t="shared" si="4"/>
        <v>1639588.6000069228</v>
      </c>
      <c r="L73" s="23">
        <f t="shared" si="5"/>
        <v>18.361927678745431</v>
      </c>
    </row>
    <row r="74" spans="1:12" x14ac:dyDescent="0.2">
      <c r="A74" s="19">
        <v>65</v>
      </c>
      <c r="B74" s="11">
        <v>28</v>
      </c>
      <c r="C74" s="11">
        <v>1430</v>
      </c>
      <c r="D74" s="11">
        <v>1431</v>
      </c>
      <c r="E74" s="63">
        <v>0.49370000000000003</v>
      </c>
      <c r="F74" s="21">
        <f t="shared" ref="F74:F108" si="9">B74/((C74+D74)/2)</f>
        <v>1.9573575672841664E-2</v>
      </c>
      <c r="G74" s="21">
        <f t="shared" si="7"/>
        <v>1.9381503013408401E-2</v>
      </c>
      <c r="H74" s="16">
        <f t="shared" si="6"/>
        <v>88488.319991375087</v>
      </c>
      <c r="I74" s="16">
        <f t="shared" ref="I74:I108" si="10">H74*G74</f>
        <v>1715.0366405642831</v>
      </c>
      <c r="J74" s="16">
        <f t="shared" si="8"/>
        <v>87619.996940257392</v>
      </c>
      <c r="K74" s="16">
        <f t="shared" ref="K74:K97" si="11">K75+J74</f>
        <v>1550596.7333385516</v>
      </c>
      <c r="L74" s="23">
        <f t="shared" ref="L74:L108" si="12">K74/H74</f>
        <v>17.523179708798715</v>
      </c>
    </row>
    <row r="75" spans="1:12" x14ac:dyDescent="0.2">
      <c r="A75" s="19">
        <v>66</v>
      </c>
      <c r="B75" s="11">
        <v>18</v>
      </c>
      <c r="C75" s="11">
        <v>1406</v>
      </c>
      <c r="D75" s="11">
        <v>1387</v>
      </c>
      <c r="E75" s="63">
        <v>0.4743</v>
      </c>
      <c r="F75" s="21">
        <f t="shared" si="9"/>
        <v>1.288936627282492E-2</v>
      </c>
      <c r="G75" s="21">
        <f t="shared" si="7"/>
        <v>1.2802616513412234E-2</v>
      </c>
      <c r="H75" s="16">
        <f t="shared" ref="H75:H108" si="13">H74-I74</f>
        <v>86773.283350810801</v>
      </c>
      <c r="I75" s="16">
        <f t="shared" si="10"/>
        <v>1110.9250703500893</v>
      </c>
      <c r="J75" s="16">
        <f t="shared" si="8"/>
        <v>86189.270041327763</v>
      </c>
      <c r="K75" s="16">
        <f t="shared" si="11"/>
        <v>1462976.7363982941</v>
      </c>
      <c r="L75" s="23">
        <f t="shared" si="12"/>
        <v>16.859760054067657</v>
      </c>
    </row>
    <row r="76" spans="1:12" x14ac:dyDescent="0.2">
      <c r="A76" s="19">
        <v>67</v>
      </c>
      <c r="B76" s="11">
        <v>21</v>
      </c>
      <c r="C76" s="11">
        <v>1341</v>
      </c>
      <c r="D76" s="11">
        <v>1361</v>
      </c>
      <c r="E76" s="63">
        <v>0.42620000000000002</v>
      </c>
      <c r="F76" s="21">
        <f t="shared" si="9"/>
        <v>1.5544041450777202E-2</v>
      </c>
      <c r="G76" s="21">
        <f t="shared" si="7"/>
        <v>1.5406627109295638E-2</v>
      </c>
      <c r="H76" s="16">
        <f t="shared" si="13"/>
        <v>85662.358280460714</v>
      </c>
      <c r="I76" s="16">
        <f t="shared" si="10"/>
        <v>1319.7680113299416</v>
      </c>
      <c r="J76" s="16">
        <f t="shared" si="8"/>
        <v>84905.075395559586</v>
      </c>
      <c r="K76" s="16">
        <f t="shared" si="11"/>
        <v>1376787.4663569664</v>
      </c>
      <c r="L76" s="23">
        <f t="shared" si="12"/>
        <v>16.072257336756124</v>
      </c>
    </row>
    <row r="77" spans="1:12" x14ac:dyDescent="0.2">
      <c r="A77" s="19">
        <v>68</v>
      </c>
      <c r="B77" s="11">
        <v>19</v>
      </c>
      <c r="C77" s="11">
        <v>1053</v>
      </c>
      <c r="D77" s="11">
        <v>1302</v>
      </c>
      <c r="E77" s="63">
        <v>0.52500000000000002</v>
      </c>
      <c r="F77" s="21">
        <f t="shared" si="9"/>
        <v>1.613588110403397E-2</v>
      </c>
      <c r="G77" s="21">
        <f t="shared" si="7"/>
        <v>1.601314763700723E-2</v>
      </c>
      <c r="H77" s="16">
        <f t="shared" si="13"/>
        <v>84342.590269130771</v>
      </c>
      <c r="I77" s="16">
        <f t="shared" si="10"/>
        <v>1350.5903500672005</v>
      </c>
      <c r="J77" s="16">
        <f t="shared" si="8"/>
        <v>83701.059852848848</v>
      </c>
      <c r="K77" s="16">
        <f t="shared" si="11"/>
        <v>1291882.3909614068</v>
      </c>
      <c r="L77" s="23">
        <f t="shared" si="12"/>
        <v>15.317082233769542</v>
      </c>
    </row>
    <row r="78" spans="1:12" x14ac:dyDescent="0.2">
      <c r="A78" s="19">
        <v>69</v>
      </c>
      <c r="B78" s="11">
        <v>21</v>
      </c>
      <c r="C78" s="11">
        <v>906</v>
      </c>
      <c r="D78" s="11">
        <v>1024</v>
      </c>
      <c r="E78" s="63">
        <v>0.51739999999999997</v>
      </c>
      <c r="F78" s="21">
        <f t="shared" si="9"/>
        <v>2.1761658031088083E-2</v>
      </c>
      <c r="G78" s="21">
        <f t="shared" si="7"/>
        <v>2.1535488536659451E-2</v>
      </c>
      <c r="H78" s="16">
        <f t="shared" si="13"/>
        <v>82991.999919063572</v>
      </c>
      <c r="I78" s="16">
        <f t="shared" si="10"/>
        <v>1787.2732628914357</v>
      </c>
      <c r="J78" s="16">
        <f t="shared" si="8"/>
        <v>82129.461842392164</v>
      </c>
      <c r="K78" s="16">
        <f t="shared" si="11"/>
        <v>1208181.331108558</v>
      </c>
      <c r="L78" s="23">
        <f t="shared" si="12"/>
        <v>14.557804755721211</v>
      </c>
    </row>
    <row r="79" spans="1:12" x14ac:dyDescent="0.2">
      <c r="A79" s="19">
        <v>70</v>
      </c>
      <c r="B79" s="11">
        <v>19</v>
      </c>
      <c r="C79" s="11">
        <v>822</v>
      </c>
      <c r="D79" s="11">
        <v>876</v>
      </c>
      <c r="E79" s="63">
        <v>0.4909</v>
      </c>
      <c r="F79" s="21">
        <f t="shared" si="9"/>
        <v>2.237926972909305E-2</v>
      </c>
      <c r="G79" s="21">
        <f t="shared" si="7"/>
        <v>2.2127168564420745E-2</v>
      </c>
      <c r="H79" s="16">
        <f t="shared" si="13"/>
        <v>81204.726656172134</v>
      </c>
      <c r="I79" s="16">
        <f t="shared" si="10"/>
        <v>1796.8306749488313</v>
      </c>
      <c r="J79" s="16">
        <f t="shared" si="8"/>
        <v>80289.960159555689</v>
      </c>
      <c r="K79" s="16">
        <f t="shared" si="11"/>
        <v>1126051.8692661659</v>
      </c>
      <c r="L79" s="23">
        <f t="shared" si="12"/>
        <v>13.8668266692648</v>
      </c>
    </row>
    <row r="80" spans="1:12" x14ac:dyDescent="0.2">
      <c r="A80" s="19">
        <v>71</v>
      </c>
      <c r="B80" s="11">
        <v>11</v>
      </c>
      <c r="C80" s="11">
        <v>728</v>
      </c>
      <c r="D80" s="11">
        <v>797</v>
      </c>
      <c r="E80" s="63">
        <v>0.38179999999999997</v>
      </c>
      <c r="F80" s="21">
        <f t="shared" si="9"/>
        <v>1.4426229508196721E-2</v>
      </c>
      <c r="G80" s="21">
        <f t="shared" si="7"/>
        <v>1.4298709398489691E-2</v>
      </c>
      <c r="H80" s="16">
        <f t="shared" si="13"/>
        <v>79407.895981223308</v>
      </c>
      <c r="I80" s="16">
        <f t="shared" si="10"/>
        <v>1135.4304285810094</v>
      </c>
      <c r="J80" s="16">
        <f t="shared" si="8"/>
        <v>78705.972890274526</v>
      </c>
      <c r="K80" s="16">
        <f t="shared" si="11"/>
        <v>1045761.9091066102</v>
      </c>
      <c r="L80" s="23">
        <f t="shared" si="12"/>
        <v>13.169495252133236</v>
      </c>
    </row>
    <row r="81" spans="1:12" x14ac:dyDescent="0.2">
      <c r="A81" s="19">
        <v>72</v>
      </c>
      <c r="B81" s="11">
        <v>22</v>
      </c>
      <c r="C81" s="11">
        <v>600</v>
      </c>
      <c r="D81" s="11">
        <v>706</v>
      </c>
      <c r="E81" s="63">
        <v>0.54430000000000001</v>
      </c>
      <c r="F81" s="21">
        <f t="shared" si="9"/>
        <v>3.3690658499234305E-2</v>
      </c>
      <c r="G81" s="21">
        <f t="shared" si="7"/>
        <v>3.3181232574197014E-2</v>
      </c>
      <c r="H81" s="16">
        <f t="shared" si="13"/>
        <v>78272.465552642301</v>
      </c>
      <c r="I81" s="16">
        <f t="shared" si="10"/>
        <v>2597.1768836580486</v>
      </c>
      <c r="J81" s="16">
        <f t="shared" si="8"/>
        <v>77088.932046759335</v>
      </c>
      <c r="K81" s="16">
        <f t="shared" si="11"/>
        <v>967055.93621633574</v>
      </c>
      <c r="L81" s="23">
        <f t="shared" si="12"/>
        <v>12.354995200271803</v>
      </c>
    </row>
    <row r="82" spans="1:12" x14ac:dyDescent="0.2">
      <c r="A82" s="19">
        <v>73</v>
      </c>
      <c r="B82" s="11">
        <v>30</v>
      </c>
      <c r="C82" s="11">
        <v>533</v>
      </c>
      <c r="D82" s="11">
        <v>578</v>
      </c>
      <c r="E82" s="63">
        <v>0.498</v>
      </c>
      <c r="F82" s="21">
        <f t="shared" si="9"/>
        <v>5.4005400540054004E-2</v>
      </c>
      <c r="G82" s="21">
        <f t="shared" si="7"/>
        <v>5.257992148065059E-2</v>
      </c>
      <c r="H82" s="16">
        <f t="shared" si="13"/>
        <v>75675.288668984256</v>
      </c>
      <c r="I82" s="16">
        <f t="shared" si="10"/>
        <v>3979.0007362407596</v>
      </c>
      <c r="J82" s="16">
        <f t="shared" si="8"/>
        <v>73677.830299391397</v>
      </c>
      <c r="K82" s="16">
        <f t="shared" si="11"/>
        <v>889967.00416957645</v>
      </c>
      <c r="L82" s="23">
        <f t="shared" si="12"/>
        <v>11.76033841195418</v>
      </c>
    </row>
    <row r="83" spans="1:12" x14ac:dyDescent="0.2">
      <c r="A83" s="19">
        <v>74</v>
      </c>
      <c r="B83" s="11">
        <v>16</v>
      </c>
      <c r="C83" s="11">
        <v>477</v>
      </c>
      <c r="D83" s="11">
        <v>507</v>
      </c>
      <c r="E83" s="63">
        <v>0.56110000000000004</v>
      </c>
      <c r="F83" s="21">
        <f t="shared" si="9"/>
        <v>3.2520325203252036E-2</v>
      </c>
      <c r="G83" s="21">
        <f t="shared" si="7"/>
        <v>3.2062688969473112E-2</v>
      </c>
      <c r="H83" s="16">
        <f t="shared" si="13"/>
        <v>71696.287932743493</v>
      </c>
      <c r="I83" s="16">
        <f t="shared" si="10"/>
        <v>2298.7757802533429</v>
      </c>
      <c r="J83" s="16">
        <f t="shared" si="8"/>
        <v>70687.355242790305</v>
      </c>
      <c r="K83" s="16">
        <f t="shared" si="11"/>
        <v>816289.17387018504</v>
      </c>
      <c r="L83" s="23">
        <f t="shared" si="12"/>
        <v>11.385375692475538</v>
      </c>
    </row>
    <row r="84" spans="1:12" x14ac:dyDescent="0.2">
      <c r="A84" s="19">
        <v>75</v>
      </c>
      <c r="B84" s="11">
        <v>12</v>
      </c>
      <c r="C84" s="11">
        <v>417</v>
      </c>
      <c r="D84" s="11">
        <v>456</v>
      </c>
      <c r="E84" s="63">
        <v>0.52780000000000005</v>
      </c>
      <c r="F84" s="21">
        <f t="shared" si="9"/>
        <v>2.7491408934707903E-2</v>
      </c>
      <c r="G84" s="21">
        <f t="shared" si="7"/>
        <v>2.7139104192448818E-2</v>
      </c>
      <c r="H84" s="16">
        <f t="shared" si="13"/>
        <v>69397.512152490148</v>
      </c>
      <c r="I84" s="16">
        <f t="shared" si="10"/>
        <v>1883.3863130031632</v>
      </c>
      <c r="J84" s="16">
        <f t="shared" si="8"/>
        <v>68508.177135490056</v>
      </c>
      <c r="K84" s="16">
        <f t="shared" si="11"/>
        <v>745601.81862739474</v>
      </c>
      <c r="L84" s="23">
        <f t="shared" si="12"/>
        <v>10.743927202880871</v>
      </c>
    </row>
    <row r="85" spans="1:12" x14ac:dyDescent="0.2">
      <c r="A85" s="19">
        <v>76</v>
      </c>
      <c r="B85" s="11">
        <v>15</v>
      </c>
      <c r="C85" s="11">
        <v>380</v>
      </c>
      <c r="D85" s="11">
        <v>397</v>
      </c>
      <c r="E85" s="63">
        <v>0.50180000000000002</v>
      </c>
      <c r="F85" s="21">
        <f t="shared" si="9"/>
        <v>3.8610038610038609E-2</v>
      </c>
      <c r="G85" s="21">
        <f t="shared" si="7"/>
        <v>3.7881370699517386E-2</v>
      </c>
      <c r="H85" s="16">
        <f t="shared" si="13"/>
        <v>67514.12583948698</v>
      </c>
      <c r="I85" s="16">
        <f t="shared" si="10"/>
        <v>2557.5276283794719</v>
      </c>
      <c r="J85" s="16">
        <f t="shared" si="8"/>
        <v>66239.965575028327</v>
      </c>
      <c r="K85" s="16">
        <f t="shared" si="11"/>
        <v>677093.64149190474</v>
      </c>
      <c r="L85" s="23">
        <f t="shared" si="12"/>
        <v>10.028918142281464</v>
      </c>
    </row>
    <row r="86" spans="1:12" x14ac:dyDescent="0.2">
      <c r="A86" s="19">
        <v>77</v>
      </c>
      <c r="B86" s="11">
        <v>8</v>
      </c>
      <c r="C86" s="11">
        <v>261</v>
      </c>
      <c r="D86" s="11">
        <v>360</v>
      </c>
      <c r="E86" s="63">
        <v>0.43680000000000002</v>
      </c>
      <c r="F86" s="21">
        <f t="shared" si="9"/>
        <v>2.5764895330112721E-2</v>
      </c>
      <c r="G86" s="21">
        <f t="shared" si="7"/>
        <v>2.5396373905733741E-2</v>
      </c>
      <c r="H86" s="16">
        <f t="shared" si="13"/>
        <v>64956.598211107506</v>
      </c>
      <c r="I86" s="16">
        <f t="shared" si="10"/>
        <v>1649.6620558138018</v>
      </c>
      <c r="J86" s="16">
        <f t="shared" si="8"/>
        <v>64027.508541273171</v>
      </c>
      <c r="K86" s="16">
        <f t="shared" si="11"/>
        <v>610853.67591687641</v>
      </c>
      <c r="L86" s="23">
        <f t="shared" si="12"/>
        <v>9.4040281163064527</v>
      </c>
    </row>
    <row r="87" spans="1:12" x14ac:dyDescent="0.2">
      <c r="A87" s="19">
        <v>78</v>
      </c>
      <c r="B87" s="11">
        <v>9</v>
      </c>
      <c r="C87" s="11">
        <v>230</v>
      </c>
      <c r="D87" s="11">
        <v>250</v>
      </c>
      <c r="E87" s="63">
        <v>0.51880000000000004</v>
      </c>
      <c r="F87" s="21">
        <f t="shared" si="9"/>
        <v>3.7499999999999999E-2</v>
      </c>
      <c r="G87" s="21">
        <f t="shared" si="7"/>
        <v>3.6835306887220108E-2</v>
      </c>
      <c r="H87" s="16">
        <f t="shared" si="13"/>
        <v>63306.936155293704</v>
      </c>
      <c r="I87" s="16">
        <f t="shared" si="10"/>
        <v>2331.9304213698938</v>
      </c>
      <c r="J87" s="16">
        <f t="shared" si="8"/>
        <v>62184.811236530513</v>
      </c>
      <c r="K87" s="16">
        <f t="shared" si="11"/>
        <v>546826.16737560323</v>
      </c>
      <c r="L87" s="23">
        <f t="shared" si="12"/>
        <v>8.6376975507742646</v>
      </c>
    </row>
    <row r="88" spans="1:12" x14ac:dyDescent="0.2">
      <c r="A88" s="19">
        <v>79</v>
      </c>
      <c r="B88" s="11">
        <v>15</v>
      </c>
      <c r="C88" s="11">
        <v>301</v>
      </c>
      <c r="D88" s="11">
        <v>218</v>
      </c>
      <c r="E88" s="63">
        <v>0.57630000000000003</v>
      </c>
      <c r="F88" s="21">
        <f t="shared" si="9"/>
        <v>5.7803468208092484E-2</v>
      </c>
      <c r="G88" s="21">
        <f t="shared" si="7"/>
        <v>5.6421627538267967E-2</v>
      </c>
      <c r="H88" s="16">
        <f t="shared" si="13"/>
        <v>60975.005733923812</v>
      </c>
      <c r="I88" s="16">
        <f t="shared" si="10"/>
        <v>3440.3090626632029</v>
      </c>
      <c r="J88" s="16">
        <f t="shared" si="8"/>
        <v>59517.346784073408</v>
      </c>
      <c r="K88" s="16">
        <f t="shared" si="11"/>
        <v>484641.35613907274</v>
      </c>
      <c r="L88" s="23">
        <f t="shared" si="12"/>
        <v>7.9481969752311086</v>
      </c>
    </row>
    <row r="89" spans="1:12" x14ac:dyDescent="0.2">
      <c r="A89" s="19">
        <v>80</v>
      </c>
      <c r="B89" s="11">
        <v>20</v>
      </c>
      <c r="C89" s="11">
        <v>169</v>
      </c>
      <c r="D89" s="11">
        <v>283</v>
      </c>
      <c r="E89" s="63">
        <v>0.4652</v>
      </c>
      <c r="F89" s="21">
        <f t="shared" si="9"/>
        <v>8.8495575221238937E-2</v>
      </c>
      <c r="G89" s="21">
        <f t="shared" si="7"/>
        <v>8.4496569439280772E-2</v>
      </c>
      <c r="H89" s="16">
        <f t="shared" si="13"/>
        <v>57534.696671260608</v>
      </c>
      <c r="I89" s="16">
        <f t="shared" si="10"/>
        <v>4861.4844924511281</v>
      </c>
      <c r="J89" s="16">
        <f t="shared" si="8"/>
        <v>54934.774764697744</v>
      </c>
      <c r="K89" s="16">
        <f t="shared" si="11"/>
        <v>425124.00935499935</v>
      </c>
      <c r="L89" s="23">
        <f t="shared" si="12"/>
        <v>7.3890023577260777</v>
      </c>
    </row>
    <row r="90" spans="1:12" x14ac:dyDescent="0.2">
      <c r="A90" s="19">
        <v>81</v>
      </c>
      <c r="B90" s="11">
        <v>17</v>
      </c>
      <c r="C90" s="11">
        <v>188</v>
      </c>
      <c r="D90" s="11">
        <v>154</v>
      </c>
      <c r="E90" s="63">
        <v>0.56620000000000004</v>
      </c>
      <c r="F90" s="21">
        <f t="shared" si="9"/>
        <v>9.9415204678362568E-2</v>
      </c>
      <c r="G90" s="21">
        <f t="shared" si="7"/>
        <v>9.5305049037250816E-2</v>
      </c>
      <c r="H90" s="16">
        <f t="shared" si="13"/>
        <v>52673.212178809481</v>
      </c>
      <c r="I90" s="16">
        <f t="shared" si="10"/>
        <v>5020.0230696509543</v>
      </c>
      <c r="J90" s="16">
        <f t="shared" si="8"/>
        <v>50495.526171194899</v>
      </c>
      <c r="K90" s="16">
        <f t="shared" si="11"/>
        <v>370189.23459030158</v>
      </c>
      <c r="L90" s="23">
        <f t="shared" si="12"/>
        <v>7.0280360600303267</v>
      </c>
    </row>
    <row r="91" spans="1:12" x14ac:dyDescent="0.2">
      <c r="A91" s="19">
        <v>82</v>
      </c>
      <c r="B91" s="11">
        <v>14</v>
      </c>
      <c r="C91" s="11">
        <v>167</v>
      </c>
      <c r="D91" s="11">
        <v>164</v>
      </c>
      <c r="E91" s="63">
        <v>0.5353</v>
      </c>
      <c r="F91" s="21">
        <f t="shared" si="9"/>
        <v>8.4592145015105744E-2</v>
      </c>
      <c r="G91" s="21">
        <f t="shared" si="7"/>
        <v>8.1392604202881538E-2</v>
      </c>
      <c r="H91" s="16">
        <f t="shared" si="13"/>
        <v>47653.189109158528</v>
      </c>
      <c r="I91" s="16">
        <f t="shared" si="10"/>
        <v>3878.6171601668052</v>
      </c>
      <c r="J91" s="16">
        <f t="shared" si="8"/>
        <v>45850.795714829015</v>
      </c>
      <c r="K91" s="16">
        <f t="shared" si="11"/>
        <v>319693.70841910667</v>
      </c>
      <c r="L91" s="23">
        <f t="shared" si="12"/>
        <v>6.7087578899869333</v>
      </c>
    </row>
    <row r="92" spans="1:12" x14ac:dyDescent="0.2">
      <c r="A92" s="19">
        <v>83</v>
      </c>
      <c r="B92" s="11">
        <v>20</v>
      </c>
      <c r="C92" s="11">
        <v>181</v>
      </c>
      <c r="D92" s="11">
        <v>156</v>
      </c>
      <c r="E92" s="63">
        <v>0.38400000000000001</v>
      </c>
      <c r="F92" s="21">
        <f t="shared" si="9"/>
        <v>0.11869436201780416</v>
      </c>
      <c r="G92" s="21">
        <f t="shared" si="7"/>
        <v>0.11060723371308483</v>
      </c>
      <c r="H92" s="16">
        <f t="shared" si="13"/>
        <v>43774.571948991725</v>
      </c>
      <c r="I92" s="16">
        <f t="shared" si="10"/>
        <v>4841.7843102523748</v>
      </c>
      <c r="J92" s="16">
        <f t="shared" si="8"/>
        <v>40792.032813876263</v>
      </c>
      <c r="K92" s="16">
        <f t="shared" si="11"/>
        <v>273842.91270427767</v>
      </c>
      <c r="L92" s="23">
        <f t="shared" si="12"/>
        <v>6.2557530664919545</v>
      </c>
    </row>
    <row r="93" spans="1:12" x14ac:dyDescent="0.2">
      <c r="A93" s="19">
        <v>84</v>
      </c>
      <c r="B93" s="11">
        <v>14</v>
      </c>
      <c r="C93" s="11">
        <v>161</v>
      </c>
      <c r="D93" s="11">
        <v>161</v>
      </c>
      <c r="E93" s="63">
        <v>0.40260000000000001</v>
      </c>
      <c r="F93" s="21">
        <f t="shared" si="9"/>
        <v>8.6956521739130432E-2</v>
      </c>
      <c r="G93" s="21">
        <f t="shared" si="7"/>
        <v>8.2662390265676913E-2</v>
      </c>
      <c r="H93" s="16">
        <f t="shared" si="13"/>
        <v>38932.787638739348</v>
      </c>
      <c r="I93" s="16">
        <f t="shared" si="10"/>
        <v>3218.2772859241941</v>
      </c>
      <c r="J93" s="16">
        <f t="shared" si="8"/>
        <v>37010.188788128231</v>
      </c>
      <c r="K93" s="16">
        <f t="shared" si="11"/>
        <v>233050.87989040138</v>
      </c>
      <c r="L93" s="23">
        <f t="shared" si="12"/>
        <v>5.9859797878564551</v>
      </c>
    </row>
    <row r="94" spans="1:12" x14ac:dyDescent="0.2">
      <c r="A94" s="19">
        <v>85</v>
      </c>
      <c r="B94" s="11">
        <v>16</v>
      </c>
      <c r="C94" s="11">
        <v>145</v>
      </c>
      <c r="D94" s="11">
        <v>147</v>
      </c>
      <c r="E94" s="63">
        <v>0.50819999999999999</v>
      </c>
      <c r="F94" s="21">
        <f t="shared" si="9"/>
        <v>0.1095890410958904</v>
      </c>
      <c r="G94" s="21">
        <f t="shared" si="7"/>
        <v>0.10398469345312368</v>
      </c>
      <c r="H94" s="16">
        <f t="shared" si="13"/>
        <v>35714.510352815152</v>
      </c>
      <c r="I94" s="16">
        <f t="shared" si="10"/>
        <v>3713.7624108658956</v>
      </c>
      <c r="J94" s="16">
        <f t="shared" si="8"/>
        <v>33888.081999151305</v>
      </c>
      <c r="K94" s="16">
        <f t="shared" si="11"/>
        <v>196040.69110227315</v>
      </c>
      <c r="L94" s="23">
        <f t="shared" si="12"/>
        <v>5.489104825059445</v>
      </c>
    </row>
    <row r="95" spans="1:12" x14ac:dyDescent="0.2">
      <c r="A95" s="19">
        <v>86</v>
      </c>
      <c r="B95" s="11">
        <v>12</v>
      </c>
      <c r="C95" s="11">
        <v>111</v>
      </c>
      <c r="D95" s="11">
        <v>128</v>
      </c>
      <c r="E95" s="63">
        <v>0.45040000000000002</v>
      </c>
      <c r="F95" s="21">
        <f t="shared" si="9"/>
        <v>0.100418410041841</v>
      </c>
      <c r="G95" s="21">
        <f t="shared" si="7"/>
        <v>9.5166191893109334E-2</v>
      </c>
      <c r="H95" s="16">
        <f t="shared" si="13"/>
        <v>32000.747941949256</v>
      </c>
      <c r="I95" s="16">
        <f t="shared" si="10"/>
        <v>3045.3893193665663</v>
      </c>
      <c r="J95" s="16">
        <f t="shared" si="8"/>
        <v>30327.001972025388</v>
      </c>
      <c r="K95" s="16">
        <f t="shared" si="11"/>
        <v>162152.60910312185</v>
      </c>
      <c r="L95" s="23">
        <f t="shared" si="12"/>
        <v>5.067150599019552</v>
      </c>
    </row>
    <row r="96" spans="1:12" x14ac:dyDescent="0.2">
      <c r="A96" s="19">
        <v>87</v>
      </c>
      <c r="B96" s="11">
        <v>20</v>
      </c>
      <c r="C96" s="11">
        <v>108</v>
      </c>
      <c r="D96" s="11">
        <v>93</v>
      </c>
      <c r="E96" s="63">
        <v>0.51890000000000003</v>
      </c>
      <c r="F96" s="21">
        <f t="shared" si="9"/>
        <v>0.19900497512437812</v>
      </c>
      <c r="G96" s="21">
        <f t="shared" si="7"/>
        <v>0.18161675232923485</v>
      </c>
      <c r="H96" s="16">
        <f t="shared" si="13"/>
        <v>28955.358622582688</v>
      </c>
      <c r="I96" s="16">
        <f t="shared" si="10"/>
        <v>5258.7781955617747</v>
      </c>
      <c r="J96" s="16">
        <f t="shared" si="8"/>
        <v>26425.360432697918</v>
      </c>
      <c r="K96" s="16">
        <f t="shared" si="11"/>
        <v>131825.60713109648</v>
      </c>
      <c r="L96" s="23">
        <f t="shared" si="12"/>
        <v>4.5527188541979875</v>
      </c>
    </row>
    <row r="97" spans="1:12" x14ac:dyDescent="0.2">
      <c r="A97" s="19">
        <v>88</v>
      </c>
      <c r="B97" s="11">
        <v>20</v>
      </c>
      <c r="C97" s="11">
        <v>95</v>
      </c>
      <c r="D97" s="11">
        <v>95</v>
      </c>
      <c r="E97" s="63">
        <v>0.48620000000000002</v>
      </c>
      <c r="F97" s="21">
        <f t="shared" si="9"/>
        <v>0.21052631578947367</v>
      </c>
      <c r="G97" s="21">
        <f t="shared" si="7"/>
        <v>0.18997682282761505</v>
      </c>
      <c r="H97" s="16">
        <f t="shared" si="13"/>
        <v>23696.580427020912</v>
      </c>
      <c r="I97" s="16">
        <f t="shared" si="10"/>
        <v>4501.8010614044824</v>
      </c>
      <c r="J97" s="16">
        <f t="shared" si="8"/>
        <v>21383.555041671287</v>
      </c>
      <c r="K97" s="16">
        <f t="shared" si="11"/>
        <v>105400.24669839855</v>
      </c>
      <c r="L97" s="23">
        <f t="shared" si="12"/>
        <v>4.4479095632807839</v>
      </c>
    </row>
    <row r="98" spans="1:12" x14ac:dyDescent="0.2">
      <c r="A98" s="19">
        <v>89</v>
      </c>
      <c r="B98" s="11">
        <v>9</v>
      </c>
      <c r="C98" s="11">
        <v>78</v>
      </c>
      <c r="D98" s="11">
        <v>77</v>
      </c>
      <c r="E98" s="63">
        <v>0.47660000000000002</v>
      </c>
      <c r="F98" s="21">
        <f t="shared" si="9"/>
        <v>0.11612903225806452</v>
      </c>
      <c r="G98" s="21">
        <f t="shared" si="7"/>
        <v>0.10947493388930381</v>
      </c>
      <c r="H98" s="16">
        <f t="shared" si="13"/>
        <v>19194.779365616429</v>
      </c>
      <c r="I98" s="16">
        <f t="shared" si="10"/>
        <v>2101.3472020706313</v>
      </c>
      <c r="J98" s="16">
        <f t="shared" si="8"/>
        <v>18094.934240052658</v>
      </c>
      <c r="K98" s="16">
        <f>K99+J98</f>
        <v>84016.691656727256</v>
      </c>
      <c r="L98" s="23">
        <f t="shared" si="12"/>
        <v>4.3770595147983933</v>
      </c>
    </row>
    <row r="99" spans="1:12" x14ac:dyDescent="0.2">
      <c r="A99" s="19">
        <v>90</v>
      </c>
      <c r="B99" s="11">
        <v>12</v>
      </c>
      <c r="C99" s="11">
        <v>67</v>
      </c>
      <c r="D99" s="11">
        <v>62</v>
      </c>
      <c r="E99" s="63">
        <v>0.66279999999999994</v>
      </c>
      <c r="F99" s="25">
        <f t="shared" si="9"/>
        <v>0.18604651162790697</v>
      </c>
      <c r="G99" s="25">
        <f t="shared" si="7"/>
        <v>0.17506389832288785</v>
      </c>
      <c r="H99" s="26">
        <f t="shared" si="13"/>
        <v>17093.432163545796</v>
      </c>
      <c r="I99" s="26">
        <f t="shared" si="10"/>
        <v>2992.4428702681621</v>
      </c>
      <c r="J99" s="26">
        <f t="shared" si="8"/>
        <v>16084.380427691372</v>
      </c>
      <c r="K99" s="26">
        <f t="shared" ref="K99:K108" si="14">K100+J99</f>
        <v>65921.757416674605</v>
      </c>
      <c r="L99" s="27">
        <f t="shared" si="12"/>
        <v>3.8565547741349593</v>
      </c>
    </row>
    <row r="100" spans="1:12" x14ac:dyDescent="0.2">
      <c r="A100" s="19">
        <v>91</v>
      </c>
      <c r="B100" s="11">
        <v>7</v>
      </c>
      <c r="C100" s="11">
        <v>61</v>
      </c>
      <c r="D100" s="11">
        <v>56</v>
      </c>
      <c r="E100" s="63">
        <v>0.48630000000000001</v>
      </c>
      <c r="F100" s="25">
        <f t="shared" si="9"/>
        <v>0.11965811965811966</v>
      </c>
      <c r="G100" s="25">
        <f t="shared" si="7"/>
        <v>0.11272885971537573</v>
      </c>
      <c r="H100" s="26">
        <f t="shared" si="13"/>
        <v>14100.989293277635</v>
      </c>
      <c r="I100" s="26">
        <f t="shared" si="10"/>
        <v>1589.5884438899097</v>
      </c>
      <c r="J100" s="26">
        <f t="shared" si="8"/>
        <v>13284.417709651389</v>
      </c>
      <c r="K100" s="26">
        <f t="shared" si="14"/>
        <v>49837.376988983233</v>
      </c>
      <c r="L100" s="27">
        <f t="shared" si="12"/>
        <v>3.5343177668209567</v>
      </c>
    </row>
    <row r="101" spans="1:12" x14ac:dyDescent="0.2">
      <c r="A101" s="19">
        <v>92</v>
      </c>
      <c r="B101" s="11">
        <v>13</v>
      </c>
      <c r="C101" s="11">
        <v>37</v>
      </c>
      <c r="D101" s="11">
        <v>43</v>
      </c>
      <c r="E101" s="63">
        <v>0.28920000000000001</v>
      </c>
      <c r="F101" s="25">
        <f t="shared" si="9"/>
        <v>0.32500000000000001</v>
      </c>
      <c r="G101" s="25">
        <f t="shared" si="7"/>
        <v>0.26401085287690595</v>
      </c>
      <c r="H101" s="26">
        <f t="shared" si="13"/>
        <v>12511.400849387725</v>
      </c>
      <c r="I101" s="26">
        <f t="shared" si="10"/>
        <v>3303.1456089316989</v>
      </c>
      <c r="J101" s="26">
        <f t="shared" si="8"/>
        <v>10163.524950559075</v>
      </c>
      <c r="K101" s="26">
        <f t="shared" si="14"/>
        <v>36552.959279331844</v>
      </c>
      <c r="L101" s="27">
        <f t="shared" si="12"/>
        <v>2.9215720700948249</v>
      </c>
    </row>
    <row r="102" spans="1:12" x14ac:dyDescent="0.2">
      <c r="A102" s="19">
        <v>93</v>
      </c>
      <c r="B102" s="11">
        <v>11</v>
      </c>
      <c r="C102" s="11">
        <v>38</v>
      </c>
      <c r="D102" s="11">
        <v>30</v>
      </c>
      <c r="E102" s="63">
        <v>0.54600000000000004</v>
      </c>
      <c r="F102" s="25">
        <f t="shared" si="9"/>
        <v>0.3235294117647059</v>
      </c>
      <c r="G102" s="25">
        <f t="shared" si="7"/>
        <v>0.28209468123301024</v>
      </c>
      <c r="H102" s="26">
        <f t="shared" si="13"/>
        <v>9208.2552404560265</v>
      </c>
      <c r="I102" s="26">
        <f t="shared" si="10"/>
        <v>2597.5998267686386</v>
      </c>
      <c r="J102" s="26">
        <f t="shared" si="8"/>
        <v>8028.9449191030644</v>
      </c>
      <c r="K102" s="26">
        <f t="shared" si="14"/>
        <v>26389.434328772768</v>
      </c>
      <c r="L102" s="27">
        <f t="shared" si="12"/>
        <v>2.865845226882076</v>
      </c>
    </row>
    <row r="103" spans="1:12" x14ac:dyDescent="0.2">
      <c r="A103" s="19">
        <v>94</v>
      </c>
      <c r="B103" s="11">
        <v>6</v>
      </c>
      <c r="C103" s="11">
        <v>18</v>
      </c>
      <c r="D103" s="11">
        <v>24</v>
      </c>
      <c r="E103" s="63">
        <v>0.3775</v>
      </c>
      <c r="F103" s="25">
        <f t="shared" si="9"/>
        <v>0.2857142857142857</v>
      </c>
      <c r="G103" s="25">
        <f t="shared" si="7"/>
        <v>0.24257125530624618</v>
      </c>
      <c r="H103" s="26">
        <f t="shared" si="13"/>
        <v>6610.6554136873874</v>
      </c>
      <c r="I103" s="26">
        <f t="shared" si="10"/>
        <v>1603.5549820951817</v>
      </c>
      <c r="J103" s="26">
        <f t="shared" si="8"/>
        <v>5612.4424373331367</v>
      </c>
      <c r="K103" s="26">
        <f t="shared" si="14"/>
        <v>18360.489409669703</v>
      </c>
      <c r="L103" s="27">
        <f t="shared" si="12"/>
        <v>2.7774083295363177</v>
      </c>
    </row>
    <row r="104" spans="1:12" x14ac:dyDescent="0.2">
      <c r="A104" s="19">
        <v>95</v>
      </c>
      <c r="B104" s="11">
        <v>4</v>
      </c>
      <c r="C104" s="11">
        <v>20</v>
      </c>
      <c r="D104" s="11">
        <v>12</v>
      </c>
      <c r="E104" s="63">
        <v>0.53890000000000005</v>
      </c>
      <c r="F104" s="25">
        <f t="shared" si="9"/>
        <v>0.25</v>
      </c>
      <c r="G104" s="25">
        <f t="shared" si="7"/>
        <v>0.22415996054784695</v>
      </c>
      <c r="H104" s="26">
        <f t="shared" si="13"/>
        <v>5007.1004315922055</v>
      </c>
      <c r="I104" s="26">
        <f t="shared" si="10"/>
        <v>1122.3914352048162</v>
      </c>
      <c r="J104" s="26">
        <f t="shared" si="8"/>
        <v>4489.5657408192646</v>
      </c>
      <c r="K104" s="26">
        <f t="shared" si="14"/>
        <v>12748.046972336564</v>
      </c>
      <c r="L104" s="27">
        <f t="shared" si="12"/>
        <v>2.5459938634150423</v>
      </c>
    </row>
    <row r="105" spans="1:12" x14ac:dyDescent="0.2">
      <c r="A105" s="19">
        <v>96</v>
      </c>
      <c r="B105" s="11">
        <v>4</v>
      </c>
      <c r="C105" s="11">
        <v>8</v>
      </c>
      <c r="D105" s="11">
        <v>16</v>
      </c>
      <c r="E105" s="63">
        <v>0.30740000000000001</v>
      </c>
      <c r="F105" s="25">
        <f t="shared" si="9"/>
        <v>0.33333333333333331</v>
      </c>
      <c r="G105" s="25">
        <f t="shared" si="7"/>
        <v>0.27081189405838707</v>
      </c>
      <c r="H105" s="26">
        <f t="shared" si="13"/>
        <v>3884.7089963873896</v>
      </c>
      <c r="I105" s="26">
        <f t="shared" si="10"/>
        <v>1052.025401177325</v>
      </c>
      <c r="J105" s="26">
        <f t="shared" si="8"/>
        <v>3156.0762035319744</v>
      </c>
      <c r="K105" s="26">
        <f t="shared" si="14"/>
        <v>8258.4812315173003</v>
      </c>
      <c r="L105" s="27">
        <f t="shared" si="12"/>
        <v>2.1258944335849428</v>
      </c>
    </row>
    <row r="106" spans="1:12" x14ac:dyDescent="0.2">
      <c r="A106" s="19">
        <v>97</v>
      </c>
      <c r="B106" s="11">
        <v>3</v>
      </c>
      <c r="C106" s="11">
        <v>9</v>
      </c>
      <c r="D106" s="11">
        <v>6</v>
      </c>
      <c r="E106" s="63">
        <v>0.77500000000000002</v>
      </c>
      <c r="F106" s="25">
        <f t="shared" si="9"/>
        <v>0.4</v>
      </c>
      <c r="G106" s="25">
        <f t="shared" si="7"/>
        <v>0.3669724770642202</v>
      </c>
      <c r="H106" s="26">
        <f t="shared" si="13"/>
        <v>2832.6835952100646</v>
      </c>
      <c r="I106" s="26">
        <f t="shared" si="10"/>
        <v>1039.5169156734182</v>
      </c>
      <c r="J106" s="26">
        <f t="shared" si="8"/>
        <v>2598.7922891835456</v>
      </c>
      <c r="K106" s="26">
        <f t="shared" si="14"/>
        <v>5102.4050279853254</v>
      </c>
      <c r="L106" s="27">
        <f t="shared" si="12"/>
        <v>1.8012618975918291</v>
      </c>
    </row>
    <row r="107" spans="1:12" x14ac:dyDescent="0.2">
      <c r="A107" s="19">
        <v>98</v>
      </c>
      <c r="B107" s="11">
        <v>2</v>
      </c>
      <c r="C107" s="11">
        <v>4</v>
      </c>
      <c r="D107" s="11">
        <v>3</v>
      </c>
      <c r="E107" s="63">
        <v>0.35520000000000002</v>
      </c>
      <c r="F107" s="25">
        <f t="shared" si="9"/>
        <v>0.5714285714285714</v>
      </c>
      <c r="G107" s="25">
        <f t="shared" si="7"/>
        <v>0.41757140471020543</v>
      </c>
      <c r="H107" s="26">
        <f t="shared" si="13"/>
        <v>1793.1666795366464</v>
      </c>
      <c r="I107" s="26">
        <f t="shared" si="10"/>
        <v>748.77512925365215</v>
      </c>
      <c r="J107" s="26">
        <f t="shared" si="8"/>
        <v>1310.3564761938915</v>
      </c>
      <c r="K107" s="26">
        <f t="shared" si="14"/>
        <v>2503.6127388017794</v>
      </c>
      <c r="L107" s="27">
        <f t="shared" si="12"/>
        <v>1.3961963309783962</v>
      </c>
    </row>
    <row r="108" spans="1:12" x14ac:dyDescent="0.2">
      <c r="A108" s="19">
        <v>99</v>
      </c>
      <c r="B108" s="11">
        <v>1</v>
      </c>
      <c r="C108" s="11">
        <v>4</v>
      </c>
      <c r="D108" s="11">
        <v>3</v>
      </c>
      <c r="E108" s="63">
        <v>0.74860000000000004</v>
      </c>
      <c r="F108" s="25">
        <f t="shared" si="9"/>
        <v>0.2857142857142857</v>
      </c>
      <c r="G108" s="25">
        <f t="shared" si="7"/>
        <v>0.26656714826464789</v>
      </c>
      <c r="H108" s="26">
        <f t="shared" si="13"/>
        <v>1044.3915502829941</v>
      </c>
      <c r="I108" s="26">
        <f t="shared" si="10"/>
        <v>278.40047723063236</v>
      </c>
      <c r="J108" s="26">
        <f t="shared" si="8"/>
        <v>974.40167030721318</v>
      </c>
      <c r="K108" s="26">
        <f t="shared" si="14"/>
        <v>1193.2562626078879</v>
      </c>
      <c r="L108" s="27">
        <f t="shared" si="12"/>
        <v>1.1425372622792254</v>
      </c>
    </row>
    <row r="109" spans="1:12" x14ac:dyDescent="0.2">
      <c r="A109" s="19" t="s">
        <v>24</v>
      </c>
      <c r="B109" s="26">
        <v>2</v>
      </c>
      <c r="C109" s="26">
        <v>6</v>
      </c>
      <c r="D109" s="26">
        <v>8</v>
      </c>
      <c r="E109" s="64"/>
      <c r="F109" s="25">
        <f>B109/((C109+D109)/2)</f>
        <v>0.2857142857142857</v>
      </c>
      <c r="G109" s="25">
        <v>1</v>
      </c>
      <c r="H109" s="26">
        <f>H108-I108</f>
        <v>765.9910730523618</v>
      </c>
      <c r="I109" s="26">
        <f>H109*G109</f>
        <v>765.9910730523618</v>
      </c>
      <c r="J109" s="26">
        <f>H109*F109</f>
        <v>218.8545923006748</v>
      </c>
      <c r="K109" s="26">
        <f>J109</f>
        <v>218.8545923006748</v>
      </c>
      <c r="L109" s="27">
        <f>K109/H109</f>
        <v>0.2857142857142857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/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241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5" customHeight="1" x14ac:dyDescent="0.2">
      <c r="A6" s="69" t="s">
        <v>0</v>
      </c>
      <c r="B6" s="70" t="s">
        <v>229</v>
      </c>
      <c r="C6" s="83" t="s">
        <v>239</v>
      </c>
      <c r="D6" s="83"/>
      <c r="E6" s="71" t="s">
        <v>230</v>
      </c>
      <c r="F6" s="71" t="s">
        <v>231</v>
      </c>
      <c r="G6" s="71" t="s">
        <v>232</v>
      </c>
      <c r="H6" s="70" t="s">
        <v>233</v>
      </c>
      <c r="I6" s="70" t="s">
        <v>234</v>
      </c>
      <c r="J6" s="70" t="s">
        <v>235</v>
      </c>
      <c r="K6" s="70" t="s">
        <v>236</v>
      </c>
      <c r="L6" s="71" t="s">
        <v>237</v>
      </c>
    </row>
    <row r="7" spans="1:13" s="43" customFormat="1" ht="14.25" x14ac:dyDescent="0.2">
      <c r="A7" s="72"/>
      <c r="B7" s="73"/>
      <c r="C7" s="75">
        <v>43466</v>
      </c>
      <c r="D7" s="75">
        <v>43831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1</v>
      </c>
      <c r="C9" s="11">
        <v>836</v>
      </c>
      <c r="D9" s="11">
        <v>794</v>
      </c>
      <c r="E9" s="63">
        <v>0.5</v>
      </c>
      <c r="F9" s="21">
        <f>B9/((C9+D9)/2)</f>
        <v>1.2269938650306749E-3</v>
      </c>
      <c r="G9" s="21">
        <f t="shared" ref="G9:G72" si="0">F9/((1+(1-E9)*F9))</f>
        <v>1.2262415695892092E-3</v>
      </c>
      <c r="H9" s="16">
        <v>100000</v>
      </c>
      <c r="I9" s="16">
        <f>H9*G9</f>
        <v>122.62415695892092</v>
      </c>
      <c r="J9" s="16">
        <f t="shared" ref="J9:J72" si="1">H10+I9*E9</f>
        <v>99938.687921520541</v>
      </c>
      <c r="K9" s="16">
        <f>K10+J9</f>
        <v>8191530.755455452</v>
      </c>
      <c r="L9" s="22">
        <f>K9/H9</f>
        <v>81.915307554554516</v>
      </c>
    </row>
    <row r="10" spans="1:13" ht="15" x14ac:dyDescent="0.25">
      <c r="A10" s="19">
        <v>1</v>
      </c>
      <c r="B10" s="61">
        <v>0</v>
      </c>
      <c r="C10" s="11">
        <v>916</v>
      </c>
      <c r="D10" s="11">
        <v>860</v>
      </c>
      <c r="E10" s="63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99877.375843041082</v>
      </c>
      <c r="I10" s="16">
        <f t="shared" ref="I10:I73" si="3">H10*G10</f>
        <v>0</v>
      </c>
      <c r="J10" s="16">
        <f t="shared" si="1"/>
        <v>99877.375843041082</v>
      </c>
      <c r="K10" s="16">
        <f t="shared" ref="K10:K73" si="4">K11+J10</f>
        <v>8091592.0675339317</v>
      </c>
      <c r="L10" s="23">
        <f t="shared" ref="L10:L73" si="5">K10/H10</f>
        <v>81.015264961005784</v>
      </c>
    </row>
    <row r="11" spans="1:13" ht="15" x14ac:dyDescent="0.25">
      <c r="A11" s="19">
        <v>2</v>
      </c>
      <c r="B11" s="62">
        <v>0</v>
      </c>
      <c r="C11" s="11">
        <v>976</v>
      </c>
      <c r="D11" s="11">
        <v>895</v>
      </c>
      <c r="E11" s="63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99877.375843041082</v>
      </c>
      <c r="I11" s="16">
        <f t="shared" si="3"/>
        <v>0</v>
      </c>
      <c r="J11" s="16">
        <f t="shared" si="1"/>
        <v>99877.375843041082</v>
      </c>
      <c r="K11" s="16">
        <f t="shared" si="4"/>
        <v>7991714.691690891</v>
      </c>
      <c r="L11" s="23">
        <f t="shared" si="5"/>
        <v>80.015264961005784</v>
      </c>
    </row>
    <row r="12" spans="1:13" ht="15" x14ac:dyDescent="0.25">
      <c r="A12" s="19">
        <v>3</v>
      </c>
      <c r="B12" s="62">
        <v>1</v>
      </c>
      <c r="C12" s="11">
        <v>987</v>
      </c>
      <c r="D12" s="11">
        <v>970</v>
      </c>
      <c r="E12" s="63">
        <v>0.5</v>
      </c>
      <c r="F12" s="21">
        <f t="shared" si="2"/>
        <v>1.021972406745018E-3</v>
      </c>
      <c r="G12" s="21">
        <f t="shared" si="0"/>
        <v>1.0214504596527069E-3</v>
      </c>
      <c r="H12" s="16">
        <f t="shared" si="6"/>
        <v>99877.375843041082</v>
      </c>
      <c r="I12" s="16">
        <f t="shared" si="3"/>
        <v>102.01979146378048</v>
      </c>
      <c r="J12" s="16">
        <f t="shared" si="1"/>
        <v>99826.365947309183</v>
      </c>
      <c r="K12" s="16">
        <f t="shared" si="4"/>
        <v>7891837.3158478504</v>
      </c>
      <c r="L12" s="23">
        <f t="shared" si="5"/>
        <v>79.015264961005798</v>
      </c>
    </row>
    <row r="13" spans="1:13" ht="15" x14ac:dyDescent="0.25">
      <c r="A13" s="19">
        <v>4</v>
      </c>
      <c r="B13" s="62">
        <v>0</v>
      </c>
      <c r="C13" s="11">
        <v>951</v>
      </c>
      <c r="D13" s="11">
        <v>982</v>
      </c>
      <c r="E13" s="63">
        <v>0.5</v>
      </c>
      <c r="F13" s="21">
        <f t="shared" si="2"/>
        <v>0</v>
      </c>
      <c r="G13" s="21">
        <f t="shared" si="0"/>
        <v>0</v>
      </c>
      <c r="H13" s="16">
        <f t="shared" si="6"/>
        <v>99775.356051577299</v>
      </c>
      <c r="I13" s="16">
        <f t="shared" si="3"/>
        <v>0</v>
      </c>
      <c r="J13" s="16">
        <f t="shared" si="1"/>
        <v>99775.356051577299</v>
      </c>
      <c r="K13" s="16">
        <f t="shared" si="4"/>
        <v>7792010.9499005415</v>
      </c>
      <c r="L13" s="23">
        <f t="shared" si="5"/>
        <v>78.095546418021144</v>
      </c>
    </row>
    <row r="14" spans="1:13" ht="15" x14ac:dyDescent="0.25">
      <c r="A14" s="19">
        <v>5</v>
      </c>
      <c r="B14" s="62">
        <v>0</v>
      </c>
      <c r="C14" s="11">
        <v>948</v>
      </c>
      <c r="D14" s="11">
        <v>945</v>
      </c>
      <c r="E14" s="63">
        <v>0.5</v>
      </c>
      <c r="F14" s="21">
        <f t="shared" si="2"/>
        <v>0</v>
      </c>
      <c r="G14" s="21">
        <f t="shared" si="0"/>
        <v>0</v>
      </c>
      <c r="H14" s="16">
        <f t="shared" si="6"/>
        <v>99775.356051577299</v>
      </c>
      <c r="I14" s="16">
        <f t="shared" si="3"/>
        <v>0</v>
      </c>
      <c r="J14" s="16">
        <f t="shared" si="1"/>
        <v>99775.356051577299</v>
      </c>
      <c r="K14" s="16">
        <f t="shared" si="4"/>
        <v>7692235.5938489642</v>
      </c>
      <c r="L14" s="23">
        <f t="shared" si="5"/>
        <v>77.095546418021144</v>
      </c>
    </row>
    <row r="15" spans="1:13" ht="15" x14ac:dyDescent="0.25">
      <c r="A15" s="19">
        <v>6</v>
      </c>
      <c r="B15" s="62">
        <v>0</v>
      </c>
      <c r="C15" s="11">
        <v>991</v>
      </c>
      <c r="D15" s="11">
        <v>934</v>
      </c>
      <c r="E15" s="63">
        <v>0.5</v>
      </c>
      <c r="F15" s="21">
        <f t="shared" si="2"/>
        <v>0</v>
      </c>
      <c r="G15" s="21">
        <f t="shared" si="0"/>
        <v>0</v>
      </c>
      <c r="H15" s="16">
        <f t="shared" si="6"/>
        <v>99775.356051577299</v>
      </c>
      <c r="I15" s="16">
        <f t="shared" si="3"/>
        <v>0</v>
      </c>
      <c r="J15" s="16">
        <f t="shared" si="1"/>
        <v>99775.356051577299</v>
      </c>
      <c r="K15" s="16">
        <f t="shared" si="4"/>
        <v>7592460.2377973869</v>
      </c>
      <c r="L15" s="23">
        <f t="shared" si="5"/>
        <v>76.095546418021144</v>
      </c>
    </row>
    <row r="16" spans="1:13" ht="15" x14ac:dyDescent="0.25">
      <c r="A16" s="19">
        <v>7</v>
      </c>
      <c r="B16" s="62">
        <v>0</v>
      </c>
      <c r="C16" s="11">
        <v>1064</v>
      </c>
      <c r="D16" s="11">
        <v>991</v>
      </c>
      <c r="E16" s="63">
        <v>0.5</v>
      </c>
      <c r="F16" s="21">
        <f t="shared" si="2"/>
        <v>0</v>
      </c>
      <c r="G16" s="21">
        <f t="shared" si="0"/>
        <v>0</v>
      </c>
      <c r="H16" s="16">
        <f t="shared" si="6"/>
        <v>99775.356051577299</v>
      </c>
      <c r="I16" s="16">
        <f t="shared" si="3"/>
        <v>0</v>
      </c>
      <c r="J16" s="16">
        <f t="shared" si="1"/>
        <v>99775.356051577299</v>
      </c>
      <c r="K16" s="16">
        <f t="shared" si="4"/>
        <v>7492684.8817458097</v>
      </c>
      <c r="L16" s="23">
        <f t="shared" si="5"/>
        <v>75.095546418021144</v>
      </c>
    </row>
    <row r="17" spans="1:12" ht="15" x14ac:dyDescent="0.25">
      <c r="A17" s="19">
        <v>8</v>
      </c>
      <c r="B17" s="62">
        <v>0</v>
      </c>
      <c r="C17" s="11">
        <v>1145</v>
      </c>
      <c r="D17" s="11">
        <v>1055</v>
      </c>
      <c r="E17" s="63">
        <v>0.5</v>
      </c>
      <c r="F17" s="21">
        <f t="shared" si="2"/>
        <v>0</v>
      </c>
      <c r="G17" s="21">
        <f t="shared" si="0"/>
        <v>0</v>
      </c>
      <c r="H17" s="16">
        <f t="shared" si="6"/>
        <v>99775.356051577299</v>
      </c>
      <c r="I17" s="16">
        <f t="shared" si="3"/>
        <v>0</v>
      </c>
      <c r="J17" s="16">
        <f t="shared" si="1"/>
        <v>99775.356051577299</v>
      </c>
      <c r="K17" s="16">
        <f t="shared" si="4"/>
        <v>7392909.5256942324</v>
      </c>
      <c r="L17" s="23">
        <f t="shared" si="5"/>
        <v>74.095546418021144</v>
      </c>
    </row>
    <row r="18" spans="1:12" ht="15" x14ac:dyDescent="0.25">
      <c r="A18" s="19">
        <v>9</v>
      </c>
      <c r="B18" s="62">
        <v>0</v>
      </c>
      <c r="C18" s="11">
        <v>1165</v>
      </c>
      <c r="D18" s="11">
        <v>1148</v>
      </c>
      <c r="E18" s="63">
        <v>0.5</v>
      </c>
      <c r="F18" s="21">
        <f t="shared" si="2"/>
        <v>0</v>
      </c>
      <c r="G18" s="21">
        <f t="shared" si="0"/>
        <v>0</v>
      </c>
      <c r="H18" s="16">
        <f t="shared" si="6"/>
        <v>99775.356051577299</v>
      </c>
      <c r="I18" s="16">
        <f t="shared" si="3"/>
        <v>0</v>
      </c>
      <c r="J18" s="16">
        <f t="shared" si="1"/>
        <v>99775.356051577299</v>
      </c>
      <c r="K18" s="16">
        <f t="shared" si="4"/>
        <v>7293134.1696426552</v>
      </c>
      <c r="L18" s="23">
        <f t="shared" si="5"/>
        <v>73.095546418021144</v>
      </c>
    </row>
    <row r="19" spans="1:12" ht="15" x14ac:dyDescent="0.25">
      <c r="A19" s="19">
        <v>10</v>
      </c>
      <c r="B19" s="62">
        <v>0</v>
      </c>
      <c r="C19" s="11">
        <v>1207</v>
      </c>
      <c r="D19" s="11">
        <v>1154</v>
      </c>
      <c r="E19" s="63">
        <v>0.5</v>
      </c>
      <c r="F19" s="21">
        <f t="shared" si="2"/>
        <v>0</v>
      </c>
      <c r="G19" s="21">
        <f t="shared" si="0"/>
        <v>0</v>
      </c>
      <c r="H19" s="16">
        <f t="shared" si="6"/>
        <v>99775.356051577299</v>
      </c>
      <c r="I19" s="16">
        <f t="shared" si="3"/>
        <v>0</v>
      </c>
      <c r="J19" s="16">
        <f t="shared" si="1"/>
        <v>99775.356051577299</v>
      </c>
      <c r="K19" s="16">
        <f t="shared" si="4"/>
        <v>7193358.8135910779</v>
      </c>
      <c r="L19" s="23">
        <f t="shared" si="5"/>
        <v>72.095546418021144</v>
      </c>
    </row>
    <row r="20" spans="1:12" ht="15" x14ac:dyDescent="0.25">
      <c r="A20" s="19">
        <v>11</v>
      </c>
      <c r="B20" s="62">
        <v>1</v>
      </c>
      <c r="C20" s="11">
        <v>1144</v>
      </c>
      <c r="D20" s="11">
        <v>1216</v>
      </c>
      <c r="E20" s="63">
        <v>0.5</v>
      </c>
      <c r="F20" s="21">
        <f t="shared" si="2"/>
        <v>8.4745762711864404E-4</v>
      </c>
      <c r="G20" s="21">
        <f t="shared" si="0"/>
        <v>8.4709868699703512E-4</v>
      </c>
      <c r="H20" s="16">
        <f t="shared" si="6"/>
        <v>99775.356051577299</v>
      </c>
      <c r="I20" s="16">
        <f t="shared" si="3"/>
        <v>84.519573105952816</v>
      </c>
      <c r="J20" s="16">
        <f t="shared" si="1"/>
        <v>99733.096265024331</v>
      </c>
      <c r="K20" s="16">
        <f t="shared" si="4"/>
        <v>7093583.4575395007</v>
      </c>
      <c r="L20" s="23">
        <f t="shared" si="5"/>
        <v>71.095546418021144</v>
      </c>
    </row>
    <row r="21" spans="1:12" ht="15" x14ac:dyDescent="0.25">
      <c r="A21" s="19">
        <v>12</v>
      </c>
      <c r="B21" s="62">
        <v>0</v>
      </c>
      <c r="C21" s="11">
        <v>1168</v>
      </c>
      <c r="D21" s="11">
        <v>1134</v>
      </c>
      <c r="E21" s="63">
        <v>0.5</v>
      </c>
      <c r="F21" s="21">
        <f t="shared" si="2"/>
        <v>0</v>
      </c>
      <c r="G21" s="21">
        <f t="shared" si="0"/>
        <v>0</v>
      </c>
      <c r="H21" s="16">
        <f t="shared" si="6"/>
        <v>99690.836478471349</v>
      </c>
      <c r="I21" s="16">
        <f t="shared" si="3"/>
        <v>0</v>
      </c>
      <c r="J21" s="16">
        <f t="shared" si="1"/>
        <v>99690.836478471349</v>
      </c>
      <c r="K21" s="16">
        <f t="shared" si="4"/>
        <v>6993850.3612744762</v>
      </c>
      <c r="L21" s="23">
        <f t="shared" si="5"/>
        <v>70.155398513331036</v>
      </c>
    </row>
    <row r="22" spans="1:12" ht="15" x14ac:dyDescent="0.25">
      <c r="A22" s="19">
        <v>13</v>
      </c>
      <c r="B22" s="62">
        <v>1</v>
      </c>
      <c r="C22" s="11">
        <v>1114</v>
      </c>
      <c r="D22" s="11">
        <v>1148</v>
      </c>
      <c r="E22" s="63">
        <v>0.5</v>
      </c>
      <c r="F22" s="21">
        <f t="shared" si="2"/>
        <v>8.8417329796640137E-4</v>
      </c>
      <c r="G22" s="21">
        <f t="shared" si="0"/>
        <v>8.8378258948298722E-4</v>
      </c>
      <c r="H22" s="16">
        <f t="shared" si="6"/>
        <v>99690.836478471349</v>
      </c>
      <c r="I22" s="16">
        <f t="shared" si="3"/>
        <v>88.105025610668449</v>
      </c>
      <c r="J22" s="16">
        <f t="shared" si="1"/>
        <v>99646.783965666022</v>
      </c>
      <c r="K22" s="16">
        <f t="shared" si="4"/>
        <v>6894159.5247960044</v>
      </c>
      <c r="L22" s="23">
        <f t="shared" si="5"/>
        <v>69.155398513331036</v>
      </c>
    </row>
    <row r="23" spans="1:12" ht="15" x14ac:dyDescent="0.25">
      <c r="A23" s="19">
        <v>14</v>
      </c>
      <c r="B23" s="62">
        <v>0</v>
      </c>
      <c r="C23" s="11">
        <v>1133</v>
      </c>
      <c r="D23" s="11">
        <v>1113</v>
      </c>
      <c r="E23" s="63">
        <v>0.5</v>
      </c>
      <c r="F23" s="21">
        <f t="shared" si="2"/>
        <v>0</v>
      </c>
      <c r="G23" s="21">
        <f t="shared" si="0"/>
        <v>0</v>
      </c>
      <c r="H23" s="16">
        <f t="shared" si="6"/>
        <v>99602.73145286068</v>
      </c>
      <c r="I23" s="16">
        <f t="shared" si="3"/>
        <v>0</v>
      </c>
      <c r="J23" s="16">
        <f t="shared" si="1"/>
        <v>99602.73145286068</v>
      </c>
      <c r="K23" s="16">
        <f t="shared" si="4"/>
        <v>6794512.7408303386</v>
      </c>
      <c r="L23" s="23">
        <f t="shared" si="5"/>
        <v>68.21612863143217</v>
      </c>
    </row>
    <row r="24" spans="1:12" ht="15" x14ac:dyDescent="0.25">
      <c r="A24" s="19">
        <v>15</v>
      </c>
      <c r="B24" s="62">
        <v>0</v>
      </c>
      <c r="C24" s="11">
        <v>1130</v>
      </c>
      <c r="D24" s="11">
        <v>1142</v>
      </c>
      <c r="E24" s="63">
        <v>0.5</v>
      </c>
      <c r="F24" s="21">
        <f t="shared" si="2"/>
        <v>0</v>
      </c>
      <c r="G24" s="21">
        <f t="shared" si="0"/>
        <v>0</v>
      </c>
      <c r="H24" s="16">
        <f t="shared" si="6"/>
        <v>99602.73145286068</v>
      </c>
      <c r="I24" s="16">
        <f t="shared" si="3"/>
        <v>0</v>
      </c>
      <c r="J24" s="16">
        <f t="shared" si="1"/>
        <v>99602.73145286068</v>
      </c>
      <c r="K24" s="16">
        <f t="shared" si="4"/>
        <v>6694910.0093774777</v>
      </c>
      <c r="L24" s="23">
        <f t="shared" si="5"/>
        <v>67.21612863143217</v>
      </c>
    </row>
    <row r="25" spans="1:12" ht="15" x14ac:dyDescent="0.25">
      <c r="A25" s="19">
        <v>16</v>
      </c>
      <c r="B25" s="62">
        <v>0</v>
      </c>
      <c r="C25" s="11">
        <v>1143</v>
      </c>
      <c r="D25" s="11">
        <v>1127</v>
      </c>
      <c r="E25" s="63">
        <v>0.5</v>
      </c>
      <c r="F25" s="21">
        <f t="shared" si="2"/>
        <v>0</v>
      </c>
      <c r="G25" s="21">
        <f t="shared" si="0"/>
        <v>0</v>
      </c>
      <c r="H25" s="16">
        <f t="shared" si="6"/>
        <v>99602.73145286068</v>
      </c>
      <c r="I25" s="16">
        <f t="shared" si="3"/>
        <v>0</v>
      </c>
      <c r="J25" s="16">
        <f t="shared" si="1"/>
        <v>99602.73145286068</v>
      </c>
      <c r="K25" s="16">
        <f t="shared" si="4"/>
        <v>6595307.2779246168</v>
      </c>
      <c r="L25" s="23">
        <f t="shared" si="5"/>
        <v>66.216128631432156</v>
      </c>
    </row>
    <row r="26" spans="1:12" ht="15" x14ac:dyDescent="0.25">
      <c r="A26" s="19">
        <v>17</v>
      </c>
      <c r="B26" s="62">
        <v>0</v>
      </c>
      <c r="C26" s="11">
        <v>1174</v>
      </c>
      <c r="D26" s="11">
        <v>1166</v>
      </c>
      <c r="E26" s="63">
        <v>0.5</v>
      </c>
      <c r="F26" s="21">
        <f t="shared" si="2"/>
        <v>0</v>
      </c>
      <c r="G26" s="21">
        <f t="shared" si="0"/>
        <v>0</v>
      </c>
      <c r="H26" s="16">
        <f t="shared" si="6"/>
        <v>99602.73145286068</v>
      </c>
      <c r="I26" s="16">
        <f t="shared" si="3"/>
        <v>0</v>
      </c>
      <c r="J26" s="16">
        <f t="shared" si="1"/>
        <v>99602.73145286068</v>
      </c>
      <c r="K26" s="16">
        <f t="shared" si="4"/>
        <v>6495704.546471756</v>
      </c>
      <c r="L26" s="23">
        <f t="shared" si="5"/>
        <v>65.216128631432156</v>
      </c>
    </row>
    <row r="27" spans="1:12" x14ac:dyDescent="0.2">
      <c r="A27" s="19">
        <v>18</v>
      </c>
      <c r="B27" s="11">
        <v>2</v>
      </c>
      <c r="C27" s="11">
        <v>1121</v>
      </c>
      <c r="D27" s="11">
        <v>1189</v>
      </c>
      <c r="E27" s="63">
        <v>0.5</v>
      </c>
      <c r="F27" s="21">
        <f t="shared" si="2"/>
        <v>1.7316017316017316E-3</v>
      </c>
      <c r="G27" s="21">
        <f t="shared" si="0"/>
        <v>1.7301038062283735E-3</v>
      </c>
      <c r="H27" s="16">
        <f t="shared" si="6"/>
        <v>99602.73145286068</v>
      </c>
      <c r="I27" s="16">
        <f t="shared" si="3"/>
        <v>172.3230647973368</v>
      </c>
      <c r="J27" s="16">
        <f t="shared" si="1"/>
        <v>99516.569920462003</v>
      </c>
      <c r="K27" s="16">
        <f t="shared" si="4"/>
        <v>6396101.8150188951</v>
      </c>
      <c r="L27" s="23">
        <f t="shared" si="5"/>
        <v>64.216128631432156</v>
      </c>
    </row>
    <row r="28" spans="1:12" x14ac:dyDescent="0.2">
      <c r="A28" s="19">
        <v>19</v>
      </c>
      <c r="B28" s="11">
        <v>0</v>
      </c>
      <c r="C28" s="11">
        <v>1041</v>
      </c>
      <c r="D28" s="11">
        <v>1151</v>
      </c>
      <c r="E28" s="63">
        <v>0.5</v>
      </c>
      <c r="F28" s="21">
        <f t="shared" si="2"/>
        <v>0</v>
      </c>
      <c r="G28" s="21">
        <f t="shared" si="0"/>
        <v>0</v>
      </c>
      <c r="H28" s="16">
        <f t="shared" si="6"/>
        <v>99430.408388063341</v>
      </c>
      <c r="I28" s="16">
        <f t="shared" si="3"/>
        <v>0</v>
      </c>
      <c r="J28" s="16">
        <f t="shared" si="1"/>
        <v>99430.408388063341</v>
      </c>
      <c r="K28" s="16">
        <f t="shared" si="4"/>
        <v>6296585.2450984335</v>
      </c>
      <c r="L28" s="23">
        <f t="shared" si="5"/>
        <v>63.326555197517834</v>
      </c>
    </row>
    <row r="29" spans="1:12" x14ac:dyDescent="0.2">
      <c r="A29" s="19">
        <v>20</v>
      </c>
      <c r="B29" s="11">
        <v>0</v>
      </c>
      <c r="C29" s="11">
        <v>1040</v>
      </c>
      <c r="D29" s="11">
        <v>1063</v>
      </c>
      <c r="E29" s="63">
        <v>0.5</v>
      </c>
      <c r="F29" s="21">
        <f t="shared" si="2"/>
        <v>0</v>
      </c>
      <c r="G29" s="21">
        <f t="shared" si="0"/>
        <v>0</v>
      </c>
      <c r="H29" s="16">
        <f t="shared" si="6"/>
        <v>99430.408388063341</v>
      </c>
      <c r="I29" s="16">
        <f t="shared" si="3"/>
        <v>0</v>
      </c>
      <c r="J29" s="16">
        <f t="shared" si="1"/>
        <v>99430.408388063341</v>
      </c>
      <c r="K29" s="16">
        <f t="shared" si="4"/>
        <v>6197154.8367103701</v>
      </c>
      <c r="L29" s="23">
        <f t="shared" si="5"/>
        <v>62.326555197517834</v>
      </c>
    </row>
    <row r="30" spans="1:12" x14ac:dyDescent="0.2">
      <c r="A30" s="19">
        <v>21</v>
      </c>
      <c r="B30" s="11">
        <v>0</v>
      </c>
      <c r="C30" s="11">
        <v>1004</v>
      </c>
      <c r="D30" s="11">
        <v>1071</v>
      </c>
      <c r="E30" s="63">
        <v>0.5</v>
      </c>
      <c r="F30" s="21">
        <f t="shared" si="2"/>
        <v>0</v>
      </c>
      <c r="G30" s="21">
        <f t="shared" si="0"/>
        <v>0</v>
      </c>
      <c r="H30" s="16">
        <f t="shared" si="6"/>
        <v>99430.408388063341</v>
      </c>
      <c r="I30" s="16">
        <f t="shared" si="3"/>
        <v>0</v>
      </c>
      <c r="J30" s="16">
        <f t="shared" si="1"/>
        <v>99430.408388063341</v>
      </c>
      <c r="K30" s="16">
        <f t="shared" si="4"/>
        <v>6097724.4283223068</v>
      </c>
      <c r="L30" s="23">
        <f t="shared" si="5"/>
        <v>61.326555197517834</v>
      </c>
    </row>
    <row r="31" spans="1:12" x14ac:dyDescent="0.2">
      <c r="A31" s="19">
        <v>22</v>
      </c>
      <c r="B31" s="11">
        <v>1</v>
      </c>
      <c r="C31" s="11">
        <v>976</v>
      </c>
      <c r="D31" s="11">
        <v>1020</v>
      </c>
      <c r="E31" s="63">
        <v>0.5</v>
      </c>
      <c r="F31" s="21">
        <f t="shared" si="2"/>
        <v>1.002004008016032E-3</v>
      </c>
      <c r="G31" s="21">
        <f t="shared" si="0"/>
        <v>1.00150225338007E-3</v>
      </c>
      <c r="H31" s="16">
        <f t="shared" si="6"/>
        <v>99430.408388063341</v>
      </c>
      <c r="I31" s="16">
        <f t="shared" si="3"/>
        <v>99.579778055146051</v>
      </c>
      <c r="J31" s="16">
        <f t="shared" si="1"/>
        <v>99380.618499035758</v>
      </c>
      <c r="K31" s="16">
        <f t="shared" si="4"/>
        <v>5998294.0199342435</v>
      </c>
      <c r="L31" s="23">
        <f t="shared" si="5"/>
        <v>60.326555197517834</v>
      </c>
    </row>
    <row r="32" spans="1:12" x14ac:dyDescent="0.2">
      <c r="A32" s="19">
        <v>23</v>
      </c>
      <c r="B32" s="11">
        <v>0</v>
      </c>
      <c r="C32" s="11">
        <v>994</v>
      </c>
      <c r="D32" s="11">
        <v>1008</v>
      </c>
      <c r="E32" s="63">
        <v>0.5</v>
      </c>
      <c r="F32" s="21">
        <f t="shared" si="2"/>
        <v>0</v>
      </c>
      <c r="G32" s="21">
        <f t="shared" si="0"/>
        <v>0</v>
      </c>
      <c r="H32" s="16">
        <f t="shared" si="6"/>
        <v>99330.82861000819</v>
      </c>
      <c r="I32" s="16">
        <f t="shared" si="3"/>
        <v>0</v>
      </c>
      <c r="J32" s="16">
        <f t="shared" si="1"/>
        <v>99330.82861000819</v>
      </c>
      <c r="K32" s="16">
        <f t="shared" si="4"/>
        <v>5898913.4014352076</v>
      </c>
      <c r="L32" s="23">
        <f t="shared" si="5"/>
        <v>59.386531693956449</v>
      </c>
    </row>
    <row r="33" spans="1:12" x14ac:dyDescent="0.2">
      <c r="A33" s="19">
        <v>24</v>
      </c>
      <c r="B33" s="11">
        <v>1</v>
      </c>
      <c r="C33" s="11">
        <v>1010</v>
      </c>
      <c r="D33" s="11">
        <v>1009</v>
      </c>
      <c r="E33" s="63">
        <v>0.5</v>
      </c>
      <c r="F33" s="21">
        <f t="shared" si="2"/>
        <v>9.9058940069341253E-4</v>
      </c>
      <c r="G33" s="21">
        <f t="shared" si="0"/>
        <v>9.9009900990099011E-4</v>
      </c>
      <c r="H33" s="16">
        <f t="shared" si="6"/>
        <v>99330.82861000819</v>
      </c>
      <c r="I33" s="16">
        <f t="shared" si="3"/>
        <v>98.347355059414056</v>
      </c>
      <c r="J33" s="16">
        <f t="shared" si="1"/>
        <v>99281.654932478472</v>
      </c>
      <c r="K33" s="16">
        <f t="shared" si="4"/>
        <v>5799582.572825199</v>
      </c>
      <c r="L33" s="23">
        <f t="shared" si="5"/>
        <v>58.386531693956449</v>
      </c>
    </row>
    <row r="34" spans="1:12" x14ac:dyDescent="0.2">
      <c r="A34" s="19">
        <v>25</v>
      </c>
      <c r="B34" s="11">
        <v>0</v>
      </c>
      <c r="C34" s="11">
        <v>1021</v>
      </c>
      <c r="D34" s="11">
        <v>1024</v>
      </c>
      <c r="E34" s="63">
        <v>0.5</v>
      </c>
      <c r="F34" s="21">
        <f t="shared" si="2"/>
        <v>0</v>
      </c>
      <c r="G34" s="21">
        <f t="shared" si="0"/>
        <v>0</v>
      </c>
      <c r="H34" s="16">
        <f t="shared" si="6"/>
        <v>99232.481254948769</v>
      </c>
      <c r="I34" s="16">
        <f t="shared" si="3"/>
        <v>0</v>
      </c>
      <c r="J34" s="16">
        <f t="shared" si="1"/>
        <v>99232.481254948769</v>
      </c>
      <c r="K34" s="16">
        <f t="shared" si="4"/>
        <v>5700300.9178927206</v>
      </c>
      <c r="L34" s="23">
        <f t="shared" si="5"/>
        <v>57.443901893851354</v>
      </c>
    </row>
    <row r="35" spans="1:12" x14ac:dyDescent="0.2">
      <c r="A35" s="19">
        <v>26</v>
      </c>
      <c r="B35" s="11">
        <v>1</v>
      </c>
      <c r="C35" s="11">
        <v>1089</v>
      </c>
      <c r="D35" s="11">
        <v>1052</v>
      </c>
      <c r="E35" s="63">
        <v>0.5</v>
      </c>
      <c r="F35" s="21">
        <f t="shared" si="2"/>
        <v>9.3414292386735165E-4</v>
      </c>
      <c r="G35" s="21">
        <f t="shared" si="0"/>
        <v>9.3370681605975717E-4</v>
      </c>
      <c r="H35" s="16">
        <f t="shared" si="6"/>
        <v>99232.481254948769</v>
      </c>
      <c r="I35" s="16">
        <f t="shared" si="3"/>
        <v>92.654044122267749</v>
      </c>
      <c r="J35" s="16">
        <f t="shared" si="1"/>
        <v>99186.154232887638</v>
      </c>
      <c r="K35" s="16">
        <f t="shared" si="4"/>
        <v>5601068.4366377713</v>
      </c>
      <c r="L35" s="23">
        <f t="shared" si="5"/>
        <v>56.443901893851347</v>
      </c>
    </row>
    <row r="36" spans="1:12" x14ac:dyDescent="0.2">
      <c r="A36" s="19">
        <v>27</v>
      </c>
      <c r="B36" s="11">
        <v>0</v>
      </c>
      <c r="C36" s="11">
        <v>1063</v>
      </c>
      <c r="D36" s="11">
        <v>1097</v>
      </c>
      <c r="E36" s="63">
        <v>0.5</v>
      </c>
      <c r="F36" s="21">
        <f t="shared" si="2"/>
        <v>0</v>
      </c>
      <c r="G36" s="21">
        <f t="shared" si="0"/>
        <v>0</v>
      </c>
      <c r="H36" s="16">
        <f t="shared" si="6"/>
        <v>99139.827210826508</v>
      </c>
      <c r="I36" s="16">
        <f t="shared" si="3"/>
        <v>0</v>
      </c>
      <c r="J36" s="16">
        <f t="shared" si="1"/>
        <v>99139.827210826508</v>
      </c>
      <c r="K36" s="16">
        <f t="shared" si="4"/>
        <v>5501882.2824048838</v>
      </c>
      <c r="L36" s="23">
        <f t="shared" si="5"/>
        <v>55.496185914312889</v>
      </c>
    </row>
    <row r="37" spans="1:12" x14ac:dyDescent="0.2">
      <c r="A37" s="19">
        <v>28</v>
      </c>
      <c r="B37" s="11">
        <v>0</v>
      </c>
      <c r="C37" s="11">
        <v>1178</v>
      </c>
      <c r="D37" s="11">
        <v>1053</v>
      </c>
      <c r="E37" s="63">
        <v>0.5</v>
      </c>
      <c r="F37" s="21">
        <f t="shared" si="2"/>
        <v>0</v>
      </c>
      <c r="G37" s="21">
        <f t="shared" si="0"/>
        <v>0</v>
      </c>
      <c r="H37" s="16">
        <f t="shared" si="6"/>
        <v>99139.827210826508</v>
      </c>
      <c r="I37" s="16">
        <f t="shared" si="3"/>
        <v>0</v>
      </c>
      <c r="J37" s="16">
        <f t="shared" si="1"/>
        <v>99139.827210826508</v>
      </c>
      <c r="K37" s="16">
        <f t="shared" si="4"/>
        <v>5402742.455194057</v>
      </c>
      <c r="L37" s="23">
        <f t="shared" si="5"/>
        <v>54.496185914312889</v>
      </c>
    </row>
    <row r="38" spans="1:12" x14ac:dyDescent="0.2">
      <c r="A38" s="19">
        <v>29</v>
      </c>
      <c r="B38" s="11">
        <v>1</v>
      </c>
      <c r="C38" s="11">
        <v>1201</v>
      </c>
      <c r="D38" s="11">
        <v>1189</v>
      </c>
      <c r="E38" s="63">
        <v>0.5</v>
      </c>
      <c r="F38" s="21">
        <f t="shared" si="2"/>
        <v>8.3682008368200832E-4</v>
      </c>
      <c r="G38" s="21">
        <f t="shared" si="0"/>
        <v>8.3647009619406104E-4</v>
      </c>
      <c r="H38" s="16">
        <f t="shared" si="6"/>
        <v>99139.827210826508</v>
      </c>
      <c r="I38" s="16">
        <f t="shared" si="3"/>
        <v>82.927500803702642</v>
      </c>
      <c r="J38" s="16">
        <f t="shared" si="1"/>
        <v>99098.363460424647</v>
      </c>
      <c r="K38" s="16">
        <f t="shared" si="4"/>
        <v>5303602.6279832302</v>
      </c>
      <c r="L38" s="23">
        <f t="shared" si="5"/>
        <v>53.496185914312882</v>
      </c>
    </row>
    <row r="39" spans="1:12" x14ac:dyDescent="0.2">
      <c r="A39" s="19">
        <v>30</v>
      </c>
      <c r="B39" s="11">
        <v>0</v>
      </c>
      <c r="C39" s="11">
        <v>1226</v>
      </c>
      <c r="D39" s="11">
        <v>1194</v>
      </c>
      <c r="E39" s="63">
        <v>0.5</v>
      </c>
      <c r="F39" s="21">
        <f t="shared" si="2"/>
        <v>0</v>
      </c>
      <c r="G39" s="21">
        <f t="shared" si="0"/>
        <v>0</v>
      </c>
      <c r="H39" s="16">
        <f t="shared" si="6"/>
        <v>99056.899710022801</v>
      </c>
      <c r="I39" s="16">
        <f t="shared" si="3"/>
        <v>0</v>
      </c>
      <c r="J39" s="16">
        <f t="shared" si="1"/>
        <v>99056.899710022801</v>
      </c>
      <c r="K39" s="16">
        <f t="shared" si="4"/>
        <v>5204504.2645228058</v>
      </c>
      <c r="L39" s="23">
        <f t="shared" si="5"/>
        <v>52.540552750574349</v>
      </c>
    </row>
    <row r="40" spans="1:12" x14ac:dyDescent="0.2">
      <c r="A40" s="19">
        <v>31</v>
      </c>
      <c r="B40" s="11">
        <v>1</v>
      </c>
      <c r="C40" s="11">
        <v>1329</v>
      </c>
      <c r="D40" s="11">
        <v>1228</v>
      </c>
      <c r="E40" s="63">
        <v>0.5</v>
      </c>
      <c r="F40" s="21">
        <f t="shared" si="2"/>
        <v>7.8216660148611649E-4</v>
      </c>
      <c r="G40" s="21">
        <f t="shared" si="0"/>
        <v>7.8186082877247849E-4</v>
      </c>
      <c r="H40" s="16">
        <f t="shared" si="6"/>
        <v>99056.899710022801</v>
      </c>
      <c r="I40" s="16">
        <f t="shared" si="3"/>
        <v>77.448709702910705</v>
      </c>
      <c r="J40" s="16">
        <f t="shared" si="1"/>
        <v>99018.175355171348</v>
      </c>
      <c r="K40" s="16">
        <f t="shared" si="4"/>
        <v>5105447.364812783</v>
      </c>
      <c r="L40" s="23">
        <f t="shared" si="5"/>
        <v>51.540552750574349</v>
      </c>
    </row>
    <row r="41" spans="1:12" x14ac:dyDescent="0.2">
      <c r="A41" s="19">
        <v>32</v>
      </c>
      <c r="B41" s="11">
        <v>0</v>
      </c>
      <c r="C41" s="11">
        <v>1344</v>
      </c>
      <c r="D41" s="11">
        <v>1323</v>
      </c>
      <c r="E41" s="63">
        <v>0.5</v>
      </c>
      <c r="F41" s="21">
        <f t="shared" si="2"/>
        <v>0</v>
      </c>
      <c r="G41" s="21">
        <f t="shared" si="0"/>
        <v>0</v>
      </c>
      <c r="H41" s="16">
        <f t="shared" si="6"/>
        <v>98979.451000319896</v>
      </c>
      <c r="I41" s="16">
        <f t="shared" si="3"/>
        <v>0</v>
      </c>
      <c r="J41" s="16">
        <f t="shared" si="1"/>
        <v>98979.451000319896</v>
      </c>
      <c r="K41" s="16">
        <f t="shared" si="4"/>
        <v>5006429.1894576112</v>
      </c>
      <c r="L41" s="23">
        <f t="shared" si="5"/>
        <v>50.580490585277452</v>
      </c>
    </row>
    <row r="42" spans="1:12" x14ac:dyDescent="0.2">
      <c r="A42" s="19">
        <v>33</v>
      </c>
      <c r="B42" s="11">
        <v>0</v>
      </c>
      <c r="C42" s="11">
        <v>1361</v>
      </c>
      <c r="D42" s="11">
        <v>1333</v>
      </c>
      <c r="E42" s="63">
        <v>0.5</v>
      </c>
      <c r="F42" s="21">
        <f t="shared" si="2"/>
        <v>0</v>
      </c>
      <c r="G42" s="21">
        <f t="shared" si="0"/>
        <v>0</v>
      </c>
      <c r="H42" s="16">
        <f t="shared" si="6"/>
        <v>98979.451000319896</v>
      </c>
      <c r="I42" s="16">
        <f t="shared" si="3"/>
        <v>0</v>
      </c>
      <c r="J42" s="16">
        <f t="shared" si="1"/>
        <v>98979.451000319896</v>
      </c>
      <c r="K42" s="16">
        <f t="shared" si="4"/>
        <v>4907449.7384572914</v>
      </c>
      <c r="L42" s="23">
        <f t="shared" si="5"/>
        <v>49.580490585277452</v>
      </c>
    </row>
    <row r="43" spans="1:12" x14ac:dyDescent="0.2">
      <c r="A43" s="19">
        <v>34</v>
      </c>
      <c r="B43" s="11">
        <v>0</v>
      </c>
      <c r="C43" s="11">
        <v>1466</v>
      </c>
      <c r="D43" s="11">
        <v>1382</v>
      </c>
      <c r="E43" s="63">
        <v>0.5</v>
      </c>
      <c r="F43" s="21">
        <f t="shared" si="2"/>
        <v>0</v>
      </c>
      <c r="G43" s="21">
        <f t="shared" si="0"/>
        <v>0</v>
      </c>
      <c r="H43" s="16">
        <f t="shared" si="6"/>
        <v>98979.451000319896</v>
      </c>
      <c r="I43" s="16">
        <f t="shared" si="3"/>
        <v>0</v>
      </c>
      <c r="J43" s="16">
        <f t="shared" si="1"/>
        <v>98979.451000319896</v>
      </c>
      <c r="K43" s="16">
        <f t="shared" si="4"/>
        <v>4808470.2874569716</v>
      </c>
      <c r="L43" s="23">
        <f t="shared" si="5"/>
        <v>48.580490585277452</v>
      </c>
    </row>
    <row r="44" spans="1:12" x14ac:dyDescent="0.2">
      <c r="A44" s="19">
        <v>35</v>
      </c>
      <c r="B44" s="11">
        <v>0</v>
      </c>
      <c r="C44" s="11">
        <v>1484</v>
      </c>
      <c r="D44" s="11">
        <v>1475</v>
      </c>
      <c r="E44" s="63">
        <v>0.5</v>
      </c>
      <c r="F44" s="21">
        <f t="shared" si="2"/>
        <v>0</v>
      </c>
      <c r="G44" s="21">
        <f t="shared" si="0"/>
        <v>0</v>
      </c>
      <c r="H44" s="16">
        <f t="shared" si="6"/>
        <v>98979.451000319896</v>
      </c>
      <c r="I44" s="16">
        <f t="shared" si="3"/>
        <v>0</v>
      </c>
      <c r="J44" s="16">
        <f t="shared" si="1"/>
        <v>98979.451000319896</v>
      </c>
      <c r="K44" s="16">
        <f t="shared" si="4"/>
        <v>4709490.8364566518</v>
      </c>
      <c r="L44" s="23">
        <f t="shared" si="5"/>
        <v>47.580490585277452</v>
      </c>
    </row>
    <row r="45" spans="1:12" x14ac:dyDescent="0.2">
      <c r="A45" s="19">
        <v>36</v>
      </c>
      <c r="B45" s="11">
        <v>1</v>
      </c>
      <c r="C45" s="11">
        <v>1563</v>
      </c>
      <c r="D45" s="11">
        <v>1470</v>
      </c>
      <c r="E45" s="63">
        <v>0.5</v>
      </c>
      <c r="F45" s="21">
        <f t="shared" si="2"/>
        <v>6.594131223211342E-4</v>
      </c>
      <c r="G45" s="21">
        <f t="shared" si="0"/>
        <v>6.5919578114700071E-4</v>
      </c>
      <c r="H45" s="16">
        <f t="shared" si="6"/>
        <v>98979.451000319896</v>
      </c>
      <c r="I45" s="16">
        <f t="shared" si="3"/>
        <v>65.246836519657151</v>
      </c>
      <c r="J45" s="16">
        <f t="shared" si="1"/>
        <v>98946.827582060068</v>
      </c>
      <c r="K45" s="16">
        <f t="shared" si="4"/>
        <v>4610511.385456332</v>
      </c>
      <c r="L45" s="23">
        <f t="shared" si="5"/>
        <v>46.580490585277452</v>
      </c>
    </row>
    <row r="46" spans="1:12" x14ac:dyDescent="0.2">
      <c r="A46" s="19">
        <v>37</v>
      </c>
      <c r="B46" s="11">
        <v>1</v>
      </c>
      <c r="C46" s="11">
        <v>1613</v>
      </c>
      <c r="D46" s="11">
        <v>1577</v>
      </c>
      <c r="E46" s="63">
        <v>0.5</v>
      </c>
      <c r="F46" s="21">
        <f t="shared" si="2"/>
        <v>6.2695924764890286E-4</v>
      </c>
      <c r="G46" s="21">
        <f t="shared" si="0"/>
        <v>6.2676277029144478E-4</v>
      </c>
      <c r="H46" s="16">
        <f t="shared" si="6"/>
        <v>98914.204163800241</v>
      </c>
      <c r="I46" s="16">
        <f t="shared" si="3"/>
        <v>61.995740622877001</v>
      </c>
      <c r="J46" s="16">
        <f t="shared" si="1"/>
        <v>98883.206293488794</v>
      </c>
      <c r="K46" s="16">
        <f t="shared" si="4"/>
        <v>4511564.5578742716</v>
      </c>
      <c r="L46" s="23">
        <f t="shared" si="5"/>
        <v>45.610886687246634</v>
      </c>
    </row>
    <row r="47" spans="1:12" x14ac:dyDescent="0.2">
      <c r="A47" s="19">
        <v>38</v>
      </c>
      <c r="B47" s="11">
        <v>1</v>
      </c>
      <c r="C47" s="11">
        <v>1592</v>
      </c>
      <c r="D47" s="11">
        <v>1610</v>
      </c>
      <c r="E47" s="63">
        <v>0.5</v>
      </c>
      <c r="F47" s="21">
        <f t="shared" si="2"/>
        <v>6.2460961898813238E-4</v>
      </c>
      <c r="G47" s="21">
        <f t="shared" si="0"/>
        <v>6.244146113019045E-4</v>
      </c>
      <c r="H47" s="16">
        <f t="shared" si="6"/>
        <v>98852.208423177362</v>
      </c>
      <c r="I47" s="16">
        <f t="shared" si="3"/>
        <v>61.724763298893144</v>
      </c>
      <c r="J47" s="16">
        <f t="shared" si="1"/>
        <v>98821.346041527926</v>
      </c>
      <c r="K47" s="16">
        <f t="shared" si="4"/>
        <v>4412681.3515807828</v>
      </c>
      <c r="L47" s="23">
        <f t="shared" si="5"/>
        <v>44.639178243651301</v>
      </c>
    </row>
    <row r="48" spans="1:12" x14ac:dyDescent="0.2">
      <c r="A48" s="19">
        <v>39</v>
      </c>
      <c r="B48" s="11">
        <v>0</v>
      </c>
      <c r="C48" s="11">
        <v>1700</v>
      </c>
      <c r="D48" s="11">
        <v>1614</v>
      </c>
      <c r="E48" s="63">
        <v>0.5</v>
      </c>
      <c r="F48" s="21">
        <f t="shared" si="2"/>
        <v>0</v>
      </c>
      <c r="G48" s="21">
        <f t="shared" si="0"/>
        <v>0</v>
      </c>
      <c r="H48" s="16">
        <f t="shared" si="6"/>
        <v>98790.483659878475</v>
      </c>
      <c r="I48" s="16">
        <f t="shared" si="3"/>
        <v>0</v>
      </c>
      <c r="J48" s="16">
        <f t="shared" si="1"/>
        <v>98790.483659878475</v>
      </c>
      <c r="K48" s="16">
        <f t="shared" si="4"/>
        <v>4313860.0055392552</v>
      </c>
      <c r="L48" s="23">
        <f t="shared" si="5"/>
        <v>43.666756611813533</v>
      </c>
    </row>
    <row r="49" spans="1:12" x14ac:dyDescent="0.2">
      <c r="A49" s="19">
        <v>40</v>
      </c>
      <c r="B49" s="11">
        <v>1</v>
      </c>
      <c r="C49" s="11">
        <v>1767</v>
      </c>
      <c r="D49" s="11">
        <v>1692</v>
      </c>
      <c r="E49" s="63">
        <v>0.5</v>
      </c>
      <c r="F49" s="21">
        <f t="shared" si="2"/>
        <v>5.7820179242555657E-4</v>
      </c>
      <c r="G49" s="21">
        <f t="shared" si="0"/>
        <v>5.78034682080925E-4</v>
      </c>
      <c r="H49" s="16">
        <f t="shared" si="6"/>
        <v>98790.483659878475</v>
      </c>
      <c r="I49" s="16">
        <f t="shared" si="3"/>
        <v>57.104325814958671</v>
      </c>
      <c r="J49" s="16">
        <f t="shared" si="1"/>
        <v>98761.931496970996</v>
      </c>
      <c r="K49" s="16">
        <f t="shared" si="4"/>
        <v>4215069.5218793768</v>
      </c>
      <c r="L49" s="23">
        <f t="shared" si="5"/>
        <v>42.666756611813533</v>
      </c>
    </row>
    <row r="50" spans="1:12" x14ac:dyDescent="0.2">
      <c r="A50" s="19">
        <v>41</v>
      </c>
      <c r="B50" s="11">
        <v>0</v>
      </c>
      <c r="C50" s="11">
        <v>1712</v>
      </c>
      <c r="D50" s="11">
        <v>1774</v>
      </c>
      <c r="E50" s="63">
        <v>0.5</v>
      </c>
      <c r="F50" s="21">
        <f t="shared" si="2"/>
        <v>0</v>
      </c>
      <c r="G50" s="21">
        <f t="shared" si="0"/>
        <v>0</v>
      </c>
      <c r="H50" s="16">
        <f t="shared" si="6"/>
        <v>98733.379334063517</v>
      </c>
      <c r="I50" s="16">
        <f t="shared" si="3"/>
        <v>0</v>
      </c>
      <c r="J50" s="16">
        <f t="shared" si="1"/>
        <v>98733.379334063517</v>
      </c>
      <c r="K50" s="16">
        <f t="shared" si="4"/>
        <v>4116307.590382406</v>
      </c>
      <c r="L50" s="23">
        <f t="shared" si="5"/>
        <v>41.691144556643962</v>
      </c>
    </row>
    <row r="51" spans="1:12" x14ac:dyDescent="0.2">
      <c r="A51" s="19">
        <v>42</v>
      </c>
      <c r="B51" s="11">
        <v>1</v>
      </c>
      <c r="C51" s="11">
        <v>1697</v>
      </c>
      <c r="D51" s="11">
        <v>1707</v>
      </c>
      <c r="E51" s="63">
        <v>0.5</v>
      </c>
      <c r="F51" s="21">
        <f t="shared" si="2"/>
        <v>5.8754406580493535E-4</v>
      </c>
      <c r="G51" s="21">
        <f t="shared" si="0"/>
        <v>5.8737151248164463E-4</v>
      </c>
      <c r="H51" s="16">
        <f t="shared" si="6"/>
        <v>98733.379334063517</v>
      </c>
      <c r="I51" s="16">
        <f t="shared" si="3"/>
        <v>57.993174351872845</v>
      </c>
      <c r="J51" s="16">
        <f t="shared" si="1"/>
        <v>98704.382746887582</v>
      </c>
      <c r="K51" s="16">
        <f t="shared" si="4"/>
        <v>4017574.2110483423</v>
      </c>
      <c r="L51" s="23">
        <f t="shared" si="5"/>
        <v>40.691144556643962</v>
      </c>
    </row>
    <row r="52" spans="1:12" x14ac:dyDescent="0.2">
      <c r="A52" s="19">
        <v>43</v>
      </c>
      <c r="B52" s="11">
        <v>1</v>
      </c>
      <c r="C52" s="11">
        <v>1667</v>
      </c>
      <c r="D52" s="11">
        <v>1679</v>
      </c>
      <c r="E52" s="63">
        <v>0.5</v>
      </c>
      <c r="F52" s="21">
        <f t="shared" si="2"/>
        <v>5.977286312014345E-4</v>
      </c>
      <c r="G52" s="21">
        <f t="shared" si="0"/>
        <v>5.9755004481625333E-4</v>
      </c>
      <c r="H52" s="16">
        <f t="shared" si="6"/>
        <v>98675.386159711648</v>
      </c>
      <c r="I52" s="16">
        <f t="shared" si="3"/>
        <v>58.963481421996796</v>
      </c>
      <c r="J52" s="16">
        <f t="shared" si="1"/>
        <v>98645.904419000653</v>
      </c>
      <c r="K52" s="16">
        <f t="shared" si="4"/>
        <v>3918869.8283014549</v>
      </c>
      <c r="L52" s="23">
        <f t="shared" si="5"/>
        <v>39.714765564317574</v>
      </c>
    </row>
    <row r="53" spans="1:12" x14ac:dyDescent="0.2">
      <c r="A53" s="19">
        <v>44</v>
      </c>
      <c r="B53" s="11">
        <v>1</v>
      </c>
      <c r="C53" s="11">
        <v>1569</v>
      </c>
      <c r="D53" s="11">
        <v>1648</v>
      </c>
      <c r="E53" s="63">
        <v>0.5</v>
      </c>
      <c r="F53" s="21">
        <f t="shared" si="2"/>
        <v>6.2169723344731112E-4</v>
      </c>
      <c r="G53" s="21">
        <f t="shared" si="0"/>
        <v>6.215040397762585E-4</v>
      </c>
      <c r="H53" s="16">
        <f t="shared" si="6"/>
        <v>98616.422678289659</v>
      </c>
      <c r="I53" s="16">
        <f t="shared" si="3"/>
        <v>61.290505082840056</v>
      </c>
      <c r="J53" s="16">
        <f t="shared" si="1"/>
        <v>98585.777425748238</v>
      </c>
      <c r="K53" s="16">
        <f t="shared" si="4"/>
        <v>3820223.9238824542</v>
      </c>
      <c r="L53" s="23">
        <f t="shared" si="5"/>
        <v>38.738212359871717</v>
      </c>
    </row>
    <row r="54" spans="1:12" x14ac:dyDescent="0.2">
      <c r="A54" s="19">
        <v>45</v>
      </c>
      <c r="B54" s="11">
        <v>1</v>
      </c>
      <c r="C54" s="11">
        <v>1526</v>
      </c>
      <c r="D54" s="11">
        <v>1566</v>
      </c>
      <c r="E54" s="63">
        <v>0.5</v>
      </c>
      <c r="F54" s="21">
        <f t="shared" si="2"/>
        <v>6.4683053040103498E-4</v>
      </c>
      <c r="G54" s="21">
        <f t="shared" si="0"/>
        <v>6.4662140316844492E-4</v>
      </c>
      <c r="H54" s="16">
        <f t="shared" si="6"/>
        <v>98555.132173206817</v>
      </c>
      <c r="I54" s="16">
        <f t="shared" si="3"/>
        <v>63.727857855290544</v>
      </c>
      <c r="J54" s="16">
        <f t="shared" si="1"/>
        <v>98523.26824427917</v>
      </c>
      <c r="K54" s="16">
        <f t="shared" si="4"/>
        <v>3721638.1464567059</v>
      </c>
      <c r="L54" s="23">
        <f t="shared" si="5"/>
        <v>37.761992342682582</v>
      </c>
    </row>
    <row r="55" spans="1:12" x14ac:dyDescent="0.2">
      <c r="A55" s="19">
        <v>46</v>
      </c>
      <c r="B55" s="11">
        <v>1</v>
      </c>
      <c r="C55" s="11">
        <v>1645</v>
      </c>
      <c r="D55" s="11">
        <v>1532</v>
      </c>
      <c r="E55" s="63">
        <v>0.5</v>
      </c>
      <c r="F55" s="21">
        <f t="shared" si="2"/>
        <v>6.2952470884482215E-4</v>
      </c>
      <c r="G55" s="21">
        <f t="shared" si="0"/>
        <v>6.2932662051604787E-4</v>
      </c>
      <c r="H55" s="16">
        <f t="shared" si="6"/>
        <v>98491.404315351523</v>
      </c>
      <c r="I55" s="16">
        <f t="shared" si="3"/>
        <v>61.983262627659869</v>
      </c>
      <c r="J55" s="16">
        <f t="shared" si="1"/>
        <v>98460.412684037685</v>
      </c>
      <c r="K55" s="16">
        <f t="shared" si="4"/>
        <v>3623114.8782124268</v>
      </c>
      <c r="L55" s="23">
        <f t="shared" si="5"/>
        <v>36.786102334492796</v>
      </c>
    </row>
    <row r="56" spans="1:12" x14ac:dyDescent="0.2">
      <c r="A56" s="19">
        <v>47</v>
      </c>
      <c r="B56" s="11">
        <v>3</v>
      </c>
      <c r="C56" s="11">
        <v>1602</v>
      </c>
      <c r="D56" s="11">
        <v>1643</v>
      </c>
      <c r="E56" s="63">
        <v>0.5</v>
      </c>
      <c r="F56" s="21">
        <f t="shared" si="2"/>
        <v>1.8489984591679508E-3</v>
      </c>
      <c r="G56" s="21">
        <f t="shared" si="0"/>
        <v>1.8472906403940886E-3</v>
      </c>
      <c r="H56" s="16">
        <f t="shared" si="6"/>
        <v>98429.421052723861</v>
      </c>
      <c r="I56" s="16">
        <f t="shared" si="3"/>
        <v>181.82774825010566</v>
      </c>
      <c r="J56" s="16">
        <f t="shared" si="1"/>
        <v>98338.507178598811</v>
      </c>
      <c r="K56" s="16">
        <f t="shared" si="4"/>
        <v>3524654.465528389</v>
      </c>
      <c r="L56" s="23">
        <f t="shared" si="5"/>
        <v>35.808952524879757</v>
      </c>
    </row>
    <row r="57" spans="1:12" x14ac:dyDescent="0.2">
      <c r="A57" s="19">
        <v>48</v>
      </c>
      <c r="B57" s="11">
        <v>2</v>
      </c>
      <c r="C57" s="11">
        <v>1586</v>
      </c>
      <c r="D57" s="11">
        <v>1587</v>
      </c>
      <c r="E57" s="63">
        <v>0.5</v>
      </c>
      <c r="F57" s="21">
        <f t="shared" si="2"/>
        <v>1.2606366214938543E-3</v>
      </c>
      <c r="G57" s="21">
        <f t="shared" si="0"/>
        <v>1.2598425196850391E-3</v>
      </c>
      <c r="H57" s="16">
        <f t="shared" si="6"/>
        <v>98247.593304473761</v>
      </c>
      <c r="I57" s="16">
        <f t="shared" si="3"/>
        <v>123.7764955016992</v>
      </c>
      <c r="J57" s="16">
        <f t="shared" si="1"/>
        <v>98185.705056722902</v>
      </c>
      <c r="K57" s="16">
        <f t="shared" si="4"/>
        <v>3426315.95834979</v>
      </c>
      <c r="L57" s="23">
        <f t="shared" si="5"/>
        <v>34.874299136585272</v>
      </c>
    </row>
    <row r="58" spans="1:12" x14ac:dyDescent="0.2">
      <c r="A58" s="19">
        <v>49</v>
      </c>
      <c r="B58" s="11">
        <v>4</v>
      </c>
      <c r="C58" s="11">
        <v>1579</v>
      </c>
      <c r="D58" s="11">
        <v>1580</v>
      </c>
      <c r="E58" s="63">
        <v>0.5</v>
      </c>
      <c r="F58" s="21">
        <f t="shared" si="2"/>
        <v>2.5324469768914213E-3</v>
      </c>
      <c r="G58" s="21">
        <f t="shared" si="0"/>
        <v>2.5292443882390134E-3</v>
      </c>
      <c r="H58" s="16">
        <f t="shared" si="6"/>
        <v>98123.816808972057</v>
      </c>
      <c r="I58" s="16">
        <f t="shared" si="3"/>
        <v>248.17911301668553</v>
      </c>
      <c r="J58" s="16">
        <f t="shared" si="1"/>
        <v>97999.727252463723</v>
      </c>
      <c r="K58" s="16">
        <f t="shared" si="4"/>
        <v>3328130.2532930672</v>
      </c>
      <c r="L58" s="23">
        <f t="shared" si="5"/>
        <v>33.917659968041072</v>
      </c>
    </row>
    <row r="59" spans="1:12" x14ac:dyDescent="0.2">
      <c r="A59" s="19">
        <v>50</v>
      </c>
      <c r="B59" s="11">
        <v>6</v>
      </c>
      <c r="C59" s="11">
        <v>1514</v>
      </c>
      <c r="D59" s="11">
        <v>1554</v>
      </c>
      <c r="E59" s="63">
        <v>0.5</v>
      </c>
      <c r="F59" s="21">
        <f t="shared" si="2"/>
        <v>3.9113428943937422E-3</v>
      </c>
      <c r="G59" s="21">
        <f t="shared" si="0"/>
        <v>3.9037085230969422E-3</v>
      </c>
      <c r="H59" s="16">
        <f t="shared" si="6"/>
        <v>97875.637695955375</v>
      </c>
      <c r="I59" s="16">
        <f t="shared" si="3"/>
        <v>382.07796107724937</v>
      </c>
      <c r="J59" s="16">
        <f t="shared" si="1"/>
        <v>97684.598715416752</v>
      </c>
      <c r="K59" s="16">
        <f t="shared" si="4"/>
        <v>3230130.5260406034</v>
      </c>
      <c r="L59" s="23">
        <f t="shared" si="5"/>
        <v>33.002395714394268</v>
      </c>
    </row>
    <row r="60" spans="1:12" x14ac:dyDescent="0.2">
      <c r="A60" s="19">
        <v>51</v>
      </c>
      <c r="B60" s="11">
        <v>2</v>
      </c>
      <c r="C60" s="11">
        <v>1572</v>
      </c>
      <c r="D60" s="11">
        <v>1491</v>
      </c>
      <c r="E60" s="63">
        <v>0.5</v>
      </c>
      <c r="F60" s="21">
        <f t="shared" si="2"/>
        <v>1.3059092393078681E-3</v>
      </c>
      <c r="G60" s="21">
        <f t="shared" si="0"/>
        <v>1.3050570962479609E-3</v>
      </c>
      <c r="H60" s="16">
        <f t="shared" si="6"/>
        <v>97493.55973487813</v>
      </c>
      <c r="I60" s="16">
        <f t="shared" si="3"/>
        <v>127.23466197047718</v>
      </c>
      <c r="J60" s="16">
        <f t="shared" si="1"/>
        <v>97429.942403892899</v>
      </c>
      <c r="K60" s="16">
        <f t="shared" si="4"/>
        <v>3132445.9273251868</v>
      </c>
      <c r="L60" s="23">
        <f t="shared" si="5"/>
        <v>32.129772836723703</v>
      </c>
    </row>
    <row r="61" spans="1:12" x14ac:dyDescent="0.2">
      <c r="A61" s="19">
        <v>52</v>
      </c>
      <c r="B61" s="11">
        <v>3</v>
      </c>
      <c r="C61" s="11">
        <v>1484</v>
      </c>
      <c r="D61" s="11">
        <v>1556</v>
      </c>
      <c r="E61" s="63">
        <v>0.5</v>
      </c>
      <c r="F61" s="21">
        <f t="shared" si="2"/>
        <v>1.9736842105263159E-3</v>
      </c>
      <c r="G61" s="21">
        <f t="shared" si="0"/>
        <v>1.9717384160368055E-3</v>
      </c>
      <c r="H61" s="16">
        <f t="shared" si="6"/>
        <v>97366.325072907654</v>
      </c>
      <c r="I61" s="16">
        <f t="shared" si="3"/>
        <v>191.98092357457963</v>
      </c>
      <c r="J61" s="16">
        <f t="shared" si="1"/>
        <v>97270.334611120372</v>
      </c>
      <c r="K61" s="16">
        <f t="shared" si="4"/>
        <v>3035015.9849212938</v>
      </c>
      <c r="L61" s="23">
        <f t="shared" si="5"/>
        <v>31.171105437621083</v>
      </c>
    </row>
    <row r="62" spans="1:12" x14ac:dyDescent="0.2">
      <c r="A62" s="19">
        <v>53</v>
      </c>
      <c r="B62" s="11">
        <v>3</v>
      </c>
      <c r="C62" s="11">
        <v>1435</v>
      </c>
      <c r="D62" s="11">
        <v>1467</v>
      </c>
      <c r="E62" s="63">
        <v>0.5</v>
      </c>
      <c r="F62" s="21">
        <f t="shared" si="2"/>
        <v>2.0675396278428669E-3</v>
      </c>
      <c r="G62" s="21">
        <f t="shared" si="0"/>
        <v>2.0654044750430295E-3</v>
      </c>
      <c r="H62" s="16">
        <f t="shared" si="6"/>
        <v>97174.344149333076</v>
      </c>
      <c r="I62" s="16">
        <f t="shared" si="3"/>
        <v>200.70432526540398</v>
      </c>
      <c r="J62" s="16">
        <f t="shared" si="1"/>
        <v>97073.991986700363</v>
      </c>
      <c r="K62" s="16">
        <f t="shared" si="4"/>
        <v>2937745.6503101736</v>
      </c>
      <c r="L62" s="23">
        <f t="shared" si="5"/>
        <v>30.231700311715827</v>
      </c>
    </row>
    <row r="63" spans="1:12" x14ac:dyDescent="0.2">
      <c r="A63" s="19">
        <v>54</v>
      </c>
      <c r="B63" s="11">
        <v>6</v>
      </c>
      <c r="C63" s="11">
        <v>1417</v>
      </c>
      <c r="D63" s="11">
        <v>1427</v>
      </c>
      <c r="E63" s="63">
        <v>0.5</v>
      </c>
      <c r="F63" s="21">
        <f t="shared" si="2"/>
        <v>4.2194092827004216E-3</v>
      </c>
      <c r="G63" s="21">
        <f t="shared" si="0"/>
        <v>4.2105263157894727E-3</v>
      </c>
      <c r="H63" s="16">
        <f t="shared" si="6"/>
        <v>96973.639824067664</v>
      </c>
      <c r="I63" s="16">
        <f t="shared" si="3"/>
        <v>408.31006241712691</v>
      </c>
      <c r="J63" s="16">
        <f t="shared" si="1"/>
        <v>96769.484792859104</v>
      </c>
      <c r="K63" s="16">
        <f t="shared" si="4"/>
        <v>2840671.6583234733</v>
      </c>
      <c r="L63" s="23">
        <f t="shared" si="5"/>
        <v>29.293235393423416</v>
      </c>
    </row>
    <row r="64" spans="1:12" x14ac:dyDescent="0.2">
      <c r="A64" s="19">
        <v>55</v>
      </c>
      <c r="B64" s="11">
        <v>3</v>
      </c>
      <c r="C64" s="11">
        <v>1305</v>
      </c>
      <c r="D64" s="11">
        <v>1420</v>
      </c>
      <c r="E64" s="63">
        <v>0.5</v>
      </c>
      <c r="F64" s="21">
        <f t="shared" si="2"/>
        <v>2.2018348623853213E-3</v>
      </c>
      <c r="G64" s="21">
        <f t="shared" si="0"/>
        <v>2.1994134897360706E-3</v>
      </c>
      <c r="H64" s="16">
        <f t="shared" si="6"/>
        <v>96565.329761650544</v>
      </c>
      <c r="I64" s="16">
        <f t="shared" si="3"/>
        <v>212.38708891858627</v>
      </c>
      <c r="J64" s="16">
        <f t="shared" si="1"/>
        <v>96459.136217191248</v>
      </c>
      <c r="K64" s="16">
        <f t="shared" si="4"/>
        <v>2743902.173530614</v>
      </c>
      <c r="L64" s="23">
        <f t="shared" si="5"/>
        <v>28.414982688955856</v>
      </c>
    </row>
    <row r="65" spans="1:12" x14ac:dyDescent="0.2">
      <c r="A65" s="19">
        <v>56</v>
      </c>
      <c r="B65" s="11">
        <v>5</v>
      </c>
      <c r="C65" s="11">
        <v>1237</v>
      </c>
      <c r="D65" s="11">
        <v>1280</v>
      </c>
      <c r="E65" s="63">
        <v>0.5</v>
      </c>
      <c r="F65" s="21">
        <f t="shared" si="2"/>
        <v>3.9729837107667859E-3</v>
      </c>
      <c r="G65" s="21">
        <f t="shared" si="0"/>
        <v>3.9651070578905637E-3</v>
      </c>
      <c r="H65" s="16">
        <f t="shared" si="6"/>
        <v>96352.942672731951</v>
      </c>
      <c r="I65" s="16">
        <f t="shared" si="3"/>
        <v>382.04973304017432</v>
      </c>
      <c r="J65" s="16">
        <f t="shared" si="1"/>
        <v>96161.917806211874</v>
      </c>
      <c r="K65" s="16">
        <f t="shared" si="4"/>
        <v>2647443.0373134227</v>
      </c>
      <c r="L65" s="23">
        <f t="shared" si="5"/>
        <v>27.476514612590588</v>
      </c>
    </row>
    <row r="66" spans="1:12" x14ac:dyDescent="0.2">
      <c r="A66" s="19">
        <v>57</v>
      </c>
      <c r="B66" s="11">
        <v>12</v>
      </c>
      <c r="C66" s="11">
        <v>1230</v>
      </c>
      <c r="D66" s="11">
        <v>1229</v>
      </c>
      <c r="E66" s="63">
        <v>0.5</v>
      </c>
      <c r="F66" s="21">
        <f t="shared" si="2"/>
        <v>9.7600650671004468E-3</v>
      </c>
      <c r="G66" s="21">
        <f t="shared" si="0"/>
        <v>9.7126669364629697E-3</v>
      </c>
      <c r="H66" s="16">
        <f t="shared" si="6"/>
        <v>95970.892939691781</v>
      </c>
      <c r="I66" s="16">
        <f t="shared" si="3"/>
        <v>932.13331871817184</v>
      </c>
      <c r="J66" s="16">
        <f t="shared" si="1"/>
        <v>95504.826280332694</v>
      </c>
      <c r="K66" s="16">
        <f t="shared" si="4"/>
        <v>2551281.1195072108</v>
      </c>
      <c r="L66" s="23">
        <f t="shared" si="5"/>
        <v>26.583905196239435</v>
      </c>
    </row>
    <row r="67" spans="1:12" x14ac:dyDescent="0.2">
      <c r="A67" s="19">
        <v>58</v>
      </c>
      <c r="B67" s="11">
        <v>1</v>
      </c>
      <c r="C67" s="11">
        <v>1282</v>
      </c>
      <c r="D67" s="11">
        <v>1222</v>
      </c>
      <c r="E67" s="63">
        <v>0.5</v>
      </c>
      <c r="F67" s="21">
        <f t="shared" si="2"/>
        <v>7.9872204472843447E-4</v>
      </c>
      <c r="G67" s="21">
        <f t="shared" si="0"/>
        <v>7.9840319361277441E-4</v>
      </c>
      <c r="H67" s="16">
        <f t="shared" si="6"/>
        <v>95038.759620973608</v>
      </c>
      <c r="I67" s="16">
        <f t="shared" si="3"/>
        <v>75.879249198382112</v>
      </c>
      <c r="J67" s="16">
        <f t="shared" si="1"/>
        <v>95000.819996374426</v>
      </c>
      <c r="K67" s="16">
        <f t="shared" si="4"/>
        <v>2455776.2932268782</v>
      </c>
      <c r="L67" s="23">
        <f t="shared" si="5"/>
        <v>25.839734262324335</v>
      </c>
    </row>
    <row r="68" spans="1:12" x14ac:dyDescent="0.2">
      <c r="A68" s="19">
        <v>59</v>
      </c>
      <c r="B68" s="11">
        <v>2</v>
      </c>
      <c r="C68" s="11">
        <v>1337</v>
      </c>
      <c r="D68" s="11">
        <v>1279</v>
      </c>
      <c r="E68" s="63">
        <v>0.5</v>
      </c>
      <c r="F68" s="21">
        <f t="shared" si="2"/>
        <v>1.5290519877675841E-3</v>
      </c>
      <c r="G68" s="21">
        <f t="shared" si="0"/>
        <v>1.5278838808250573E-3</v>
      </c>
      <c r="H68" s="16">
        <f t="shared" si="6"/>
        <v>94962.880371775231</v>
      </c>
      <c r="I68" s="16">
        <f t="shared" si="3"/>
        <v>145.0922541967536</v>
      </c>
      <c r="J68" s="16">
        <f t="shared" si="1"/>
        <v>94890.334244676851</v>
      </c>
      <c r="K68" s="16">
        <f t="shared" si="4"/>
        <v>2360775.473230504</v>
      </c>
      <c r="L68" s="23">
        <f t="shared" si="5"/>
        <v>24.859981752745689</v>
      </c>
    </row>
    <row r="69" spans="1:12" x14ac:dyDescent="0.2">
      <c r="A69" s="19">
        <v>60</v>
      </c>
      <c r="B69" s="11">
        <v>9</v>
      </c>
      <c r="C69" s="11">
        <v>1330</v>
      </c>
      <c r="D69" s="11">
        <v>1331</v>
      </c>
      <c r="E69" s="63">
        <v>0.5</v>
      </c>
      <c r="F69" s="21">
        <f t="shared" si="2"/>
        <v>6.7643742953776773E-3</v>
      </c>
      <c r="G69" s="21">
        <f t="shared" si="0"/>
        <v>6.7415730337078645E-3</v>
      </c>
      <c r="H69" s="16">
        <f t="shared" si="6"/>
        <v>94817.788117578471</v>
      </c>
      <c r="I69" s="16">
        <f t="shared" si="3"/>
        <v>639.22104348929304</v>
      </c>
      <c r="J69" s="16">
        <f t="shared" si="1"/>
        <v>94498.177595833826</v>
      </c>
      <c r="K69" s="16">
        <f t="shared" si="4"/>
        <v>2265885.1389858271</v>
      </c>
      <c r="L69" s="23">
        <f t="shared" si="5"/>
        <v>23.897257929873074</v>
      </c>
    </row>
    <row r="70" spans="1:12" x14ac:dyDescent="0.2">
      <c r="A70" s="19">
        <v>61</v>
      </c>
      <c r="B70" s="11">
        <v>11</v>
      </c>
      <c r="C70" s="11">
        <v>1503</v>
      </c>
      <c r="D70" s="11">
        <v>1317</v>
      </c>
      <c r="E70" s="63">
        <v>0.5</v>
      </c>
      <c r="F70" s="21">
        <f t="shared" si="2"/>
        <v>7.801418439716312E-3</v>
      </c>
      <c r="G70" s="21">
        <f t="shared" si="0"/>
        <v>7.7711056163899681E-3</v>
      </c>
      <c r="H70" s="16">
        <f t="shared" si="6"/>
        <v>94178.56707408918</v>
      </c>
      <c r="I70" s="16">
        <f t="shared" si="3"/>
        <v>731.87159153301377</v>
      </c>
      <c r="J70" s="16">
        <f t="shared" si="1"/>
        <v>93812.631278322675</v>
      </c>
      <c r="K70" s="16">
        <f t="shared" si="4"/>
        <v>2171386.9613899933</v>
      </c>
      <c r="L70" s="23">
        <f t="shared" si="5"/>
        <v>23.056062847949136</v>
      </c>
    </row>
    <row r="71" spans="1:12" x14ac:dyDescent="0.2">
      <c r="A71" s="19">
        <v>62</v>
      </c>
      <c r="B71" s="11">
        <v>8</v>
      </c>
      <c r="C71" s="11">
        <v>1459</v>
      </c>
      <c r="D71" s="11">
        <v>1488</v>
      </c>
      <c r="E71" s="63">
        <v>0.5</v>
      </c>
      <c r="F71" s="21">
        <f t="shared" si="2"/>
        <v>5.4292500848320329E-3</v>
      </c>
      <c r="G71" s="21">
        <f t="shared" si="0"/>
        <v>5.4145516074450093E-3</v>
      </c>
      <c r="H71" s="16">
        <f t="shared" si="6"/>
        <v>93446.69548255617</v>
      </c>
      <c r="I71" s="16">
        <f t="shared" si="3"/>
        <v>505.9719552354988</v>
      </c>
      <c r="J71" s="16">
        <f t="shared" si="1"/>
        <v>93193.709504938422</v>
      </c>
      <c r="K71" s="16">
        <f t="shared" si="4"/>
        <v>2077574.3301116708</v>
      </c>
      <c r="L71" s="23">
        <f t="shared" si="5"/>
        <v>22.232721225540764</v>
      </c>
    </row>
    <row r="72" spans="1:12" x14ac:dyDescent="0.2">
      <c r="A72" s="19">
        <v>63</v>
      </c>
      <c r="B72" s="11">
        <v>11</v>
      </c>
      <c r="C72" s="11">
        <v>1478</v>
      </c>
      <c r="D72" s="11">
        <v>1442</v>
      </c>
      <c r="E72" s="63">
        <v>0.5</v>
      </c>
      <c r="F72" s="21">
        <f t="shared" si="2"/>
        <v>7.534246575342466E-3</v>
      </c>
      <c r="G72" s="21">
        <f t="shared" si="0"/>
        <v>7.5059706584783351E-3</v>
      </c>
      <c r="H72" s="16">
        <f t="shared" si="6"/>
        <v>92940.723527320675</v>
      </c>
      <c r="I72" s="16">
        <f t="shared" si="3"/>
        <v>697.61034377381611</v>
      </c>
      <c r="J72" s="16">
        <f t="shared" si="1"/>
        <v>92591.918355433765</v>
      </c>
      <c r="K72" s="16">
        <f t="shared" si="4"/>
        <v>1984380.6206067323</v>
      </c>
      <c r="L72" s="23">
        <f t="shared" si="5"/>
        <v>21.351034781038774</v>
      </c>
    </row>
    <row r="73" spans="1:12" x14ac:dyDescent="0.2">
      <c r="A73" s="19">
        <v>64</v>
      </c>
      <c r="B73" s="11">
        <v>20</v>
      </c>
      <c r="C73" s="11">
        <v>1450</v>
      </c>
      <c r="D73" s="11">
        <v>1470</v>
      </c>
      <c r="E73" s="63">
        <v>0.5</v>
      </c>
      <c r="F73" s="21">
        <f t="shared" si="2"/>
        <v>1.3698630136986301E-2</v>
      </c>
      <c r="G73" s="21">
        <f t="shared" ref="G73:G108" si="7">F73/((1+(1-E73)*F73))</f>
        <v>1.3605442176870748E-2</v>
      </c>
      <c r="H73" s="16">
        <f t="shared" si="6"/>
        <v>92243.113183546855</v>
      </c>
      <c r="I73" s="16">
        <f t="shared" si="3"/>
        <v>1255.0083426332906</v>
      </c>
      <c r="J73" s="16">
        <f t="shared" ref="J73:J108" si="8">H74+I73*E73</f>
        <v>91615.609012230212</v>
      </c>
      <c r="K73" s="16">
        <f t="shared" si="4"/>
        <v>1891788.7022512986</v>
      </c>
      <c r="L73" s="23">
        <f t="shared" si="5"/>
        <v>20.508725659410327</v>
      </c>
    </row>
    <row r="74" spans="1:12" x14ac:dyDescent="0.2">
      <c r="A74" s="19">
        <v>65</v>
      </c>
      <c r="B74" s="11">
        <v>12</v>
      </c>
      <c r="C74" s="11">
        <v>1416</v>
      </c>
      <c r="D74" s="11">
        <v>1430</v>
      </c>
      <c r="E74" s="63">
        <v>0.5</v>
      </c>
      <c r="F74" s="21">
        <f t="shared" ref="F74:F108" si="9">B74/((C74+D74)/2)</f>
        <v>8.4328882642304981E-3</v>
      </c>
      <c r="G74" s="21">
        <f t="shared" si="7"/>
        <v>8.3974807557732675E-3</v>
      </c>
      <c r="H74" s="16">
        <f t="shared" si="6"/>
        <v>90988.104840913569</v>
      </c>
      <c r="I74" s="16">
        <f t="shared" ref="I74:I108" si="10">H74*G74</f>
        <v>764.07085940585216</v>
      </c>
      <c r="J74" s="16">
        <f t="shared" si="8"/>
        <v>90606.069411210643</v>
      </c>
      <c r="K74" s="16">
        <f t="shared" ref="K74:K97" si="11">K75+J74</f>
        <v>1800173.0932390683</v>
      </c>
      <c r="L74" s="23">
        <f t="shared" ref="L74:L108" si="12">K74/H74</f>
        <v>19.784708082298746</v>
      </c>
    </row>
    <row r="75" spans="1:12" x14ac:dyDescent="0.2">
      <c r="A75" s="19">
        <v>66</v>
      </c>
      <c r="B75" s="11">
        <v>11</v>
      </c>
      <c r="C75" s="11">
        <v>1360</v>
      </c>
      <c r="D75" s="11">
        <v>1406</v>
      </c>
      <c r="E75" s="63">
        <v>0.5</v>
      </c>
      <c r="F75" s="21">
        <f t="shared" si="9"/>
        <v>7.9537237888647871E-3</v>
      </c>
      <c r="G75" s="21">
        <f t="shared" si="7"/>
        <v>7.9222182211019076E-3</v>
      </c>
      <c r="H75" s="16">
        <f t="shared" ref="H75:H108" si="13">H74-I74</f>
        <v>90224.033981507717</v>
      </c>
      <c r="I75" s="16">
        <f t="shared" si="10"/>
        <v>714.77448598961814</v>
      </c>
      <c r="J75" s="16">
        <f t="shared" si="8"/>
        <v>89866.646738512907</v>
      </c>
      <c r="K75" s="16">
        <f t="shared" si="11"/>
        <v>1709567.0238278576</v>
      </c>
      <c r="L75" s="23">
        <f t="shared" si="12"/>
        <v>18.948022476785397</v>
      </c>
    </row>
    <row r="76" spans="1:12" x14ac:dyDescent="0.2">
      <c r="A76" s="19">
        <v>67</v>
      </c>
      <c r="B76" s="11">
        <v>13</v>
      </c>
      <c r="C76" s="11">
        <v>1069</v>
      </c>
      <c r="D76" s="11">
        <v>1341</v>
      </c>
      <c r="E76" s="63">
        <v>0.5</v>
      </c>
      <c r="F76" s="21">
        <f t="shared" si="9"/>
        <v>1.0788381742738589E-2</v>
      </c>
      <c r="G76" s="21">
        <f t="shared" si="7"/>
        <v>1.0730499380932727E-2</v>
      </c>
      <c r="H76" s="16">
        <f t="shared" si="13"/>
        <v>89509.259495518098</v>
      </c>
      <c r="I76" s="16">
        <f t="shared" si="10"/>
        <v>960.47905360440382</v>
      </c>
      <c r="J76" s="16">
        <f t="shared" si="8"/>
        <v>89029.019968715904</v>
      </c>
      <c r="K76" s="16">
        <f t="shared" si="11"/>
        <v>1619700.3770893447</v>
      </c>
      <c r="L76" s="23">
        <f t="shared" si="12"/>
        <v>18.095338808723429</v>
      </c>
    </row>
    <row r="77" spans="1:12" x14ac:dyDescent="0.2">
      <c r="A77" s="19">
        <v>68</v>
      </c>
      <c r="B77" s="11">
        <v>17</v>
      </c>
      <c r="C77" s="11">
        <v>926</v>
      </c>
      <c r="D77" s="11">
        <v>1053</v>
      </c>
      <c r="E77" s="63">
        <v>0.5</v>
      </c>
      <c r="F77" s="21">
        <f t="shared" si="9"/>
        <v>1.7180394138453764E-2</v>
      </c>
      <c r="G77" s="21">
        <f t="shared" si="7"/>
        <v>1.7034068136272545E-2</v>
      </c>
      <c r="H77" s="16">
        <f t="shared" si="13"/>
        <v>88548.780441913696</v>
      </c>
      <c r="I77" s="16">
        <f t="shared" si="10"/>
        <v>1508.3459594313956</v>
      </c>
      <c r="J77" s="16">
        <f t="shared" si="8"/>
        <v>87794.607462198008</v>
      </c>
      <c r="K77" s="16">
        <f t="shared" si="11"/>
        <v>1530671.3571206287</v>
      </c>
      <c r="L77" s="23">
        <f t="shared" si="12"/>
        <v>17.286193547574829</v>
      </c>
    </row>
    <row r="78" spans="1:12" x14ac:dyDescent="0.2">
      <c r="A78" s="19">
        <v>69</v>
      </c>
      <c r="B78" s="11">
        <v>19</v>
      </c>
      <c r="C78" s="11">
        <v>841</v>
      </c>
      <c r="D78" s="11">
        <v>906</v>
      </c>
      <c r="E78" s="63">
        <v>0.5</v>
      </c>
      <c r="F78" s="21">
        <f t="shared" si="9"/>
        <v>2.1751574127074985E-2</v>
      </c>
      <c r="G78" s="21">
        <f t="shared" si="7"/>
        <v>2.1517553793884484E-2</v>
      </c>
      <c r="H78" s="16">
        <f t="shared" si="13"/>
        <v>87040.434482482306</v>
      </c>
      <c r="I78" s="16">
        <f t="shared" si="10"/>
        <v>1872.897231219891</v>
      </c>
      <c r="J78" s="16">
        <f t="shared" si="8"/>
        <v>86103.985866872361</v>
      </c>
      <c r="K78" s="16">
        <f t="shared" si="11"/>
        <v>1442876.7496584307</v>
      </c>
      <c r="L78" s="23">
        <f t="shared" si="12"/>
        <v>16.577085790499162</v>
      </c>
    </row>
    <row r="79" spans="1:12" x14ac:dyDescent="0.2">
      <c r="A79" s="19">
        <v>70</v>
      </c>
      <c r="B79" s="11">
        <v>14</v>
      </c>
      <c r="C79" s="11">
        <v>738</v>
      </c>
      <c r="D79" s="11">
        <v>822</v>
      </c>
      <c r="E79" s="63">
        <v>0.5</v>
      </c>
      <c r="F79" s="21">
        <f t="shared" si="9"/>
        <v>1.7948717948717947E-2</v>
      </c>
      <c r="G79" s="21">
        <f t="shared" si="7"/>
        <v>1.7789072426937738E-2</v>
      </c>
      <c r="H79" s="16">
        <f t="shared" si="13"/>
        <v>85167.537251262416</v>
      </c>
      <c r="I79" s="16">
        <f t="shared" si="10"/>
        <v>1515.0514885866248</v>
      </c>
      <c r="J79" s="16">
        <f t="shared" si="8"/>
        <v>84410.011506969095</v>
      </c>
      <c r="K79" s="16">
        <f t="shared" si="11"/>
        <v>1356772.7637915583</v>
      </c>
      <c r="L79" s="23">
        <f t="shared" si="12"/>
        <v>15.930632815984675</v>
      </c>
    </row>
    <row r="80" spans="1:12" x14ac:dyDescent="0.2">
      <c r="A80" s="19">
        <v>71</v>
      </c>
      <c r="B80" s="11">
        <v>13</v>
      </c>
      <c r="C80" s="11">
        <v>606</v>
      </c>
      <c r="D80" s="11">
        <v>728</v>
      </c>
      <c r="E80" s="63">
        <v>0.5</v>
      </c>
      <c r="F80" s="21">
        <f t="shared" si="9"/>
        <v>1.9490254872563718E-2</v>
      </c>
      <c r="G80" s="21">
        <f t="shared" si="7"/>
        <v>1.9302152932442463E-2</v>
      </c>
      <c r="H80" s="16">
        <f t="shared" si="13"/>
        <v>83652.485762675788</v>
      </c>
      <c r="I80" s="16">
        <f t="shared" si="10"/>
        <v>1614.6730733701338</v>
      </c>
      <c r="J80" s="16">
        <f t="shared" si="8"/>
        <v>82845.14922599071</v>
      </c>
      <c r="K80" s="16">
        <f t="shared" si="11"/>
        <v>1272362.7522845892</v>
      </c>
      <c r="L80" s="23">
        <f t="shared" si="12"/>
        <v>15.210100939430712</v>
      </c>
    </row>
    <row r="81" spans="1:12" x14ac:dyDescent="0.2">
      <c r="A81" s="19">
        <v>72</v>
      </c>
      <c r="B81" s="11">
        <v>8</v>
      </c>
      <c r="C81" s="11">
        <v>540</v>
      </c>
      <c r="D81" s="11">
        <v>600</v>
      </c>
      <c r="E81" s="63">
        <v>0.5</v>
      </c>
      <c r="F81" s="21">
        <f t="shared" si="9"/>
        <v>1.4035087719298246E-2</v>
      </c>
      <c r="G81" s="21">
        <f t="shared" si="7"/>
        <v>1.3937282229965157E-2</v>
      </c>
      <c r="H81" s="16">
        <f t="shared" si="13"/>
        <v>82037.812689305647</v>
      </c>
      <c r="I81" s="16">
        <f t="shared" si="10"/>
        <v>1143.3841489798697</v>
      </c>
      <c r="J81" s="16">
        <f t="shared" si="8"/>
        <v>81466.120614815722</v>
      </c>
      <c r="K81" s="16">
        <f t="shared" si="11"/>
        <v>1189517.6030585985</v>
      </c>
      <c r="L81" s="23">
        <f t="shared" si="12"/>
        <v>14.499626014695814</v>
      </c>
    </row>
    <row r="82" spans="1:12" x14ac:dyDescent="0.2">
      <c r="A82" s="19">
        <v>73</v>
      </c>
      <c r="B82" s="11">
        <v>11</v>
      </c>
      <c r="C82" s="11">
        <v>481</v>
      </c>
      <c r="D82" s="11">
        <v>533</v>
      </c>
      <c r="E82" s="63">
        <v>0.5</v>
      </c>
      <c r="F82" s="21">
        <f t="shared" si="9"/>
        <v>2.1696252465483234E-2</v>
      </c>
      <c r="G82" s="21">
        <f t="shared" si="7"/>
        <v>2.1463414634146343E-2</v>
      </c>
      <c r="H82" s="16">
        <f t="shared" si="13"/>
        <v>80894.428540325782</v>
      </c>
      <c r="I82" s="16">
        <f t="shared" si="10"/>
        <v>1736.2706613533339</v>
      </c>
      <c r="J82" s="16">
        <f t="shared" si="8"/>
        <v>80026.293209649113</v>
      </c>
      <c r="K82" s="16">
        <f t="shared" si="11"/>
        <v>1108051.4824437827</v>
      </c>
      <c r="L82" s="23">
        <f t="shared" si="12"/>
        <v>13.69750058734169</v>
      </c>
    </row>
    <row r="83" spans="1:12" x14ac:dyDescent="0.2">
      <c r="A83" s="19">
        <v>74</v>
      </c>
      <c r="B83" s="11">
        <v>10</v>
      </c>
      <c r="C83" s="11">
        <v>430</v>
      </c>
      <c r="D83" s="11">
        <v>477</v>
      </c>
      <c r="E83" s="63">
        <v>0.5</v>
      </c>
      <c r="F83" s="21">
        <f t="shared" si="9"/>
        <v>2.2050716648291068E-2</v>
      </c>
      <c r="G83" s="21">
        <f t="shared" si="7"/>
        <v>2.1810250817884406E-2</v>
      </c>
      <c r="H83" s="16">
        <f t="shared" si="13"/>
        <v>79158.157878972444</v>
      </c>
      <c r="I83" s="16">
        <f t="shared" si="10"/>
        <v>1726.4592776220816</v>
      </c>
      <c r="J83" s="16">
        <f t="shared" si="8"/>
        <v>78294.928240161404</v>
      </c>
      <c r="K83" s="16">
        <f t="shared" si="11"/>
        <v>1028025.1892341336</v>
      </c>
      <c r="L83" s="23">
        <f t="shared" si="12"/>
        <v>12.986977170513692</v>
      </c>
    </row>
    <row r="84" spans="1:12" x14ac:dyDescent="0.2">
      <c r="A84" s="19">
        <v>75</v>
      </c>
      <c r="B84" s="11">
        <v>11</v>
      </c>
      <c r="C84" s="11">
        <v>389</v>
      </c>
      <c r="D84" s="11">
        <v>417</v>
      </c>
      <c r="E84" s="63">
        <v>0.5</v>
      </c>
      <c r="F84" s="21">
        <f t="shared" si="9"/>
        <v>2.729528535980149E-2</v>
      </c>
      <c r="G84" s="21">
        <f t="shared" si="7"/>
        <v>2.6927784577723376E-2</v>
      </c>
      <c r="H84" s="16">
        <f t="shared" si="13"/>
        <v>77431.698601350363</v>
      </c>
      <c r="I84" s="16">
        <f t="shared" si="10"/>
        <v>2085.0640994243672</v>
      </c>
      <c r="J84" s="16">
        <f t="shared" si="8"/>
        <v>76389.166551638176</v>
      </c>
      <c r="K84" s="16">
        <f t="shared" si="11"/>
        <v>949730.26099397219</v>
      </c>
      <c r="L84" s="23">
        <f t="shared" si="12"/>
        <v>12.265393606868511</v>
      </c>
    </row>
    <row r="85" spans="1:12" x14ac:dyDescent="0.2">
      <c r="A85" s="19">
        <v>76</v>
      </c>
      <c r="B85" s="11">
        <v>12</v>
      </c>
      <c r="C85" s="11">
        <v>264</v>
      </c>
      <c r="D85" s="11">
        <v>380</v>
      </c>
      <c r="E85" s="63">
        <v>0.5</v>
      </c>
      <c r="F85" s="21">
        <f t="shared" si="9"/>
        <v>3.7267080745341616E-2</v>
      </c>
      <c r="G85" s="21">
        <f t="shared" si="7"/>
        <v>3.6585365853658541E-2</v>
      </c>
      <c r="H85" s="16">
        <f t="shared" si="13"/>
        <v>75346.63450192599</v>
      </c>
      <c r="I85" s="16">
        <f t="shared" si="10"/>
        <v>2756.5841890948536</v>
      </c>
      <c r="J85" s="16">
        <f t="shared" si="8"/>
        <v>73968.342407378572</v>
      </c>
      <c r="K85" s="16">
        <f t="shared" si="11"/>
        <v>873341.09444233403</v>
      </c>
      <c r="L85" s="23">
        <f t="shared" si="12"/>
        <v>11.590976826178082</v>
      </c>
    </row>
    <row r="86" spans="1:12" x14ac:dyDescent="0.2">
      <c r="A86" s="19">
        <v>77</v>
      </c>
      <c r="B86" s="11">
        <v>9</v>
      </c>
      <c r="C86" s="11">
        <v>241</v>
      </c>
      <c r="D86" s="11">
        <v>261</v>
      </c>
      <c r="E86" s="63">
        <v>0.5</v>
      </c>
      <c r="F86" s="21">
        <f t="shared" si="9"/>
        <v>3.5856573705179286E-2</v>
      </c>
      <c r="G86" s="21">
        <f t="shared" si="7"/>
        <v>3.5225048923679066E-2</v>
      </c>
      <c r="H86" s="16">
        <f t="shared" si="13"/>
        <v>72590.050312831139</v>
      </c>
      <c r="I86" s="16">
        <f t="shared" si="10"/>
        <v>2556.9880736418017</v>
      </c>
      <c r="J86" s="16">
        <f t="shared" si="8"/>
        <v>71311.556276010248</v>
      </c>
      <c r="K86" s="16">
        <f t="shared" si="11"/>
        <v>799372.75203495543</v>
      </c>
      <c r="L86" s="23">
        <f t="shared" si="12"/>
        <v>11.012153161349399</v>
      </c>
    </row>
    <row r="87" spans="1:12" x14ac:dyDescent="0.2">
      <c r="A87" s="19">
        <v>78</v>
      </c>
      <c r="B87" s="11">
        <v>11</v>
      </c>
      <c r="C87" s="11">
        <v>306</v>
      </c>
      <c r="D87" s="11">
        <v>230</v>
      </c>
      <c r="E87" s="63">
        <v>0.5</v>
      </c>
      <c r="F87" s="21">
        <f t="shared" si="9"/>
        <v>4.1044776119402986E-2</v>
      </c>
      <c r="G87" s="21">
        <f t="shared" si="7"/>
        <v>4.0219378427787937E-2</v>
      </c>
      <c r="H87" s="16">
        <f t="shared" si="13"/>
        <v>70033.062239189341</v>
      </c>
      <c r="I87" s="16">
        <f t="shared" si="10"/>
        <v>2816.6862326547816</v>
      </c>
      <c r="J87" s="16">
        <f t="shared" si="8"/>
        <v>68624.719122861949</v>
      </c>
      <c r="K87" s="16">
        <f t="shared" si="11"/>
        <v>728061.19575894519</v>
      </c>
      <c r="L87" s="23">
        <f t="shared" si="12"/>
        <v>10.395964027281021</v>
      </c>
    </row>
    <row r="88" spans="1:12" x14ac:dyDescent="0.2">
      <c r="A88" s="19">
        <v>79</v>
      </c>
      <c r="B88" s="11">
        <v>7</v>
      </c>
      <c r="C88" s="11">
        <v>171</v>
      </c>
      <c r="D88" s="11">
        <v>301</v>
      </c>
      <c r="E88" s="63">
        <v>0.5</v>
      </c>
      <c r="F88" s="21">
        <f t="shared" si="9"/>
        <v>2.9661016949152543E-2</v>
      </c>
      <c r="G88" s="21">
        <f t="shared" si="7"/>
        <v>2.9227557411273485E-2</v>
      </c>
      <c r="H88" s="16">
        <f t="shared" si="13"/>
        <v>67216.376006534556</v>
      </c>
      <c r="I88" s="16">
        <f t="shared" si="10"/>
        <v>1964.5704887087343</v>
      </c>
      <c r="J88" s="16">
        <f t="shared" si="8"/>
        <v>66234.090762180189</v>
      </c>
      <c r="K88" s="16">
        <f t="shared" si="11"/>
        <v>659436.47663608321</v>
      </c>
      <c r="L88" s="23">
        <f t="shared" si="12"/>
        <v>9.810652043662321</v>
      </c>
    </row>
    <row r="89" spans="1:12" x14ac:dyDescent="0.2">
      <c r="A89" s="19">
        <v>80</v>
      </c>
      <c r="B89" s="11">
        <v>4</v>
      </c>
      <c r="C89" s="11">
        <v>196</v>
      </c>
      <c r="D89" s="11">
        <v>169</v>
      </c>
      <c r="E89" s="63">
        <v>0.5</v>
      </c>
      <c r="F89" s="21">
        <f t="shared" si="9"/>
        <v>2.1917808219178082E-2</v>
      </c>
      <c r="G89" s="21">
        <f t="shared" si="7"/>
        <v>2.1680216802168022E-2</v>
      </c>
      <c r="H89" s="16">
        <f t="shared" si="13"/>
        <v>65251.805517825822</v>
      </c>
      <c r="I89" s="16">
        <f t="shared" si="10"/>
        <v>1414.6732903593675</v>
      </c>
      <c r="J89" s="16">
        <f t="shared" si="8"/>
        <v>64544.468872646139</v>
      </c>
      <c r="K89" s="16">
        <f t="shared" si="11"/>
        <v>593202.38587390305</v>
      </c>
      <c r="L89" s="23">
        <f t="shared" si="12"/>
        <v>9.0909727503532292</v>
      </c>
    </row>
    <row r="90" spans="1:12" x14ac:dyDescent="0.2">
      <c r="A90" s="19">
        <v>81</v>
      </c>
      <c r="B90" s="11">
        <v>17</v>
      </c>
      <c r="C90" s="11">
        <v>177</v>
      </c>
      <c r="D90" s="11">
        <v>188</v>
      </c>
      <c r="E90" s="63">
        <v>0.5</v>
      </c>
      <c r="F90" s="21">
        <f t="shared" si="9"/>
        <v>9.3150684931506855E-2</v>
      </c>
      <c r="G90" s="21">
        <f t="shared" si="7"/>
        <v>8.9005235602094251E-2</v>
      </c>
      <c r="H90" s="16">
        <f t="shared" si="13"/>
        <v>63837.132227466456</v>
      </c>
      <c r="I90" s="16">
        <f t="shared" si="10"/>
        <v>5681.8389940676961</v>
      </c>
      <c r="J90" s="16">
        <f t="shared" si="8"/>
        <v>60996.212730432613</v>
      </c>
      <c r="K90" s="16">
        <f t="shared" si="11"/>
        <v>528657.91700125695</v>
      </c>
      <c r="L90" s="23">
        <f t="shared" si="12"/>
        <v>8.2813544179510856</v>
      </c>
    </row>
    <row r="91" spans="1:12" x14ac:dyDescent="0.2">
      <c r="A91" s="19">
        <v>82</v>
      </c>
      <c r="B91" s="11">
        <v>9</v>
      </c>
      <c r="C91" s="11">
        <v>182</v>
      </c>
      <c r="D91" s="11">
        <v>167</v>
      </c>
      <c r="E91" s="63">
        <v>0.5</v>
      </c>
      <c r="F91" s="21">
        <f t="shared" si="9"/>
        <v>5.1575931232091692E-2</v>
      </c>
      <c r="G91" s="21">
        <f t="shared" si="7"/>
        <v>5.027932960893855E-2</v>
      </c>
      <c r="H91" s="16">
        <f t="shared" si="13"/>
        <v>58155.293233398763</v>
      </c>
      <c r="I91" s="16">
        <f t="shared" si="10"/>
        <v>2924.0091569865303</v>
      </c>
      <c r="J91" s="16">
        <f t="shared" si="8"/>
        <v>56693.288654905497</v>
      </c>
      <c r="K91" s="16">
        <f t="shared" si="11"/>
        <v>467661.70427082438</v>
      </c>
      <c r="L91" s="23">
        <f t="shared" si="12"/>
        <v>8.0416016886704451</v>
      </c>
    </row>
    <row r="92" spans="1:12" x14ac:dyDescent="0.2">
      <c r="A92" s="19">
        <v>83</v>
      </c>
      <c r="B92" s="11">
        <v>12</v>
      </c>
      <c r="C92" s="11">
        <v>176</v>
      </c>
      <c r="D92" s="11">
        <v>181</v>
      </c>
      <c r="E92" s="63">
        <v>0.5</v>
      </c>
      <c r="F92" s="21">
        <f t="shared" si="9"/>
        <v>6.7226890756302518E-2</v>
      </c>
      <c r="G92" s="21">
        <f t="shared" si="7"/>
        <v>6.5040650406504058E-2</v>
      </c>
      <c r="H92" s="16">
        <f t="shared" si="13"/>
        <v>55231.28407641223</v>
      </c>
      <c r="I92" s="16">
        <f t="shared" si="10"/>
        <v>3592.2786391162422</v>
      </c>
      <c r="J92" s="16">
        <f t="shared" si="8"/>
        <v>53435.144756854104</v>
      </c>
      <c r="K92" s="16">
        <f t="shared" si="11"/>
        <v>410968.41561591887</v>
      </c>
      <c r="L92" s="23">
        <f t="shared" si="12"/>
        <v>7.4408629545412328</v>
      </c>
    </row>
    <row r="93" spans="1:12" x14ac:dyDescent="0.2">
      <c r="A93" s="19">
        <v>84</v>
      </c>
      <c r="B93" s="11">
        <v>7</v>
      </c>
      <c r="C93" s="11">
        <v>150</v>
      </c>
      <c r="D93" s="11">
        <v>161</v>
      </c>
      <c r="E93" s="63">
        <v>0.5</v>
      </c>
      <c r="F93" s="21">
        <f t="shared" si="9"/>
        <v>4.5016077170418008E-2</v>
      </c>
      <c r="G93" s="21">
        <f t="shared" si="7"/>
        <v>4.4025157232704407E-2</v>
      </c>
      <c r="H93" s="16">
        <f t="shared" si="13"/>
        <v>51639.005437295986</v>
      </c>
      <c r="I93" s="16">
        <f t="shared" si="10"/>
        <v>2273.4153337174334</v>
      </c>
      <c r="J93" s="16">
        <f t="shared" si="8"/>
        <v>50502.297770437268</v>
      </c>
      <c r="K93" s="16">
        <f t="shared" si="11"/>
        <v>357533.27085906477</v>
      </c>
      <c r="L93" s="23">
        <f t="shared" si="12"/>
        <v>6.9237055948571458</v>
      </c>
    </row>
    <row r="94" spans="1:12" x14ac:dyDescent="0.2">
      <c r="A94" s="19">
        <v>85</v>
      </c>
      <c r="B94" s="11">
        <v>8</v>
      </c>
      <c r="C94" s="11">
        <v>120</v>
      </c>
      <c r="D94" s="11">
        <v>145</v>
      </c>
      <c r="E94" s="63">
        <v>0.5</v>
      </c>
      <c r="F94" s="21">
        <f t="shared" si="9"/>
        <v>6.0377358490566038E-2</v>
      </c>
      <c r="G94" s="21">
        <f t="shared" si="7"/>
        <v>5.8608058608058608E-2</v>
      </c>
      <c r="H94" s="16">
        <f t="shared" si="13"/>
        <v>49365.59010357855</v>
      </c>
      <c r="I94" s="16">
        <f t="shared" si="10"/>
        <v>2893.2213980119295</v>
      </c>
      <c r="J94" s="16">
        <f t="shared" si="8"/>
        <v>47918.979404572587</v>
      </c>
      <c r="K94" s="16">
        <f t="shared" si="11"/>
        <v>307030.97308862751</v>
      </c>
      <c r="L94" s="23">
        <f t="shared" si="12"/>
        <v>6.2195341419887251</v>
      </c>
    </row>
    <row r="95" spans="1:12" x14ac:dyDescent="0.2">
      <c r="A95" s="19">
        <v>86</v>
      </c>
      <c r="B95" s="11">
        <v>16</v>
      </c>
      <c r="C95" s="11">
        <v>117</v>
      </c>
      <c r="D95" s="11">
        <v>111</v>
      </c>
      <c r="E95" s="63">
        <v>0.5</v>
      </c>
      <c r="F95" s="21">
        <f t="shared" si="9"/>
        <v>0.14035087719298245</v>
      </c>
      <c r="G95" s="21">
        <f t="shared" si="7"/>
        <v>0.13114754098360656</v>
      </c>
      <c r="H95" s="16">
        <f t="shared" si="13"/>
        <v>46472.368705566623</v>
      </c>
      <c r="I95" s="16">
        <f t="shared" si="10"/>
        <v>6094.7368794185741</v>
      </c>
      <c r="J95" s="16">
        <f t="shared" si="8"/>
        <v>43425.000265857336</v>
      </c>
      <c r="K95" s="16">
        <f t="shared" si="11"/>
        <v>259111.99368405493</v>
      </c>
      <c r="L95" s="23">
        <f t="shared" si="12"/>
        <v>5.5756140885716805</v>
      </c>
    </row>
    <row r="96" spans="1:12" x14ac:dyDescent="0.2">
      <c r="A96" s="19">
        <v>87</v>
      </c>
      <c r="B96" s="11">
        <v>16</v>
      </c>
      <c r="C96" s="11">
        <v>99</v>
      </c>
      <c r="D96" s="11">
        <v>108</v>
      </c>
      <c r="E96" s="63">
        <v>0.5</v>
      </c>
      <c r="F96" s="21">
        <f t="shared" si="9"/>
        <v>0.15458937198067632</v>
      </c>
      <c r="G96" s="21">
        <f t="shared" si="7"/>
        <v>0.14349775784753363</v>
      </c>
      <c r="H96" s="16">
        <f t="shared" si="13"/>
        <v>40377.631826148048</v>
      </c>
      <c r="I96" s="16">
        <f t="shared" si="10"/>
        <v>5794.09963424546</v>
      </c>
      <c r="J96" s="16">
        <f t="shared" si="8"/>
        <v>37480.582009025318</v>
      </c>
      <c r="K96" s="16">
        <f t="shared" si="11"/>
        <v>215686.99341819761</v>
      </c>
      <c r="L96" s="23">
        <f t="shared" si="12"/>
        <v>5.3417445170353313</v>
      </c>
    </row>
    <row r="97" spans="1:12" x14ac:dyDescent="0.2">
      <c r="A97" s="19">
        <v>88</v>
      </c>
      <c r="B97" s="11">
        <v>11</v>
      </c>
      <c r="C97" s="11">
        <v>91</v>
      </c>
      <c r="D97" s="11">
        <v>95</v>
      </c>
      <c r="E97" s="63">
        <v>0.5</v>
      </c>
      <c r="F97" s="21">
        <f t="shared" si="9"/>
        <v>0.11827956989247312</v>
      </c>
      <c r="G97" s="21">
        <f t="shared" si="7"/>
        <v>0.11167512690355332</v>
      </c>
      <c r="H97" s="16">
        <f t="shared" si="13"/>
        <v>34583.532191902588</v>
      </c>
      <c r="I97" s="16">
        <f t="shared" si="10"/>
        <v>3862.1203463038428</v>
      </c>
      <c r="J97" s="16">
        <f t="shared" si="8"/>
        <v>32652.472018750665</v>
      </c>
      <c r="K97" s="16">
        <f t="shared" si="11"/>
        <v>178206.41140917229</v>
      </c>
      <c r="L97" s="23">
        <f t="shared" si="12"/>
        <v>5.1529268444967471</v>
      </c>
    </row>
    <row r="98" spans="1:12" x14ac:dyDescent="0.2">
      <c r="A98" s="19">
        <v>89</v>
      </c>
      <c r="B98" s="11">
        <v>9</v>
      </c>
      <c r="C98" s="11">
        <v>71</v>
      </c>
      <c r="D98" s="11">
        <v>78</v>
      </c>
      <c r="E98" s="63">
        <v>0.5</v>
      </c>
      <c r="F98" s="21">
        <f t="shared" si="9"/>
        <v>0.12080536912751678</v>
      </c>
      <c r="G98" s="21">
        <f t="shared" si="7"/>
        <v>0.11392405063291139</v>
      </c>
      <c r="H98" s="16">
        <f t="shared" si="13"/>
        <v>30721.411845598745</v>
      </c>
      <c r="I98" s="16">
        <f t="shared" si="10"/>
        <v>3499.9076786125152</v>
      </c>
      <c r="J98" s="16">
        <f t="shared" si="8"/>
        <v>28971.458006292487</v>
      </c>
      <c r="K98" s="16">
        <f>K99+J98</f>
        <v>145553.93939042161</v>
      </c>
      <c r="L98" s="23">
        <f t="shared" si="12"/>
        <v>4.7378662192334815</v>
      </c>
    </row>
    <row r="99" spans="1:12" x14ac:dyDescent="0.2">
      <c r="A99" s="19">
        <v>90</v>
      </c>
      <c r="B99" s="11">
        <v>12</v>
      </c>
      <c r="C99" s="11">
        <v>74</v>
      </c>
      <c r="D99" s="11">
        <v>67</v>
      </c>
      <c r="E99" s="63">
        <v>0.5</v>
      </c>
      <c r="F99" s="25">
        <f t="shared" si="9"/>
        <v>0.1702127659574468</v>
      </c>
      <c r="G99" s="25">
        <f t="shared" si="7"/>
        <v>0.15686274509803921</v>
      </c>
      <c r="H99" s="26">
        <f t="shared" si="13"/>
        <v>27221.504166986229</v>
      </c>
      <c r="I99" s="26">
        <f t="shared" si="10"/>
        <v>4270.0398693311736</v>
      </c>
      <c r="J99" s="26">
        <f t="shared" si="8"/>
        <v>25086.484232320643</v>
      </c>
      <c r="K99" s="26">
        <f t="shared" ref="K99:K108" si="14">K100+J99</f>
        <v>116582.48138412913</v>
      </c>
      <c r="L99" s="27">
        <f t="shared" si="12"/>
        <v>4.2827347331349293</v>
      </c>
    </row>
    <row r="100" spans="1:12" x14ac:dyDescent="0.2">
      <c r="A100" s="19">
        <v>91</v>
      </c>
      <c r="B100" s="11">
        <v>10</v>
      </c>
      <c r="C100" s="11">
        <v>51</v>
      </c>
      <c r="D100" s="11">
        <v>61</v>
      </c>
      <c r="E100" s="63">
        <v>0.5</v>
      </c>
      <c r="F100" s="25">
        <f t="shared" si="9"/>
        <v>0.17857142857142858</v>
      </c>
      <c r="G100" s="25">
        <f t="shared" si="7"/>
        <v>0.16393442622950821</v>
      </c>
      <c r="H100" s="26">
        <f t="shared" si="13"/>
        <v>22951.464297655057</v>
      </c>
      <c r="I100" s="26">
        <f t="shared" si="10"/>
        <v>3762.5351307631245</v>
      </c>
      <c r="J100" s="26">
        <f t="shared" si="8"/>
        <v>21070.196732273493</v>
      </c>
      <c r="K100" s="26">
        <f t="shared" si="14"/>
        <v>91495.997151808493</v>
      </c>
      <c r="L100" s="27">
        <f t="shared" si="12"/>
        <v>3.9864993346484043</v>
      </c>
    </row>
    <row r="101" spans="1:12" x14ac:dyDescent="0.2">
      <c r="A101" s="19">
        <v>92</v>
      </c>
      <c r="B101" s="11">
        <v>8</v>
      </c>
      <c r="C101" s="11">
        <v>49</v>
      </c>
      <c r="D101" s="11">
        <v>37</v>
      </c>
      <c r="E101" s="63">
        <v>0.5</v>
      </c>
      <c r="F101" s="25">
        <f t="shared" si="9"/>
        <v>0.18604651162790697</v>
      </c>
      <c r="G101" s="25">
        <f t="shared" si="7"/>
        <v>0.1702127659574468</v>
      </c>
      <c r="H101" s="26">
        <f t="shared" si="13"/>
        <v>19188.929166891932</v>
      </c>
      <c r="I101" s="26">
        <f t="shared" si="10"/>
        <v>3266.2007092582012</v>
      </c>
      <c r="J101" s="26">
        <f t="shared" si="8"/>
        <v>17555.828812262833</v>
      </c>
      <c r="K101" s="26">
        <f t="shared" si="14"/>
        <v>70425.800419534993</v>
      </c>
      <c r="L101" s="27">
        <f t="shared" si="12"/>
        <v>3.6701266551676994</v>
      </c>
    </row>
    <row r="102" spans="1:12" x14ac:dyDescent="0.2">
      <c r="A102" s="19">
        <v>93</v>
      </c>
      <c r="B102" s="11">
        <v>9</v>
      </c>
      <c r="C102" s="11">
        <v>21</v>
      </c>
      <c r="D102" s="11">
        <v>38</v>
      </c>
      <c r="E102" s="63">
        <v>0.5</v>
      </c>
      <c r="F102" s="25">
        <f t="shared" si="9"/>
        <v>0.30508474576271188</v>
      </c>
      <c r="G102" s="25">
        <f t="shared" si="7"/>
        <v>0.26470588235294118</v>
      </c>
      <c r="H102" s="26">
        <f t="shared" si="13"/>
        <v>15922.728457633732</v>
      </c>
      <c r="I102" s="26">
        <f t="shared" si="10"/>
        <v>4214.8398858442233</v>
      </c>
      <c r="J102" s="26">
        <f t="shared" si="8"/>
        <v>13815.30851471162</v>
      </c>
      <c r="K102" s="26">
        <f t="shared" si="14"/>
        <v>52869.971607272164</v>
      </c>
      <c r="L102" s="27">
        <f t="shared" si="12"/>
        <v>3.32040904597133</v>
      </c>
    </row>
    <row r="103" spans="1:12" x14ac:dyDescent="0.2">
      <c r="A103" s="19">
        <v>94</v>
      </c>
      <c r="B103" s="11">
        <v>7</v>
      </c>
      <c r="C103" s="11">
        <v>25</v>
      </c>
      <c r="D103" s="11">
        <v>18</v>
      </c>
      <c r="E103" s="63">
        <v>0.5</v>
      </c>
      <c r="F103" s="25">
        <f t="shared" si="9"/>
        <v>0.32558139534883723</v>
      </c>
      <c r="G103" s="25">
        <f t="shared" si="7"/>
        <v>0.28000000000000003</v>
      </c>
      <c r="H103" s="26">
        <f t="shared" si="13"/>
        <v>11707.888571789508</v>
      </c>
      <c r="I103" s="26">
        <f t="shared" si="10"/>
        <v>3278.2088001010625</v>
      </c>
      <c r="J103" s="26">
        <f t="shared" si="8"/>
        <v>10068.784171738978</v>
      </c>
      <c r="K103" s="26">
        <f t="shared" si="14"/>
        <v>39054.663092560542</v>
      </c>
      <c r="L103" s="27">
        <f t="shared" si="12"/>
        <v>3.3357563025210086</v>
      </c>
    </row>
    <row r="104" spans="1:12" x14ac:dyDescent="0.2">
      <c r="A104" s="19">
        <v>95</v>
      </c>
      <c r="B104" s="11">
        <v>2</v>
      </c>
      <c r="C104" s="11">
        <v>12</v>
      </c>
      <c r="D104" s="11">
        <v>20</v>
      </c>
      <c r="E104" s="63">
        <v>0.5</v>
      </c>
      <c r="F104" s="25">
        <f t="shared" si="9"/>
        <v>0.125</v>
      </c>
      <c r="G104" s="25">
        <f t="shared" si="7"/>
        <v>0.11764705882352941</v>
      </c>
      <c r="H104" s="26">
        <f t="shared" si="13"/>
        <v>8429.6797716884466</v>
      </c>
      <c r="I104" s="26">
        <f t="shared" si="10"/>
        <v>991.72703196334669</v>
      </c>
      <c r="J104" s="26">
        <f t="shared" si="8"/>
        <v>7933.8162557067735</v>
      </c>
      <c r="K104" s="26">
        <f t="shared" si="14"/>
        <v>28985.878920821568</v>
      </c>
      <c r="L104" s="27">
        <f t="shared" si="12"/>
        <v>3.4385504201680677</v>
      </c>
    </row>
    <row r="105" spans="1:12" x14ac:dyDescent="0.2">
      <c r="A105" s="19">
        <v>96</v>
      </c>
      <c r="B105" s="11">
        <v>1</v>
      </c>
      <c r="C105" s="11">
        <v>11</v>
      </c>
      <c r="D105" s="11">
        <v>8</v>
      </c>
      <c r="E105" s="63">
        <v>0.5</v>
      </c>
      <c r="F105" s="25">
        <f t="shared" si="9"/>
        <v>0.10526315789473684</v>
      </c>
      <c r="G105" s="25">
        <f t="shared" si="7"/>
        <v>0.1</v>
      </c>
      <c r="H105" s="26">
        <f t="shared" si="13"/>
        <v>7437.9527397251004</v>
      </c>
      <c r="I105" s="26">
        <f t="shared" si="10"/>
        <v>743.79527397251013</v>
      </c>
      <c r="J105" s="26">
        <f t="shared" si="8"/>
        <v>7066.0551027388456</v>
      </c>
      <c r="K105" s="26">
        <f t="shared" si="14"/>
        <v>21052.062665114794</v>
      </c>
      <c r="L105" s="27">
        <f t="shared" si="12"/>
        <v>2.8303571428571428</v>
      </c>
    </row>
    <row r="106" spans="1:12" x14ac:dyDescent="0.2">
      <c r="A106" s="19">
        <v>97</v>
      </c>
      <c r="B106" s="11">
        <v>3</v>
      </c>
      <c r="C106" s="11">
        <v>4</v>
      </c>
      <c r="D106" s="11">
        <v>9</v>
      </c>
      <c r="E106" s="63">
        <v>0.5</v>
      </c>
      <c r="F106" s="25">
        <f t="shared" si="9"/>
        <v>0.46153846153846156</v>
      </c>
      <c r="G106" s="25">
        <f t="shared" si="7"/>
        <v>0.375</v>
      </c>
      <c r="H106" s="26">
        <f t="shared" si="13"/>
        <v>6694.1574657525907</v>
      </c>
      <c r="I106" s="26">
        <f t="shared" si="10"/>
        <v>2510.3090496572213</v>
      </c>
      <c r="J106" s="26">
        <f t="shared" si="8"/>
        <v>5439.0029409239796</v>
      </c>
      <c r="K106" s="26">
        <f t="shared" si="14"/>
        <v>13986.007562375948</v>
      </c>
      <c r="L106" s="27">
        <f t="shared" si="12"/>
        <v>2.089285714285714</v>
      </c>
    </row>
    <row r="107" spans="1:12" x14ac:dyDescent="0.2">
      <c r="A107" s="19">
        <v>98</v>
      </c>
      <c r="B107" s="11">
        <v>1</v>
      </c>
      <c r="C107" s="11">
        <v>5</v>
      </c>
      <c r="D107" s="11">
        <v>4</v>
      </c>
      <c r="E107" s="63">
        <v>0.5</v>
      </c>
      <c r="F107" s="25">
        <f t="shared" si="9"/>
        <v>0.22222222222222221</v>
      </c>
      <c r="G107" s="25">
        <f t="shared" si="7"/>
        <v>0.19999999999999998</v>
      </c>
      <c r="H107" s="26">
        <f t="shared" si="13"/>
        <v>4183.8484160953694</v>
      </c>
      <c r="I107" s="26">
        <f t="shared" si="10"/>
        <v>836.76968321907384</v>
      </c>
      <c r="J107" s="26">
        <f t="shared" si="8"/>
        <v>3765.4635744858324</v>
      </c>
      <c r="K107" s="26">
        <f t="shared" si="14"/>
        <v>8547.004621451968</v>
      </c>
      <c r="L107" s="27">
        <f t="shared" si="12"/>
        <v>2.0428571428571427</v>
      </c>
    </row>
    <row r="108" spans="1:12" x14ac:dyDescent="0.2">
      <c r="A108" s="19">
        <v>99</v>
      </c>
      <c r="B108" s="11">
        <v>0</v>
      </c>
      <c r="C108" s="11">
        <v>1</v>
      </c>
      <c r="D108" s="11">
        <v>4</v>
      </c>
      <c r="E108" s="63">
        <v>0.5</v>
      </c>
      <c r="F108" s="25">
        <f t="shared" si="9"/>
        <v>0</v>
      </c>
      <c r="G108" s="25">
        <f t="shared" si="7"/>
        <v>0</v>
      </c>
      <c r="H108" s="26">
        <f t="shared" si="13"/>
        <v>3347.0787328762954</v>
      </c>
      <c r="I108" s="26">
        <f t="shared" si="10"/>
        <v>0</v>
      </c>
      <c r="J108" s="26">
        <f t="shared" si="8"/>
        <v>3347.0787328762954</v>
      </c>
      <c r="K108" s="26">
        <f t="shared" si="14"/>
        <v>4781.5410469661365</v>
      </c>
      <c r="L108" s="27">
        <f t="shared" si="12"/>
        <v>1.4285714285714286</v>
      </c>
    </row>
    <row r="109" spans="1:12" x14ac:dyDescent="0.2">
      <c r="A109" s="19" t="s">
        <v>24</v>
      </c>
      <c r="B109" s="26">
        <v>3</v>
      </c>
      <c r="C109" s="26">
        <v>8</v>
      </c>
      <c r="D109" s="26">
        <v>6</v>
      </c>
      <c r="E109" s="64"/>
      <c r="F109" s="25">
        <f>B109/((C109+D109)/2)</f>
        <v>0.42857142857142855</v>
      </c>
      <c r="G109" s="25">
        <v>1</v>
      </c>
      <c r="H109" s="26">
        <f>H108-I108</f>
        <v>3347.0787328762954</v>
      </c>
      <c r="I109" s="26">
        <f>H109*G109</f>
        <v>3347.0787328762954</v>
      </c>
      <c r="J109" s="26">
        <f>H109*F109</f>
        <v>1434.4623140898409</v>
      </c>
      <c r="K109" s="26">
        <f>J109</f>
        <v>1434.4623140898409</v>
      </c>
      <c r="L109" s="27">
        <f>K109/H109</f>
        <v>0.4285714285714286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0.85546875" style="13"/>
    <col min="8" max="11" width="10.85546875" style="12"/>
    <col min="12" max="256" width="10.85546875" style="13"/>
    <col min="257" max="257" width="8.7109375" style="13" customWidth="1"/>
    <col min="258" max="260" width="12.7109375" style="13" customWidth="1"/>
    <col min="261" max="512" width="10.85546875" style="13"/>
    <col min="513" max="513" width="8.7109375" style="13" customWidth="1"/>
    <col min="514" max="516" width="12.7109375" style="13" customWidth="1"/>
    <col min="517" max="768" width="10.85546875" style="13"/>
    <col min="769" max="769" width="8.7109375" style="13" customWidth="1"/>
    <col min="770" max="772" width="12.7109375" style="13" customWidth="1"/>
    <col min="773" max="1024" width="10.85546875" style="13"/>
    <col min="1025" max="1025" width="8.7109375" style="13" customWidth="1"/>
    <col min="1026" max="1028" width="12.7109375" style="13" customWidth="1"/>
    <col min="1029" max="1280" width="10.85546875" style="13"/>
    <col min="1281" max="1281" width="8.7109375" style="13" customWidth="1"/>
    <col min="1282" max="1284" width="12.7109375" style="13" customWidth="1"/>
    <col min="1285" max="1536" width="10.85546875" style="13"/>
    <col min="1537" max="1537" width="8.7109375" style="13" customWidth="1"/>
    <col min="1538" max="1540" width="12.7109375" style="13" customWidth="1"/>
    <col min="1541" max="1792" width="10.85546875" style="13"/>
    <col min="1793" max="1793" width="8.7109375" style="13" customWidth="1"/>
    <col min="1794" max="1796" width="12.7109375" style="13" customWidth="1"/>
    <col min="1797" max="2048" width="10.85546875" style="13"/>
    <col min="2049" max="2049" width="8.7109375" style="13" customWidth="1"/>
    <col min="2050" max="2052" width="12.7109375" style="13" customWidth="1"/>
    <col min="2053" max="2304" width="10.85546875" style="13"/>
    <col min="2305" max="2305" width="8.7109375" style="13" customWidth="1"/>
    <col min="2306" max="2308" width="12.7109375" style="13" customWidth="1"/>
    <col min="2309" max="2560" width="10.85546875" style="13"/>
    <col min="2561" max="2561" width="8.7109375" style="13" customWidth="1"/>
    <col min="2562" max="2564" width="12.7109375" style="13" customWidth="1"/>
    <col min="2565" max="2816" width="10.85546875" style="13"/>
    <col min="2817" max="2817" width="8.7109375" style="13" customWidth="1"/>
    <col min="2818" max="2820" width="12.7109375" style="13" customWidth="1"/>
    <col min="2821" max="3072" width="10.85546875" style="13"/>
    <col min="3073" max="3073" width="8.7109375" style="13" customWidth="1"/>
    <col min="3074" max="3076" width="12.7109375" style="13" customWidth="1"/>
    <col min="3077" max="3328" width="10.85546875" style="13"/>
    <col min="3329" max="3329" width="8.7109375" style="13" customWidth="1"/>
    <col min="3330" max="3332" width="12.7109375" style="13" customWidth="1"/>
    <col min="3333" max="3584" width="10.85546875" style="13"/>
    <col min="3585" max="3585" width="8.7109375" style="13" customWidth="1"/>
    <col min="3586" max="3588" width="12.7109375" style="13" customWidth="1"/>
    <col min="3589" max="3840" width="10.85546875" style="13"/>
    <col min="3841" max="3841" width="8.7109375" style="13" customWidth="1"/>
    <col min="3842" max="3844" width="12.7109375" style="13" customWidth="1"/>
    <col min="3845" max="4096" width="10.85546875" style="13"/>
    <col min="4097" max="4097" width="8.7109375" style="13" customWidth="1"/>
    <col min="4098" max="4100" width="12.7109375" style="13" customWidth="1"/>
    <col min="4101" max="4352" width="10.85546875" style="13"/>
    <col min="4353" max="4353" width="8.7109375" style="13" customWidth="1"/>
    <col min="4354" max="4356" width="12.7109375" style="13" customWidth="1"/>
    <col min="4357" max="4608" width="10.85546875" style="13"/>
    <col min="4609" max="4609" width="8.7109375" style="13" customWidth="1"/>
    <col min="4610" max="4612" width="12.7109375" style="13" customWidth="1"/>
    <col min="4613" max="4864" width="10.85546875" style="13"/>
    <col min="4865" max="4865" width="8.7109375" style="13" customWidth="1"/>
    <col min="4866" max="4868" width="12.7109375" style="13" customWidth="1"/>
    <col min="4869" max="5120" width="10.85546875" style="13"/>
    <col min="5121" max="5121" width="8.7109375" style="13" customWidth="1"/>
    <col min="5122" max="5124" width="12.7109375" style="13" customWidth="1"/>
    <col min="5125" max="5376" width="10.85546875" style="13"/>
    <col min="5377" max="5377" width="8.7109375" style="13" customWidth="1"/>
    <col min="5378" max="5380" width="12.7109375" style="13" customWidth="1"/>
    <col min="5381" max="5632" width="10.85546875" style="13"/>
    <col min="5633" max="5633" width="8.7109375" style="13" customWidth="1"/>
    <col min="5634" max="5636" width="12.7109375" style="13" customWidth="1"/>
    <col min="5637" max="5888" width="10.85546875" style="13"/>
    <col min="5889" max="5889" width="8.7109375" style="13" customWidth="1"/>
    <col min="5890" max="5892" width="12.7109375" style="13" customWidth="1"/>
    <col min="5893" max="6144" width="10.85546875" style="13"/>
    <col min="6145" max="6145" width="8.7109375" style="13" customWidth="1"/>
    <col min="6146" max="6148" width="12.7109375" style="13" customWidth="1"/>
    <col min="6149" max="6400" width="10.85546875" style="13"/>
    <col min="6401" max="6401" width="8.7109375" style="13" customWidth="1"/>
    <col min="6402" max="6404" width="12.7109375" style="13" customWidth="1"/>
    <col min="6405" max="6656" width="10.85546875" style="13"/>
    <col min="6657" max="6657" width="8.7109375" style="13" customWidth="1"/>
    <col min="6658" max="6660" width="12.7109375" style="13" customWidth="1"/>
    <col min="6661" max="6912" width="10.85546875" style="13"/>
    <col min="6913" max="6913" width="8.7109375" style="13" customWidth="1"/>
    <col min="6914" max="6916" width="12.7109375" style="13" customWidth="1"/>
    <col min="6917" max="7168" width="10.85546875" style="13"/>
    <col min="7169" max="7169" width="8.7109375" style="13" customWidth="1"/>
    <col min="7170" max="7172" width="12.7109375" style="13" customWidth="1"/>
    <col min="7173" max="7424" width="10.85546875" style="13"/>
    <col min="7425" max="7425" width="8.7109375" style="13" customWidth="1"/>
    <col min="7426" max="7428" width="12.7109375" style="13" customWidth="1"/>
    <col min="7429" max="7680" width="10.85546875" style="13"/>
    <col min="7681" max="7681" width="8.7109375" style="13" customWidth="1"/>
    <col min="7682" max="7684" width="12.7109375" style="13" customWidth="1"/>
    <col min="7685" max="7936" width="10.85546875" style="13"/>
    <col min="7937" max="7937" width="8.7109375" style="13" customWidth="1"/>
    <col min="7938" max="7940" width="12.7109375" style="13" customWidth="1"/>
    <col min="7941" max="8192" width="10.85546875" style="13"/>
    <col min="8193" max="8193" width="8.7109375" style="13" customWidth="1"/>
    <col min="8194" max="8196" width="12.7109375" style="13" customWidth="1"/>
    <col min="8197" max="8448" width="10.85546875" style="13"/>
    <col min="8449" max="8449" width="8.7109375" style="13" customWidth="1"/>
    <col min="8450" max="8452" width="12.7109375" style="13" customWidth="1"/>
    <col min="8453" max="8704" width="10.85546875" style="13"/>
    <col min="8705" max="8705" width="8.7109375" style="13" customWidth="1"/>
    <col min="8706" max="8708" width="12.7109375" style="13" customWidth="1"/>
    <col min="8709" max="8960" width="10.85546875" style="13"/>
    <col min="8961" max="8961" width="8.7109375" style="13" customWidth="1"/>
    <col min="8962" max="8964" width="12.7109375" style="13" customWidth="1"/>
    <col min="8965" max="9216" width="10.85546875" style="13"/>
    <col min="9217" max="9217" width="8.7109375" style="13" customWidth="1"/>
    <col min="9218" max="9220" width="12.7109375" style="13" customWidth="1"/>
    <col min="9221" max="9472" width="10.85546875" style="13"/>
    <col min="9473" max="9473" width="8.7109375" style="13" customWidth="1"/>
    <col min="9474" max="9476" width="12.7109375" style="13" customWidth="1"/>
    <col min="9477" max="9728" width="10.85546875" style="13"/>
    <col min="9729" max="9729" width="8.7109375" style="13" customWidth="1"/>
    <col min="9730" max="9732" width="12.7109375" style="13" customWidth="1"/>
    <col min="9733" max="9984" width="10.85546875" style="13"/>
    <col min="9985" max="9985" width="8.7109375" style="13" customWidth="1"/>
    <col min="9986" max="9988" width="12.7109375" style="13" customWidth="1"/>
    <col min="9989" max="10240" width="10.85546875" style="13"/>
    <col min="10241" max="10241" width="8.7109375" style="13" customWidth="1"/>
    <col min="10242" max="10244" width="12.7109375" style="13" customWidth="1"/>
    <col min="10245" max="10496" width="10.85546875" style="13"/>
    <col min="10497" max="10497" width="8.7109375" style="13" customWidth="1"/>
    <col min="10498" max="10500" width="12.7109375" style="13" customWidth="1"/>
    <col min="10501" max="10752" width="10.85546875" style="13"/>
    <col min="10753" max="10753" width="8.7109375" style="13" customWidth="1"/>
    <col min="10754" max="10756" width="12.7109375" style="13" customWidth="1"/>
    <col min="10757" max="11008" width="10.85546875" style="13"/>
    <col min="11009" max="11009" width="8.7109375" style="13" customWidth="1"/>
    <col min="11010" max="11012" width="12.7109375" style="13" customWidth="1"/>
    <col min="11013" max="11264" width="10.85546875" style="13"/>
    <col min="11265" max="11265" width="8.7109375" style="13" customWidth="1"/>
    <col min="11266" max="11268" width="12.7109375" style="13" customWidth="1"/>
    <col min="11269" max="11520" width="10.85546875" style="13"/>
    <col min="11521" max="11521" width="8.7109375" style="13" customWidth="1"/>
    <col min="11522" max="11524" width="12.7109375" style="13" customWidth="1"/>
    <col min="11525" max="11776" width="10.85546875" style="13"/>
    <col min="11777" max="11777" width="8.7109375" style="13" customWidth="1"/>
    <col min="11778" max="11780" width="12.7109375" style="13" customWidth="1"/>
    <col min="11781" max="12032" width="10.85546875" style="13"/>
    <col min="12033" max="12033" width="8.7109375" style="13" customWidth="1"/>
    <col min="12034" max="12036" width="12.7109375" style="13" customWidth="1"/>
    <col min="12037" max="12288" width="10.85546875" style="13"/>
    <col min="12289" max="12289" width="8.7109375" style="13" customWidth="1"/>
    <col min="12290" max="12292" width="12.7109375" style="13" customWidth="1"/>
    <col min="12293" max="12544" width="10.85546875" style="13"/>
    <col min="12545" max="12545" width="8.7109375" style="13" customWidth="1"/>
    <col min="12546" max="12548" width="12.7109375" style="13" customWidth="1"/>
    <col min="12549" max="12800" width="10.85546875" style="13"/>
    <col min="12801" max="12801" width="8.7109375" style="13" customWidth="1"/>
    <col min="12802" max="12804" width="12.7109375" style="13" customWidth="1"/>
    <col min="12805" max="13056" width="10.85546875" style="13"/>
    <col min="13057" max="13057" width="8.7109375" style="13" customWidth="1"/>
    <col min="13058" max="13060" width="12.7109375" style="13" customWidth="1"/>
    <col min="13061" max="13312" width="10.85546875" style="13"/>
    <col min="13313" max="13313" width="8.7109375" style="13" customWidth="1"/>
    <col min="13314" max="13316" width="12.7109375" style="13" customWidth="1"/>
    <col min="13317" max="13568" width="10.85546875" style="13"/>
    <col min="13569" max="13569" width="8.7109375" style="13" customWidth="1"/>
    <col min="13570" max="13572" width="12.7109375" style="13" customWidth="1"/>
    <col min="13573" max="13824" width="10.85546875" style="13"/>
    <col min="13825" max="13825" width="8.7109375" style="13" customWidth="1"/>
    <col min="13826" max="13828" width="12.7109375" style="13" customWidth="1"/>
    <col min="13829" max="14080" width="10.85546875" style="13"/>
    <col min="14081" max="14081" width="8.7109375" style="13" customWidth="1"/>
    <col min="14082" max="14084" width="12.7109375" style="13" customWidth="1"/>
    <col min="14085" max="14336" width="10.85546875" style="13"/>
    <col min="14337" max="14337" width="8.7109375" style="13" customWidth="1"/>
    <col min="14338" max="14340" width="12.7109375" style="13" customWidth="1"/>
    <col min="14341" max="14592" width="10.85546875" style="13"/>
    <col min="14593" max="14593" width="8.7109375" style="13" customWidth="1"/>
    <col min="14594" max="14596" width="12.7109375" style="13" customWidth="1"/>
    <col min="14597" max="14848" width="10.85546875" style="13"/>
    <col min="14849" max="14849" width="8.7109375" style="13" customWidth="1"/>
    <col min="14850" max="14852" width="12.7109375" style="13" customWidth="1"/>
    <col min="14853" max="15104" width="10.85546875" style="13"/>
    <col min="15105" max="15105" width="8.7109375" style="13" customWidth="1"/>
    <col min="15106" max="15108" width="12.7109375" style="13" customWidth="1"/>
    <col min="15109" max="15360" width="10.85546875" style="13"/>
    <col min="15361" max="15361" width="8.7109375" style="13" customWidth="1"/>
    <col min="15362" max="15364" width="12.7109375" style="13" customWidth="1"/>
    <col min="15365" max="15616" width="10.85546875" style="13"/>
    <col min="15617" max="15617" width="8.7109375" style="13" customWidth="1"/>
    <col min="15618" max="15620" width="12.7109375" style="13" customWidth="1"/>
    <col min="15621" max="15872" width="10.85546875" style="13"/>
    <col min="15873" max="15873" width="8.7109375" style="13" customWidth="1"/>
    <col min="15874" max="15876" width="12.7109375" style="13" customWidth="1"/>
    <col min="15877" max="16128" width="10.85546875" style="13"/>
    <col min="16129" max="16129" width="8.7109375" style="13" customWidth="1"/>
    <col min="16130" max="16132" width="12.7109375" style="13" customWidth="1"/>
    <col min="16133" max="16384" width="10.8554687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240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7.25" customHeight="1" x14ac:dyDescent="0.2">
      <c r="A6" s="69" t="s">
        <v>0</v>
      </c>
      <c r="B6" s="70" t="s">
        <v>229</v>
      </c>
      <c r="C6" s="83" t="s">
        <v>239</v>
      </c>
      <c r="D6" s="83"/>
      <c r="E6" s="71" t="s">
        <v>230</v>
      </c>
      <c r="F6" s="71" t="s">
        <v>231</v>
      </c>
      <c r="G6" s="71" t="s">
        <v>232</v>
      </c>
      <c r="H6" s="70" t="s">
        <v>233</v>
      </c>
      <c r="I6" s="70" t="s">
        <v>234</v>
      </c>
      <c r="J6" s="70" t="s">
        <v>235</v>
      </c>
      <c r="K6" s="70" t="s">
        <v>236</v>
      </c>
      <c r="L6" s="71" t="s">
        <v>237</v>
      </c>
    </row>
    <row r="7" spans="1:13" s="43" customFormat="1" ht="14.25" x14ac:dyDescent="0.2">
      <c r="A7" s="72"/>
      <c r="B7" s="73"/>
      <c r="C7" s="75">
        <v>43101</v>
      </c>
      <c r="D7" s="75">
        <v>43466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11">
        <v>916</v>
      </c>
      <c r="D9" s="11">
        <v>836</v>
      </c>
      <c r="E9" s="63">
        <v>0.5</v>
      </c>
      <c r="F9" s="21">
        <f>B9/((C9+D9)/2)</f>
        <v>2.2831050228310501E-3</v>
      </c>
      <c r="G9" s="21">
        <f t="shared" ref="G9:G72" si="0">F9/((1+(1-E9)*F9))</f>
        <v>2.2805017103762824E-3</v>
      </c>
      <c r="H9" s="16">
        <v>100000</v>
      </c>
      <c r="I9" s="16">
        <f>H9*G9</f>
        <v>228.05017103762825</v>
      </c>
      <c r="J9" s="16">
        <f t="shared" ref="J9:J72" si="1">H10+I9*E9</f>
        <v>99885.974914481194</v>
      </c>
      <c r="K9" s="16">
        <f>K10+J9</f>
        <v>8290232.4551734291</v>
      </c>
      <c r="L9" s="22">
        <f>K9/H9</f>
        <v>82.902324551734296</v>
      </c>
    </row>
    <row r="10" spans="1:13" ht="15" x14ac:dyDescent="0.25">
      <c r="A10" s="19">
        <v>1</v>
      </c>
      <c r="B10" s="61">
        <v>0</v>
      </c>
      <c r="C10" s="11">
        <v>977</v>
      </c>
      <c r="D10" s="11">
        <v>916</v>
      </c>
      <c r="E10" s="63">
        <v>0.5</v>
      </c>
      <c r="F10" s="21">
        <f t="shared" ref="F10:F73" si="2">B10/((C10+D10)/2)</f>
        <v>0</v>
      </c>
      <c r="G10" s="21">
        <f t="shared" si="0"/>
        <v>0</v>
      </c>
      <c r="H10" s="16">
        <f>H9-I9</f>
        <v>99771.949828962373</v>
      </c>
      <c r="I10" s="16">
        <f t="shared" ref="I10:I73" si="3">H10*G10</f>
        <v>0</v>
      </c>
      <c r="J10" s="16">
        <f t="shared" si="1"/>
        <v>99771.949828962373</v>
      </c>
      <c r="K10" s="16">
        <f t="shared" ref="K10:K73" si="4">K11+J10</f>
        <v>8190346.4802589482</v>
      </c>
      <c r="L10" s="23">
        <f t="shared" ref="L10:L73" si="5">K10/H10</f>
        <v>82.090672722138251</v>
      </c>
    </row>
    <row r="11" spans="1:13" ht="15" x14ac:dyDescent="0.25">
      <c r="A11" s="19">
        <v>2</v>
      </c>
      <c r="B11" s="62">
        <v>0</v>
      </c>
      <c r="C11" s="11">
        <v>981</v>
      </c>
      <c r="D11" s="11">
        <v>976</v>
      </c>
      <c r="E11" s="63">
        <v>0.5</v>
      </c>
      <c r="F11" s="21">
        <f t="shared" si="2"/>
        <v>0</v>
      </c>
      <c r="G11" s="21">
        <f t="shared" si="0"/>
        <v>0</v>
      </c>
      <c r="H11" s="16">
        <f t="shared" ref="H11:H74" si="6">H10-I10</f>
        <v>99771.949828962373</v>
      </c>
      <c r="I11" s="16">
        <f t="shared" si="3"/>
        <v>0</v>
      </c>
      <c r="J11" s="16">
        <f t="shared" si="1"/>
        <v>99771.949828962373</v>
      </c>
      <c r="K11" s="16">
        <f t="shared" si="4"/>
        <v>8090574.5304299854</v>
      </c>
      <c r="L11" s="23">
        <f t="shared" si="5"/>
        <v>81.090672722138251</v>
      </c>
    </row>
    <row r="12" spans="1:13" ht="15" x14ac:dyDescent="0.25">
      <c r="A12" s="19">
        <v>3</v>
      </c>
      <c r="B12" s="62">
        <v>0</v>
      </c>
      <c r="C12" s="11">
        <v>938</v>
      </c>
      <c r="D12" s="11">
        <v>987</v>
      </c>
      <c r="E12" s="63">
        <v>0.5</v>
      </c>
      <c r="F12" s="21">
        <f t="shared" si="2"/>
        <v>0</v>
      </c>
      <c r="G12" s="21">
        <f t="shared" si="0"/>
        <v>0</v>
      </c>
      <c r="H12" s="16">
        <f t="shared" si="6"/>
        <v>99771.949828962373</v>
      </c>
      <c r="I12" s="16">
        <f t="shared" si="3"/>
        <v>0</v>
      </c>
      <c r="J12" s="16">
        <f t="shared" si="1"/>
        <v>99771.949828962373</v>
      </c>
      <c r="K12" s="16">
        <f t="shared" si="4"/>
        <v>7990802.5806010226</v>
      </c>
      <c r="L12" s="23">
        <f t="shared" si="5"/>
        <v>80.090672722138251</v>
      </c>
    </row>
    <row r="13" spans="1:13" ht="15" x14ac:dyDescent="0.25">
      <c r="A13" s="19">
        <v>4</v>
      </c>
      <c r="B13" s="62">
        <v>0</v>
      </c>
      <c r="C13" s="11">
        <v>938</v>
      </c>
      <c r="D13" s="11">
        <v>951</v>
      </c>
      <c r="E13" s="63">
        <v>0.5</v>
      </c>
      <c r="F13" s="21">
        <f t="shared" si="2"/>
        <v>0</v>
      </c>
      <c r="G13" s="21">
        <f t="shared" si="0"/>
        <v>0</v>
      </c>
      <c r="H13" s="16">
        <f t="shared" si="6"/>
        <v>99771.949828962373</v>
      </c>
      <c r="I13" s="16">
        <f t="shared" si="3"/>
        <v>0</v>
      </c>
      <c r="J13" s="16">
        <f t="shared" si="1"/>
        <v>99771.949828962373</v>
      </c>
      <c r="K13" s="16">
        <f t="shared" si="4"/>
        <v>7891030.6307720598</v>
      </c>
      <c r="L13" s="23">
        <f t="shared" si="5"/>
        <v>79.090672722138237</v>
      </c>
    </row>
    <row r="14" spans="1:13" ht="15" x14ac:dyDescent="0.25">
      <c r="A14" s="19">
        <v>5</v>
      </c>
      <c r="B14" s="62">
        <v>0</v>
      </c>
      <c r="C14" s="11">
        <v>1016</v>
      </c>
      <c r="D14" s="11">
        <v>948</v>
      </c>
      <c r="E14" s="63">
        <v>0.5</v>
      </c>
      <c r="F14" s="21">
        <f t="shared" si="2"/>
        <v>0</v>
      </c>
      <c r="G14" s="21">
        <f t="shared" si="0"/>
        <v>0</v>
      </c>
      <c r="H14" s="16">
        <f t="shared" si="6"/>
        <v>99771.949828962373</v>
      </c>
      <c r="I14" s="16">
        <f t="shared" si="3"/>
        <v>0</v>
      </c>
      <c r="J14" s="16">
        <f t="shared" si="1"/>
        <v>99771.949828962373</v>
      </c>
      <c r="K14" s="16">
        <f t="shared" si="4"/>
        <v>7791258.680943097</v>
      </c>
      <c r="L14" s="23">
        <f t="shared" si="5"/>
        <v>78.090672722138237</v>
      </c>
    </row>
    <row r="15" spans="1:13" ht="15" x14ac:dyDescent="0.25">
      <c r="A15" s="19">
        <v>6</v>
      </c>
      <c r="B15" s="62">
        <v>0</v>
      </c>
      <c r="C15" s="11">
        <v>1072</v>
      </c>
      <c r="D15" s="11">
        <v>991</v>
      </c>
      <c r="E15" s="63">
        <v>0.5</v>
      </c>
      <c r="F15" s="21">
        <f t="shared" si="2"/>
        <v>0</v>
      </c>
      <c r="G15" s="21">
        <f t="shared" si="0"/>
        <v>0</v>
      </c>
      <c r="H15" s="16">
        <f t="shared" si="6"/>
        <v>99771.949828962373</v>
      </c>
      <c r="I15" s="16">
        <f t="shared" si="3"/>
        <v>0</v>
      </c>
      <c r="J15" s="16">
        <f t="shared" si="1"/>
        <v>99771.949828962373</v>
      </c>
      <c r="K15" s="16">
        <f t="shared" si="4"/>
        <v>7691486.7311141342</v>
      </c>
      <c r="L15" s="23">
        <f t="shared" si="5"/>
        <v>77.090672722138237</v>
      </c>
    </row>
    <row r="16" spans="1:13" ht="15" x14ac:dyDescent="0.25">
      <c r="A16" s="19">
        <v>7</v>
      </c>
      <c r="B16" s="62">
        <v>1</v>
      </c>
      <c r="C16" s="11">
        <v>1144</v>
      </c>
      <c r="D16" s="11">
        <v>1064</v>
      </c>
      <c r="E16" s="63">
        <v>0.5</v>
      </c>
      <c r="F16" s="21">
        <f t="shared" si="2"/>
        <v>9.0579710144927537E-4</v>
      </c>
      <c r="G16" s="21">
        <f t="shared" si="0"/>
        <v>9.0538705296514259E-4</v>
      </c>
      <c r="H16" s="16">
        <f t="shared" si="6"/>
        <v>99771.949828962373</v>
      </c>
      <c r="I16" s="16">
        <f t="shared" si="3"/>
        <v>90.332231624230303</v>
      </c>
      <c r="J16" s="16">
        <f t="shared" si="1"/>
        <v>99726.78371315026</v>
      </c>
      <c r="K16" s="16">
        <f t="shared" si="4"/>
        <v>7591714.7812851714</v>
      </c>
      <c r="L16" s="23">
        <f t="shared" si="5"/>
        <v>76.090672722138237</v>
      </c>
    </row>
    <row r="17" spans="1:12" ht="15" x14ac:dyDescent="0.25">
      <c r="A17" s="19">
        <v>8</v>
      </c>
      <c r="B17" s="62">
        <v>0</v>
      </c>
      <c r="C17" s="11">
        <v>1168</v>
      </c>
      <c r="D17" s="11">
        <v>1145</v>
      </c>
      <c r="E17" s="63">
        <v>0.5</v>
      </c>
      <c r="F17" s="21">
        <f t="shared" si="2"/>
        <v>0</v>
      </c>
      <c r="G17" s="21">
        <f t="shared" si="0"/>
        <v>0</v>
      </c>
      <c r="H17" s="16">
        <f t="shared" si="6"/>
        <v>99681.617597338147</v>
      </c>
      <c r="I17" s="16">
        <f t="shared" si="3"/>
        <v>0</v>
      </c>
      <c r="J17" s="16">
        <f t="shared" si="1"/>
        <v>99681.617597338147</v>
      </c>
      <c r="K17" s="16">
        <f t="shared" si="4"/>
        <v>7491987.9975720216</v>
      </c>
      <c r="L17" s="23">
        <f t="shared" si="5"/>
        <v>75.15917355831597</v>
      </c>
    </row>
    <row r="18" spans="1:12" ht="15" x14ac:dyDescent="0.25">
      <c r="A18" s="19">
        <v>9</v>
      </c>
      <c r="B18" s="62">
        <v>0</v>
      </c>
      <c r="C18" s="11">
        <v>1213</v>
      </c>
      <c r="D18" s="11">
        <v>1165</v>
      </c>
      <c r="E18" s="63">
        <v>0.5</v>
      </c>
      <c r="F18" s="21">
        <f t="shared" si="2"/>
        <v>0</v>
      </c>
      <c r="G18" s="21">
        <f t="shared" si="0"/>
        <v>0</v>
      </c>
      <c r="H18" s="16">
        <f t="shared" si="6"/>
        <v>99681.617597338147</v>
      </c>
      <c r="I18" s="16">
        <f t="shared" si="3"/>
        <v>0</v>
      </c>
      <c r="J18" s="16">
        <f t="shared" si="1"/>
        <v>99681.617597338147</v>
      </c>
      <c r="K18" s="16">
        <f t="shared" si="4"/>
        <v>7392306.3799746837</v>
      </c>
      <c r="L18" s="23">
        <f t="shared" si="5"/>
        <v>74.159173558315985</v>
      </c>
    </row>
    <row r="19" spans="1:12" ht="15" x14ac:dyDescent="0.25">
      <c r="A19" s="19">
        <v>10</v>
      </c>
      <c r="B19" s="62">
        <v>0</v>
      </c>
      <c r="C19" s="11">
        <v>1155</v>
      </c>
      <c r="D19" s="11">
        <v>1207</v>
      </c>
      <c r="E19" s="63">
        <v>0.5</v>
      </c>
      <c r="F19" s="21">
        <f t="shared" si="2"/>
        <v>0</v>
      </c>
      <c r="G19" s="21">
        <f t="shared" si="0"/>
        <v>0</v>
      </c>
      <c r="H19" s="16">
        <f t="shared" si="6"/>
        <v>99681.617597338147</v>
      </c>
      <c r="I19" s="16">
        <f t="shared" si="3"/>
        <v>0</v>
      </c>
      <c r="J19" s="16">
        <f t="shared" si="1"/>
        <v>99681.617597338147</v>
      </c>
      <c r="K19" s="16">
        <f t="shared" si="4"/>
        <v>7292624.7623773459</v>
      </c>
      <c r="L19" s="23">
        <f t="shared" si="5"/>
        <v>73.159173558315985</v>
      </c>
    </row>
    <row r="20" spans="1:12" ht="15" x14ac:dyDescent="0.25">
      <c r="A20" s="19">
        <v>11</v>
      </c>
      <c r="B20" s="62">
        <v>1</v>
      </c>
      <c r="C20" s="11">
        <v>1158</v>
      </c>
      <c r="D20" s="11">
        <v>1144</v>
      </c>
      <c r="E20" s="63">
        <v>0.5</v>
      </c>
      <c r="F20" s="21">
        <f t="shared" si="2"/>
        <v>8.6880973066898344E-4</v>
      </c>
      <c r="G20" s="21">
        <f t="shared" si="0"/>
        <v>8.6843247937472864E-4</v>
      </c>
      <c r="H20" s="16">
        <f t="shared" si="6"/>
        <v>99681.617597338147</v>
      </c>
      <c r="I20" s="16">
        <f t="shared" si="3"/>
        <v>86.566754318139942</v>
      </c>
      <c r="J20" s="16">
        <f t="shared" si="1"/>
        <v>99638.33422017908</v>
      </c>
      <c r="K20" s="16">
        <f t="shared" si="4"/>
        <v>7192943.1447800081</v>
      </c>
      <c r="L20" s="23">
        <f t="shared" si="5"/>
        <v>72.159173558315985</v>
      </c>
    </row>
    <row r="21" spans="1:12" ht="15" x14ac:dyDescent="0.25">
      <c r="A21" s="19">
        <v>12</v>
      </c>
      <c r="B21" s="62">
        <v>0</v>
      </c>
      <c r="C21" s="11">
        <v>1125</v>
      </c>
      <c r="D21" s="11">
        <v>1168</v>
      </c>
      <c r="E21" s="63">
        <v>0.5</v>
      </c>
      <c r="F21" s="21">
        <f t="shared" si="2"/>
        <v>0</v>
      </c>
      <c r="G21" s="21">
        <f t="shared" si="0"/>
        <v>0</v>
      </c>
      <c r="H21" s="16">
        <f t="shared" si="6"/>
        <v>99595.050843020013</v>
      </c>
      <c r="I21" s="16">
        <f t="shared" si="3"/>
        <v>0</v>
      </c>
      <c r="J21" s="16">
        <f t="shared" si="1"/>
        <v>99595.050843020013</v>
      </c>
      <c r="K21" s="16">
        <f t="shared" si="4"/>
        <v>7093304.8105598288</v>
      </c>
      <c r="L21" s="23">
        <f t="shared" si="5"/>
        <v>71.221458802608296</v>
      </c>
    </row>
    <row r="22" spans="1:12" ht="15" x14ac:dyDescent="0.25">
      <c r="A22" s="19">
        <v>13</v>
      </c>
      <c r="B22" s="62">
        <v>0</v>
      </c>
      <c r="C22" s="11">
        <v>1144</v>
      </c>
      <c r="D22" s="11">
        <v>1114</v>
      </c>
      <c r="E22" s="63">
        <v>0.5</v>
      </c>
      <c r="F22" s="21">
        <f t="shared" si="2"/>
        <v>0</v>
      </c>
      <c r="G22" s="21">
        <f t="shared" si="0"/>
        <v>0</v>
      </c>
      <c r="H22" s="16">
        <f t="shared" si="6"/>
        <v>99595.050843020013</v>
      </c>
      <c r="I22" s="16">
        <f t="shared" si="3"/>
        <v>0</v>
      </c>
      <c r="J22" s="16">
        <f t="shared" si="1"/>
        <v>99595.050843020013</v>
      </c>
      <c r="K22" s="16">
        <f t="shared" si="4"/>
        <v>6993709.7597168088</v>
      </c>
      <c r="L22" s="23">
        <f t="shared" si="5"/>
        <v>70.221458802608296</v>
      </c>
    </row>
    <row r="23" spans="1:12" ht="15" x14ac:dyDescent="0.25">
      <c r="A23" s="19">
        <v>14</v>
      </c>
      <c r="B23" s="62">
        <v>0</v>
      </c>
      <c r="C23" s="11">
        <v>1126</v>
      </c>
      <c r="D23" s="11">
        <v>1133</v>
      </c>
      <c r="E23" s="63">
        <v>0.5</v>
      </c>
      <c r="F23" s="21">
        <f t="shared" si="2"/>
        <v>0</v>
      </c>
      <c r="G23" s="21">
        <f t="shared" si="0"/>
        <v>0</v>
      </c>
      <c r="H23" s="16">
        <f t="shared" si="6"/>
        <v>99595.050843020013</v>
      </c>
      <c r="I23" s="16">
        <f t="shared" si="3"/>
        <v>0</v>
      </c>
      <c r="J23" s="16">
        <f t="shared" si="1"/>
        <v>99595.050843020013</v>
      </c>
      <c r="K23" s="16">
        <f t="shared" si="4"/>
        <v>6894114.7088737888</v>
      </c>
      <c r="L23" s="23">
        <f t="shared" si="5"/>
        <v>69.221458802608296</v>
      </c>
    </row>
    <row r="24" spans="1:12" ht="15" x14ac:dyDescent="0.25">
      <c r="A24" s="19">
        <v>15</v>
      </c>
      <c r="B24" s="62">
        <v>1</v>
      </c>
      <c r="C24" s="11">
        <v>1141</v>
      </c>
      <c r="D24" s="11">
        <v>1130</v>
      </c>
      <c r="E24" s="63">
        <v>0.5</v>
      </c>
      <c r="F24" s="21">
        <f t="shared" si="2"/>
        <v>8.8066930867459266E-4</v>
      </c>
      <c r="G24" s="21">
        <f t="shared" si="0"/>
        <v>8.8028169014084498E-4</v>
      </c>
      <c r="H24" s="16">
        <f t="shared" si="6"/>
        <v>99595.050843020013</v>
      </c>
      <c r="I24" s="16">
        <f t="shared" si="3"/>
        <v>87.671699685757048</v>
      </c>
      <c r="J24" s="16">
        <f t="shared" si="1"/>
        <v>99551.214993177127</v>
      </c>
      <c r="K24" s="16">
        <f t="shared" si="4"/>
        <v>6794519.6580307689</v>
      </c>
      <c r="L24" s="23">
        <f t="shared" si="5"/>
        <v>68.221458802608296</v>
      </c>
    </row>
    <row r="25" spans="1:12" ht="15" x14ac:dyDescent="0.25">
      <c r="A25" s="19">
        <v>16</v>
      </c>
      <c r="B25" s="62">
        <v>0</v>
      </c>
      <c r="C25" s="11">
        <v>1162</v>
      </c>
      <c r="D25" s="11">
        <v>1143</v>
      </c>
      <c r="E25" s="63">
        <v>0.5</v>
      </c>
      <c r="F25" s="21">
        <f t="shared" si="2"/>
        <v>0</v>
      </c>
      <c r="G25" s="21">
        <f t="shared" si="0"/>
        <v>0</v>
      </c>
      <c r="H25" s="16">
        <f t="shared" si="6"/>
        <v>99507.379143334256</v>
      </c>
      <c r="I25" s="16">
        <f t="shared" si="3"/>
        <v>0</v>
      </c>
      <c r="J25" s="16">
        <f t="shared" si="1"/>
        <v>99507.379143334256</v>
      </c>
      <c r="K25" s="16">
        <f t="shared" si="4"/>
        <v>6694968.4430375919</v>
      </c>
      <c r="L25" s="23">
        <f t="shared" si="5"/>
        <v>67.281125286134824</v>
      </c>
    </row>
    <row r="26" spans="1:12" ht="15" x14ac:dyDescent="0.25">
      <c r="A26" s="19">
        <v>17</v>
      </c>
      <c r="B26" s="62">
        <v>0</v>
      </c>
      <c r="C26" s="11">
        <v>1116</v>
      </c>
      <c r="D26" s="11">
        <v>1174</v>
      </c>
      <c r="E26" s="63">
        <v>0.5</v>
      </c>
      <c r="F26" s="21">
        <f t="shared" si="2"/>
        <v>0</v>
      </c>
      <c r="G26" s="21">
        <f t="shared" si="0"/>
        <v>0</v>
      </c>
      <c r="H26" s="16">
        <f t="shared" si="6"/>
        <v>99507.379143334256</v>
      </c>
      <c r="I26" s="16">
        <f t="shared" si="3"/>
        <v>0</v>
      </c>
      <c r="J26" s="16">
        <f t="shared" si="1"/>
        <v>99507.379143334256</v>
      </c>
      <c r="K26" s="16">
        <f t="shared" si="4"/>
        <v>6595461.0638942579</v>
      </c>
      <c r="L26" s="23">
        <f t="shared" si="5"/>
        <v>66.281125286134838</v>
      </c>
    </row>
    <row r="27" spans="1:12" x14ac:dyDescent="0.2">
      <c r="A27" s="19">
        <v>18</v>
      </c>
      <c r="B27" s="11">
        <v>0</v>
      </c>
      <c r="C27" s="11">
        <v>1037</v>
      </c>
      <c r="D27" s="11">
        <v>1121</v>
      </c>
      <c r="E27" s="63">
        <v>0.5</v>
      </c>
      <c r="F27" s="21">
        <f t="shared" si="2"/>
        <v>0</v>
      </c>
      <c r="G27" s="21">
        <f t="shared" si="0"/>
        <v>0</v>
      </c>
      <c r="H27" s="16">
        <f t="shared" si="6"/>
        <v>99507.379143334256</v>
      </c>
      <c r="I27" s="16">
        <f t="shared" si="3"/>
        <v>0</v>
      </c>
      <c r="J27" s="16">
        <f t="shared" si="1"/>
        <v>99507.379143334256</v>
      </c>
      <c r="K27" s="16">
        <f t="shared" si="4"/>
        <v>6495953.6847509239</v>
      </c>
      <c r="L27" s="23">
        <f t="shared" si="5"/>
        <v>65.281125286134838</v>
      </c>
    </row>
    <row r="28" spans="1:12" x14ac:dyDescent="0.2">
      <c r="A28" s="19">
        <v>19</v>
      </c>
      <c r="B28" s="11">
        <v>0</v>
      </c>
      <c r="C28" s="11">
        <v>1036</v>
      </c>
      <c r="D28" s="11">
        <v>1041</v>
      </c>
      <c r="E28" s="63">
        <v>0.5</v>
      </c>
      <c r="F28" s="21">
        <f t="shared" si="2"/>
        <v>0</v>
      </c>
      <c r="G28" s="21">
        <f t="shared" si="0"/>
        <v>0</v>
      </c>
      <c r="H28" s="16">
        <f t="shared" si="6"/>
        <v>99507.379143334256</v>
      </c>
      <c r="I28" s="16">
        <f t="shared" si="3"/>
        <v>0</v>
      </c>
      <c r="J28" s="16">
        <f t="shared" si="1"/>
        <v>99507.379143334256</v>
      </c>
      <c r="K28" s="16">
        <f t="shared" si="4"/>
        <v>6396446.3056075899</v>
      </c>
      <c r="L28" s="23">
        <f t="shared" si="5"/>
        <v>64.281125286134838</v>
      </c>
    </row>
    <row r="29" spans="1:12" x14ac:dyDescent="0.2">
      <c r="A29" s="19">
        <v>20</v>
      </c>
      <c r="B29" s="11">
        <v>1</v>
      </c>
      <c r="C29" s="11">
        <v>985</v>
      </c>
      <c r="D29" s="11">
        <v>1040</v>
      </c>
      <c r="E29" s="63">
        <v>0.5</v>
      </c>
      <c r="F29" s="21">
        <f t="shared" si="2"/>
        <v>9.8765432098765434E-4</v>
      </c>
      <c r="G29" s="21">
        <f t="shared" si="0"/>
        <v>9.8716683119447202E-4</v>
      </c>
      <c r="H29" s="16">
        <f t="shared" si="6"/>
        <v>99507.379143334256</v>
      </c>
      <c r="I29" s="16">
        <f t="shared" si="3"/>
        <v>98.230384149392179</v>
      </c>
      <c r="J29" s="16">
        <f t="shared" si="1"/>
        <v>99458.263951259563</v>
      </c>
      <c r="K29" s="16">
        <f t="shared" si="4"/>
        <v>6296938.9264642559</v>
      </c>
      <c r="L29" s="23">
        <f t="shared" si="5"/>
        <v>63.281125286134838</v>
      </c>
    </row>
    <row r="30" spans="1:12" x14ac:dyDescent="0.2">
      <c r="A30" s="19">
        <v>21</v>
      </c>
      <c r="B30" s="11">
        <v>1</v>
      </c>
      <c r="C30" s="11">
        <v>972</v>
      </c>
      <c r="D30" s="11">
        <v>1004</v>
      </c>
      <c r="E30" s="63">
        <v>0.5</v>
      </c>
      <c r="F30" s="21">
        <f t="shared" si="2"/>
        <v>1.0121457489878543E-3</v>
      </c>
      <c r="G30" s="21">
        <f t="shared" si="0"/>
        <v>1.0116337885685382E-3</v>
      </c>
      <c r="H30" s="16">
        <f t="shared" si="6"/>
        <v>99409.148759184871</v>
      </c>
      <c r="I30" s="16">
        <f t="shared" si="3"/>
        <v>100.56565377762759</v>
      </c>
      <c r="J30" s="16">
        <f t="shared" si="1"/>
        <v>99358.865932296059</v>
      </c>
      <c r="K30" s="16">
        <f t="shared" si="4"/>
        <v>6197480.6625129962</v>
      </c>
      <c r="L30" s="23">
        <f t="shared" si="5"/>
        <v>62.343161971200182</v>
      </c>
    </row>
    <row r="31" spans="1:12" x14ac:dyDescent="0.2">
      <c r="A31" s="19">
        <v>22</v>
      </c>
      <c r="B31" s="11">
        <v>0</v>
      </c>
      <c r="C31" s="11">
        <v>1001</v>
      </c>
      <c r="D31" s="11">
        <v>976</v>
      </c>
      <c r="E31" s="63">
        <v>0.5</v>
      </c>
      <c r="F31" s="21">
        <f t="shared" si="2"/>
        <v>0</v>
      </c>
      <c r="G31" s="21">
        <f t="shared" si="0"/>
        <v>0</v>
      </c>
      <c r="H31" s="16">
        <f t="shared" si="6"/>
        <v>99308.583105407248</v>
      </c>
      <c r="I31" s="16">
        <f t="shared" si="3"/>
        <v>0</v>
      </c>
      <c r="J31" s="16">
        <f t="shared" si="1"/>
        <v>99308.583105407248</v>
      </c>
      <c r="K31" s="16">
        <f t="shared" si="4"/>
        <v>6098121.7965807002</v>
      </c>
      <c r="L31" s="23">
        <f t="shared" si="5"/>
        <v>61.405787958006464</v>
      </c>
    </row>
    <row r="32" spans="1:12" x14ac:dyDescent="0.2">
      <c r="A32" s="19">
        <v>23</v>
      </c>
      <c r="B32" s="11">
        <v>0</v>
      </c>
      <c r="C32" s="11">
        <v>1005</v>
      </c>
      <c r="D32" s="11">
        <v>994</v>
      </c>
      <c r="E32" s="63">
        <v>0.5</v>
      </c>
      <c r="F32" s="21">
        <f t="shared" si="2"/>
        <v>0</v>
      </c>
      <c r="G32" s="21">
        <f t="shared" si="0"/>
        <v>0</v>
      </c>
      <c r="H32" s="16">
        <f t="shared" si="6"/>
        <v>99308.583105407248</v>
      </c>
      <c r="I32" s="16">
        <f t="shared" si="3"/>
        <v>0</v>
      </c>
      <c r="J32" s="16">
        <f t="shared" si="1"/>
        <v>99308.583105407248</v>
      </c>
      <c r="K32" s="16">
        <f t="shared" si="4"/>
        <v>5998813.2134752925</v>
      </c>
      <c r="L32" s="23">
        <f t="shared" si="5"/>
        <v>60.405787958006457</v>
      </c>
    </row>
    <row r="33" spans="1:12" x14ac:dyDescent="0.2">
      <c r="A33" s="19">
        <v>24</v>
      </c>
      <c r="B33" s="11">
        <v>0</v>
      </c>
      <c r="C33" s="11">
        <v>1030</v>
      </c>
      <c r="D33" s="11">
        <v>1010</v>
      </c>
      <c r="E33" s="63">
        <v>0.5</v>
      </c>
      <c r="F33" s="21">
        <f t="shared" si="2"/>
        <v>0</v>
      </c>
      <c r="G33" s="21">
        <f t="shared" si="0"/>
        <v>0</v>
      </c>
      <c r="H33" s="16">
        <f t="shared" si="6"/>
        <v>99308.583105407248</v>
      </c>
      <c r="I33" s="16">
        <f t="shared" si="3"/>
        <v>0</v>
      </c>
      <c r="J33" s="16">
        <f t="shared" si="1"/>
        <v>99308.583105407248</v>
      </c>
      <c r="K33" s="16">
        <f t="shared" si="4"/>
        <v>5899504.6303698849</v>
      </c>
      <c r="L33" s="23">
        <f t="shared" si="5"/>
        <v>59.405787958006449</v>
      </c>
    </row>
    <row r="34" spans="1:12" x14ac:dyDescent="0.2">
      <c r="A34" s="19">
        <v>25</v>
      </c>
      <c r="B34" s="11">
        <v>0</v>
      </c>
      <c r="C34" s="11">
        <v>1075</v>
      </c>
      <c r="D34" s="11">
        <v>1021</v>
      </c>
      <c r="E34" s="63">
        <v>0.5</v>
      </c>
      <c r="F34" s="21">
        <f t="shared" si="2"/>
        <v>0</v>
      </c>
      <c r="G34" s="21">
        <f t="shared" si="0"/>
        <v>0</v>
      </c>
      <c r="H34" s="16">
        <f t="shared" si="6"/>
        <v>99308.583105407248</v>
      </c>
      <c r="I34" s="16">
        <f t="shared" si="3"/>
        <v>0</v>
      </c>
      <c r="J34" s="16">
        <f t="shared" si="1"/>
        <v>99308.583105407248</v>
      </c>
      <c r="K34" s="16">
        <f t="shared" si="4"/>
        <v>5800196.0472644772</v>
      </c>
      <c r="L34" s="23">
        <f t="shared" si="5"/>
        <v>58.405787958006449</v>
      </c>
    </row>
    <row r="35" spans="1:12" x14ac:dyDescent="0.2">
      <c r="A35" s="19">
        <v>26</v>
      </c>
      <c r="B35" s="11">
        <v>0</v>
      </c>
      <c r="C35" s="11">
        <v>1075</v>
      </c>
      <c r="D35" s="11">
        <v>1089</v>
      </c>
      <c r="E35" s="63">
        <v>0.5</v>
      </c>
      <c r="F35" s="21">
        <f t="shared" si="2"/>
        <v>0</v>
      </c>
      <c r="G35" s="21">
        <f t="shared" si="0"/>
        <v>0</v>
      </c>
      <c r="H35" s="16">
        <f t="shared" si="6"/>
        <v>99308.583105407248</v>
      </c>
      <c r="I35" s="16">
        <f t="shared" si="3"/>
        <v>0</v>
      </c>
      <c r="J35" s="16">
        <f t="shared" si="1"/>
        <v>99308.583105407248</v>
      </c>
      <c r="K35" s="16">
        <f t="shared" si="4"/>
        <v>5700887.4641590696</v>
      </c>
      <c r="L35" s="23">
        <f t="shared" si="5"/>
        <v>57.405787958006442</v>
      </c>
    </row>
    <row r="36" spans="1:12" x14ac:dyDescent="0.2">
      <c r="A36" s="19">
        <v>27</v>
      </c>
      <c r="B36" s="11">
        <v>0</v>
      </c>
      <c r="C36" s="11">
        <v>1194</v>
      </c>
      <c r="D36" s="11">
        <v>1063</v>
      </c>
      <c r="E36" s="63">
        <v>0.5</v>
      </c>
      <c r="F36" s="21">
        <f t="shared" si="2"/>
        <v>0</v>
      </c>
      <c r="G36" s="21">
        <f t="shared" si="0"/>
        <v>0</v>
      </c>
      <c r="H36" s="16">
        <f t="shared" si="6"/>
        <v>99308.583105407248</v>
      </c>
      <c r="I36" s="16">
        <f t="shared" si="3"/>
        <v>0</v>
      </c>
      <c r="J36" s="16">
        <f t="shared" si="1"/>
        <v>99308.583105407248</v>
      </c>
      <c r="K36" s="16">
        <f t="shared" si="4"/>
        <v>5601578.8810536619</v>
      </c>
      <c r="L36" s="23">
        <f t="shared" si="5"/>
        <v>56.405787958006442</v>
      </c>
    </row>
    <row r="37" spans="1:12" x14ac:dyDescent="0.2">
      <c r="A37" s="19">
        <v>28</v>
      </c>
      <c r="B37" s="11">
        <v>1</v>
      </c>
      <c r="C37" s="11">
        <v>1223</v>
      </c>
      <c r="D37" s="11">
        <v>1178</v>
      </c>
      <c r="E37" s="63">
        <v>0.5</v>
      </c>
      <c r="F37" s="21">
        <f t="shared" si="2"/>
        <v>8.3298625572678054E-4</v>
      </c>
      <c r="G37" s="21">
        <f t="shared" si="0"/>
        <v>8.3263946711074107E-4</v>
      </c>
      <c r="H37" s="16">
        <f t="shared" si="6"/>
        <v>99308.583105407248</v>
      </c>
      <c r="I37" s="16">
        <f t="shared" si="3"/>
        <v>82.688245716409028</v>
      </c>
      <c r="J37" s="16">
        <f t="shared" si="1"/>
        <v>99267.238982549054</v>
      </c>
      <c r="K37" s="16">
        <f t="shared" si="4"/>
        <v>5502270.2979482543</v>
      </c>
      <c r="L37" s="23">
        <f t="shared" si="5"/>
        <v>55.405787958006435</v>
      </c>
    </row>
    <row r="38" spans="1:12" x14ac:dyDescent="0.2">
      <c r="A38" s="19">
        <v>29</v>
      </c>
      <c r="B38" s="11">
        <v>0</v>
      </c>
      <c r="C38" s="11">
        <v>1235</v>
      </c>
      <c r="D38" s="11">
        <v>1201</v>
      </c>
      <c r="E38" s="63">
        <v>0.5</v>
      </c>
      <c r="F38" s="21">
        <f t="shared" si="2"/>
        <v>0</v>
      </c>
      <c r="G38" s="21">
        <f t="shared" si="0"/>
        <v>0</v>
      </c>
      <c r="H38" s="16">
        <f t="shared" si="6"/>
        <v>99225.894859690845</v>
      </c>
      <c r="I38" s="16">
        <f t="shared" si="3"/>
        <v>0</v>
      </c>
      <c r="J38" s="16">
        <f t="shared" si="1"/>
        <v>99225.894859690845</v>
      </c>
      <c r="K38" s="16">
        <f t="shared" si="4"/>
        <v>5403003.0589657053</v>
      </c>
      <c r="L38" s="23">
        <f t="shared" si="5"/>
        <v>54.451542781304774</v>
      </c>
    </row>
    <row r="39" spans="1:12" x14ac:dyDescent="0.2">
      <c r="A39" s="19">
        <v>30</v>
      </c>
      <c r="B39" s="11">
        <v>0</v>
      </c>
      <c r="C39" s="11">
        <v>1339</v>
      </c>
      <c r="D39" s="11">
        <v>1226</v>
      </c>
      <c r="E39" s="63">
        <v>0.5</v>
      </c>
      <c r="F39" s="21">
        <f t="shared" si="2"/>
        <v>0</v>
      </c>
      <c r="G39" s="21">
        <f t="shared" si="0"/>
        <v>0</v>
      </c>
      <c r="H39" s="16">
        <f t="shared" si="6"/>
        <v>99225.894859690845</v>
      </c>
      <c r="I39" s="16">
        <f t="shared" si="3"/>
        <v>0</v>
      </c>
      <c r="J39" s="16">
        <f t="shared" si="1"/>
        <v>99225.894859690845</v>
      </c>
      <c r="K39" s="16">
        <f t="shared" si="4"/>
        <v>5303777.1641060142</v>
      </c>
      <c r="L39" s="23">
        <f t="shared" si="5"/>
        <v>53.451542781304767</v>
      </c>
    </row>
    <row r="40" spans="1:12" x14ac:dyDescent="0.2">
      <c r="A40" s="19">
        <v>31</v>
      </c>
      <c r="B40" s="11">
        <v>0</v>
      </c>
      <c r="C40" s="11">
        <v>1361</v>
      </c>
      <c r="D40" s="11">
        <v>1329</v>
      </c>
      <c r="E40" s="63">
        <v>0.5</v>
      </c>
      <c r="F40" s="21">
        <f t="shared" si="2"/>
        <v>0</v>
      </c>
      <c r="G40" s="21">
        <f t="shared" si="0"/>
        <v>0</v>
      </c>
      <c r="H40" s="16">
        <f t="shared" si="6"/>
        <v>99225.894859690845</v>
      </c>
      <c r="I40" s="16">
        <f t="shared" si="3"/>
        <v>0</v>
      </c>
      <c r="J40" s="16">
        <f t="shared" si="1"/>
        <v>99225.894859690845</v>
      </c>
      <c r="K40" s="16">
        <f t="shared" si="4"/>
        <v>5204551.269246323</v>
      </c>
      <c r="L40" s="23">
        <f t="shared" si="5"/>
        <v>52.451542781304767</v>
      </c>
    </row>
    <row r="41" spans="1:12" x14ac:dyDescent="0.2">
      <c r="A41" s="19">
        <v>32</v>
      </c>
      <c r="B41" s="11">
        <v>0</v>
      </c>
      <c r="C41" s="11">
        <v>1370</v>
      </c>
      <c r="D41" s="11">
        <v>1344</v>
      </c>
      <c r="E41" s="63">
        <v>0.5</v>
      </c>
      <c r="F41" s="21">
        <f t="shared" si="2"/>
        <v>0</v>
      </c>
      <c r="G41" s="21">
        <f t="shared" si="0"/>
        <v>0</v>
      </c>
      <c r="H41" s="16">
        <f t="shared" si="6"/>
        <v>99225.894859690845</v>
      </c>
      <c r="I41" s="16">
        <f t="shared" si="3"/>
        <v>0</v>
      </c>
      <c r="J41" s="16">
        <f t="shared" si="1"/>
        <v>99225.894859690845</v>
      </c>
      <c r="K41" s="16">
        <f t="shared" si="4"/>
        <v>5105325.3743866319</v>
      </c>
      <c r="L41" s="23">
        <f t="shared" si="5"/>
        <v>51.451542781304767</v>
      </c>
    </row>
    <row r="42" spans="1:12" x14ac:dyDescent="0.2">
      <c r="A42" s="19">
        <v>33</v>
      </c>
      <c r="B42" s="11">
        <v>1</v>
      </c>
      <c r="C42" s="11">
        <v>1486</v>
      </c>
      <c r="D42" s="11">
        <v>1361</v>
      </c>
      <c r="E42" s="63">
        <v>0.5</v>
      </c>
      <c r="F42" s="21">
        <f t="shared" si="2"/>
        <v>7.0249385317878467E-4</v>
      </c>
      <c r="G42" s="21">
        <f t="shared" si="0"/>
        <v>7.0224719101123594E-4</v>
      </c>
      <c r="H42" s="16">
        <f t="shared" si="6"/>
        <v>99225.894859690845</v>
      </c>
      <c r="I42" s="16">
        <f t="shared" si="3"/>
        <v>69.681105940794126</v>
      </c>
      <c r="J42" s="16">
        <f t="shared" si="1"/>
        <v>99191.054306720456</v>
      </c>
      <c r="K42" s="16">
        <f t="shared" si="4"/>
        <v>5006099.4795269407</v>
      </c>
      <c r="L42" s="23">
        <f t="shared" si="5"/>
        <v>50.451542781304759</v>
      </c>
    </row>
    <row r="43" spans="1:12" x14ac:dyDescent="0.2">
      <c r="A43" s="19">
        <v>34</v>
      </c>
      <c r="B43" s="11">
        <v>1</v>
      </c>
      <c r="C43" s="11">
        <v>1483</v>
      </c>
      <c r="D43" s="11">
        <v>1466</v>
      </c>
      <c r="E43" s="63">
        <v>0.5</v>
      </c>
      <c r="F43" s="21">
        <f t="shared" si="2"/>
        <v>6.7819599864360806E-4</v>
      </c>
      <c r="G43" s="21">
        <f t="shared" si="0"/>
        <v>6.779661016949153E-4</v>
      </c>
      <c r="H43" s="16">
        <f t="shared" si="6"/>
        <v>99156.213753750053</v>
      </c>
      <c r="I43" s="16">
        <f t="shared" si="3"/>
        <v>67.22455169745767</v>
      </c>
      <c r="J43" s="16">
        <f t="shared" si="1"/>
        <v>99122.601477901335</v>
      </c>
      <c r="K43" s="16">
        <f t="shared" si="4"/>
        <v>4906908.4252202203</v>
      </c>
      <c r="L43" s="23">
        <f t="shared" si="5"/>
        <v>49.486645762879817</v>
      </c>
    </row>
    <row r="44" spans="1:12" x14ac:dyDescent="0.2">
      <c r="A44" s="19">
        <v>35</v>
      </c>
      <c r="B44" s="11">
        <v>0</v>
      </c>
      <c r="C44" s="11">
        <v>1565</v>
      </c>
      <c r="D44" s="11">
        <v>1484</v>
      </c>
      <c r="E44" s="63">
        <v>0.5</v>
      </c>
      <c r="F44" s="21">
        <f t="shared" si="2"/>
        <v>0</v>
      </c>
      <c r="G44" s="21">
        <f t="shared" si="0"/>
        <v>0</v>
      </c>
      <c r="H44" s="16">
        <f t="shared" si="6"/>
        <v>99088.989202052602</v>
      </c>
      <c r="I44" s="16">
        <f t="shared" si="3"/>
        <v>0</v>
      </c>
      <c r="J44" s="16">
        <f t="shared" si="1"/>
        <v>99088.989202052602</v>
      </c>
      <c r="K44" s="16">
        <f t="shared" si="4"/>
        <v>4807785.8237423189</v>
      </c>
      <c r="L44" s="23">
        <f t="shared" si="5"/>
        <v>48.519879579543911</v>
      </c>
    </row>
    <row r="45" spans="1:12" x14ac:dyDescent="0.2">
      <c r="A45" s="19">
        <v>36</v>
      </c>
      <c r="B45" s="11">
        <v>1</v>
      </c>
      <c r="C45" s="11">
        <v>1626</v>
      </c>
      <c r="D45" s="11">
        <v>1563</v>
      </c>
      <c r="E45" s="63">
        <v>0.5</v>
      </c>
      <c r="F45" s="21">
        <f t="shared" si="2"/>
        <v>6.2715584822828471E-4</v>
      </c>
      <c r="G45" s="21">
        <f t="shared" si="0"/>
        <v>6.2695924764890286E-4</v>
      </c>
      <c r="H45" s="16">
        <f t="shared" si="6"/>
        <v>99088.989202052602</v>
      </c>
      <c r="I45" s="16">
        <f t="shared" si="3"/>
        <v>62.124758120409162</v>
      </c>
      <c r="J45" s="16">
        <f t="shared" si="1"/>
        <v>99057.926822992406</v>
      </c>
      <c r="K45" s="16">
        <f t="shared" si="4"/>
        <v>4708696.8345402665</v>
      </c>
      <c r="L45" s="23">
        <f t="shared" si="5"/>
        <v>47.519879579543911</v>
      </c>
    </row>
    <row r="46" spans="1:12" x14ac:dyDescent="0.2">
      <c r="A46" s="19">
        <v>37</v>
      </c>
      <c r="B46" s="11">
        <v>0</v>
      </c>
      <c r="C46" s="11">
        <v>1628</v>
      </c>
      <c r="D46" s="11">
        <v>1613</v>
      </c>
      <c r="E46" s="63">
        <v>0.5</v>
      </c>
      <c r="F46" s="21">
        <f t="shared" si="2"/>
        <v>0</v>
      </c>
      <c r="G46" s="21">
        <f t="shared" si="0"/>
        <v>0</v>
      </c>
      <c r="H46" s="16">
        <f t="shared" si="6"/>
        <v>99026.864443932194</v>
      </c>
      <c r="I46" s="16">
        <f t="shared" si="3"/>
        <v>0</v>
      </c>
      <c r="J46" s="16">
        <f t="shared" si="1"/>
        <v>99026.864443932194</v>
      </c>
      <c r="K46" s="16">
        <f t="shared" si="4"/>
        <v>4609638.9077172745</v>
      </c>
      <c r="L46" s="23">
        <f t="shared" si="5"/>
        <v>46.549377621940117</v>
      </c>
    </row>
    <row r="47" spans="1:12" x14ac:dyDescent="0.2">
      <c r="A47" s="19">
        <v>38</v>
      </c>
      <c r="B47" s="11">
        <v>0</v>
      </c>
      <c r="C47" s="11">
        <v>1703</v>
      </c>
      <c r="D47" s="11">
        <v>1592</v>
      </c>
      <c r="E47" s="63">
        <v>0.5</v>
      </c>
      <c r="F47" s="21">
        <f t="shared" si="2"/>
        <v>0</v>
      </c>
      <c r="G47" s="21">
        <f t="shared" si="0"/>
        <v>0</v>
      </c>
      <c r="H47" s="16">
        <f t="shared" si="6"/>
        <v>99026.864443932194</v>
      </c>
      <c r="I47" s="16">
        <f t="shared" si="3"/>
        <v>0</v>
      </c>
      <c r="J47" s="16">
        <f t="shared" si="1"/>
        <v>99026.864443932194</v>
      </c>
      <c r="K47" s="16">
        <f t="shared" si="4"/>
        <v>4510612.0432733428</v>
      </c>
      <c r="L47" s="23">
        <f t="shared" si="5"/>
        <v>45.549377621940117</v>
      </c>
    </row>
    <row r="48" spans="1:12" x14ac:dyDescent="0.2">
      <c r="A48" s="19">
        <v>39</v>
      </c>
      <c r="B48" s="11">
        <v>2</v>
      </c>
      <c r="C48" s="11">
        <v>1800</v>
      </c>
      <c r="D48" s="11">
        <v>1700</v>
      </c>
      <c r="E48" s="63">
        <v>0.5</v>
      </c>
      <c r="F48" s="21">
        <f t="shared" si="2"/>
        <v>1.1428571428571429E-3</v>
      </c>
      <c r="G48" s="21">
        <f t="shared" si="0"/>
        <v>1.1422044545973729E-3</v>
      </c>
      <c r="H48" s="16">
        <f t="shared" si="6"/>
        <v>99026.864443932194</v>
      </c>
      <c r="I48" s="16">
        <f t="shared" si="3"/>
        <v>113.10892569266956</v>
      </c>
      <c r="J48" s="16">
        <f t="shared" si="1"/>
        <v>98970.309981085869</v>
      </c>
      <c r="K48" s="16">
        <f t="shared" si="4"/>
        <v>4411585.1788294101</v>
      </c>
      <c r="L48" s="23">
        <f t="shared" si="5"/>
        <v>44.549377621940117</v>
      </c>
    </row>
    <row r="49" spans="1:12" x14ac:dyDescent="0.2">
      <c r="A49" s="19">
        <v>40</v>
      </c>
      <c r="B49" s="11">
        <v>0</v>
      </c>
      <c r="C49" s="11">
        <v>1728</v>
      </c>
      <c r="D49" s="11">
        <v>1767</v>
      </c>
      <c r="E49" s="63">
        <v>0.5</v>
      </c>
      <c r="F49" s="21">
        <f t="shared" si="2"/>
        <v>0</v>
      </c>
      <c r="G49" s="21">
        <f t="shared" si="0"/>
        <v>0</v>
      </c>
      <c r="H49" s="16">
        <f t="shared" si="6"/>
        <v>98913.75551823953</v>
      </c>
      <c r="I49" s="16">
        <f t="shared" si="3"/>
        <v>0</v>
      </c>
      <c r="J49" s="16">
        <f t="shared" si="1"/>
        <v>98913.75551823953</v>
      </c>
      <c r="K49" s="16">
        <f t="shared" si="4"/>
        <v>4312614.8688483238</v>
      </c>
      <c r="L49" s="23">
        <f t="shared" si="5"/>
        <v>43.599748551181889</v>
      </c>
    </row>
    <row r="50" spans="1:12" x14ac:dyDescent="0.2">
      <c r="A50" s="19">
        <v>41</v>
      </c>
      <c r="B50" s="11">
        <v>0</v>
      </c>
      <c r="C50" s="11">
        <v>1715</v>
      </c>
      <c r="D50" s="11">
        <v>1712</v>
      </c>
      <c r="E50" s="63">
        <v>0.5</v>
      </c>
      <c r="F50" s="21">
        <f t="shared" si="2"/>
        <v>0</v>
      </c>
      <c r="G50" s="21">
        <f t="shared" si="0"/>
        <v>0</v>
      </c>
      <c r="H50" s="16">
        <f t="shared" si="6"/>
        <v>98913.75551823953</v>
      </c>
      <c r="I50" s="16">
        <f t="shared" si="3"/>
        <v>0</v>
      </c>
      <c r="J50" s="16">
        <f t="shared" si="1"/>
        <v>98913.75551823953</v>
      </c>
      <c r="K50" s="16">
        <f t="shared" si="4"/>
        <v>4213701.1133300839</v>
      </c>
      <c r="L50" s="23">
        <f t="shared" si="5"/>
        <v>42.599748551181889</v>
      </c>
    </row>
    <row r="51" spans="1:12" x14ac:dyDescent="0.2">
      <c r="A51" s="19">
        <v>42</v>
      </c>
      <c r="B51" s="11">
        <v>0</v>
      </c>
      <c r="C51" s="11">
        <v>1673</v>
      </c>
      <c r="D51" s="11">
        <v>1697</v>
      </c>
      <c r="E51" s="63">
        <v>0.5</v>
      </c>
      <c r="F51" s="21">
        <f t="shared" si="2"/>
        <v>0</v>
      </c>
      <c r="G51" s="21">
        <f t="shared" si="0"/>
        <v>0</v>
      </c>
      <c r="H51" s="16">
        <f t="shared" si="6"/>
        <v>98913.75551823953</v>
      </c>
      <c r="I51" s="16">
        <f t="shared" si="3"/>
        <v>0</v>
      </c>
      <c r="J51" s="16">
        <f t="shared" si="1"/>
        <v>98913.75551823953</v>
      </c>
      <c r="K51" s="16">
        <f t="shared" si="4"/>
        <v>4114787.357811844</v>
      </c>
      <c r="L51" s="23">
        <f t="shared" si="5"/>
        <v>41.599748551181882</v>
      </c>
    </row>
    <row r="52" spans="1:12" x14ac:dyDescent="0.2">
      <c r="A52" s="19">
        <v>43</v>
      </c>
      <c r="B52" s="11">
        <v>0</v>
      </c>
      <c r="C52" s="11">
        <v>1593</v>
      </c>
      <c r="D52" s="11">
        <v>1667</v>
      </c>
      <c r="E52" s="63">
        <v>0.5</v>
      </c>
      <c r="F52" s="21">
        <f t="shared" si="2"/>
        <v>0</v>
      </c>
      <c r="G52" s="21">
        <f t="shared" si="0"/>
        <v>0</v>
      </c>
      <c r="H52" s="16">
        <f t="shared" si="6"/>
        <v>98913.75551823953</v>
      </c>
      <c r="I52" s="16">
        <f t="shared" si="3"/>
        <v>0</v>
      </c>
      <c r="J52" s="16">
        <f t="shared" si="1"/>
        <v>98913.75551823953</v>
      </c>
      <c r="K52" s="16">
        <f t="shared" si="4"/>
        <v>4015873.6022936045</v>
      </c>
      <c r="L52" s="23">
        <f t="shared" si="5"/>
        <v>40.599748551181882</v>
      </c>
    </row>
    <row r="53" spans="1:12" x14ac:dyDescent="0.2">
      <c r="A53" s="19">
        <v>44</v>
      </c>
      <c r="B53" s="11">
        <v>1</v>
      </c>
      <c r="C53" s="11">
        <v>1544</v>
      </c>
      <c r="D53" s="11">
        <v>1569</v>
      </c>
      <c r="E53" s="63">
        <v>0.5</v>
      </c>
      <c r="F53" s="21">
        <f t="shared" si="2"/>
        <v>6.4246707356247997E-4</v>
      </c>
      <c r="G53" s="21">
        <f t="shared" si="0"/>
        <v>6.4226075786769435E-4</v>
      </c>
      <c r="H53" s="16">
        <f t="shared" si="6"/>
        <v>98913.75551823953</v>
      </c>
      <c r="I53" s="16">
        <f t="shared" si="3"/>
        <v>63.528423582684354</v>
      </c>
      <c r="J53" s="16">
        <f t="shared" si="1"/>
        <v>98881.991306448195</v>
      </c>
      <c r="K53" s="16">
        <f t="shared" si="4"/>
        <v>3916959.8467753651</v>
      </c>
      <c r="L53" s="23">
        <f t="shared" si="5"/>
        <v>39.599748551181882</v>
      </c>
    </row>
    <row r="54" spans="1:12" x14ac:dyDescent="0.2">
      <c r="A54" s="19">
        <v>45</v>
      </c>
      <c r="B54" s="11">
        <v>0</v>
      </c>
      <c r="C54" s="11">
        <v>1673</v>
      </c>
      <c r="D54" s="11">
        <v>1526</v>
      </c>
      <c r="E54" s="63">
        <v>0.5</v>
      </c>
      <c r="F54" s="21">
        <f t="shared" si="2"/>
        <v>0</v>
      </c>
      <c r="G54" s="21">
        <f t="shared" si="0"/>
        <v>0</v>
      </c>
      <c r="H54" s="16">
        <f t="shared" si="6"/>
        <v>98850.227094656846</v>
      </c>
      <c r="I54" s="16">
        <f t="shared" si="3"/>
        <v>0</v>
      </c>
      <c r="J54" s="16">
        <f t="shared" si="1"/>
        <v>98850.227094656846</v>
      </c>
      <c r="K54" s="16">
        <f t="shared" si="4"/>
        <v>3818077.8554689167</v>
      </c>
      <c r="L54" s="23">
        <f t="shared" si="5"/>
        <v>38.62487692428676</v>
      </c>
    </row>
    <row r="55" spans="1:12" x14ac:dyDescent="0.2">
      <c r="A55" s="19">
        <v>46</v>
      </c>
      <c r="B55" s="11">
        <v>2</v>
      </c>
      <c r="C55" s="11">
        <v>1613</v>
      </c>
      <c r="D55" s="11">
        <v>1645</v>
      </c>
      <c r="E55" s="63">
        <v>0.5</v>
      </c>
      <c r="F55" s="21">
        <f t="shared" si="2"/>
        <v>1.2277470841006752E-3</v>
      </c>
      <c r="G55" s="21">
        <f t="shared" si="0"/>
        <v>1.2269938650306747E-3</v>
      </c>
      <c r="H55" s="16">
        <f t="shared" si="6"/>
        <v>98850.227094656846</v>
      </c>
      <c r="I55" s="16">
        <f t="shared" si="3"/>
        <v>121.28862220203293</v>
      </c>
      <c r="J55" s="16">
        <f t="shared" si="1"/>
        <v>98789.58278355583</v>
      </c>
      <c r="K55" s="16">
        <f t="shared" si="4"/>
        <v>3719227.6283742599</v>
      </c>
      <c r="L55" s="23">
        <f t="shared" si="5"/>
        <v>37.62487692428676</v>
      </c>
    </row>
    <row r="56" spans="1:12" x14ac:dyDescent="0.2">
      <c r="A56" s="19">
        <v>47</v>
      </c>
      <c r="B56" s="11">
        <v>4</v>
      </c>
      <c r="C56" s="11">
        <v>1596</v>
      </c>
      <c r="D56" s="11">
        <v>1602</v>
      </c>
      <c r="E56" s="63">
        <v>0.5</v>
      </c>
      <c r="F56" s="21">
        <f t="shared" si="2"/>
        <v>2.5015634771732333E-3</v>
      </c>
      <c r="G56" s="21">
        <f t="shared" si="0"/>
        <v>2.4984384759525295E-3</v>
      </c>
      <c r="H56" s="16">
        <f t="shared" si="6"/>
        <v>98728.938472454814</v>
      </c>
      <c r="I56" s="16">
        <f t="shared" si="3"/>
        <v>246.66817856953105</v>
      </c>
      <c r="J56" s="16">
        <f t="shared" si="1"/>
        <v>98605.604383170052</v>
      </c>
      <c r="K56" s="16">
        <f t="shared" si="4"/>
        <v>3620438.0455907043</v>
      </c>
      <c r="L56" s="23">
        <f t="shared" si="5"/>
        <v>36.670484881196202</v>
      </c>
    </row>
    <row r="57" spans="1:12" x14ac:dyDescent="0.2">
      <c r="A57" s="19">
        <v>48</v>
      </c>
      <c r="B57" s="11">
        <v>0</v>
      </c>
      <c r="C57" s="11">
        <v>1581</v>
      </c>
      <c r="D57" s="11">
        <v>1586</v>
      </c>
      <c r="E57" s="63">
        <v>0.5</v>
      </c>
      <c r="F57" s="21">
        <f t="shared" si="2"/>
        <v>0</v>
      </c>
      <c r="G57" s="21">
        <f t="shared" si="0"/>
        <v>0</v>
      </c>
      <c r="H57" s="16">
        <f t="shared" si="6"/>
        <v>98482.270293885289</v>
      </c>
      <c r="I57" s="16">
        <f t="shared" si="3"/>
        <v>0</v>
      </c>
      <c r="J57" s="16">
        <f t="shared" si="1"/>
        <v>98482.270293885289</v>
      </c>
      <c r="K57" s="16">
        <f t="shared" si="4"/>
        <v>3521832.4412075342</v>
      </c>
      <c r="L57" s="23">
        <f t="shared" si="5"/>
        <v>35.761080961048911</v>
      </c>
    </row>
    <row r="58" spans="1:12" x14ac:dyDescent="0.2">
      <c r="A58" s="19">
        <v>49</v>
      </c>
      <c r="B58" s="11">
        <v>1</v>
      </c>
      <c r="C58" s="11">
        <v>1547</v>
      </c>
      <c r="D58" s="11">
        <v>1579</v>
      </c>
      <c r="E58" s="63">
        <v>0.5</v>
      </c>
      <c r="F58" s="21">
        <f t="shared" si="2"/>
        <v>6.3979526551503517E-4</v>
      </c>
      <c r="G58" s="21">
        <f t="shared" si="0"/>
        <v>6.3959066197633518E-4</v>
      </c>
      <c r="H58" s="16">
        <f t="shared" si="6"/>
        <v>98482.270293885289</v>
      </c>
      <c r="I58" s="16">
        <f t="shared" si="3"/>
        <v>62.988340450198464</v>
      </c>
      <c r="J58" s="16">
        <f t="shared" si="1"/>
        <v>98450.77612366018</v>
      </c>
      <c r="K58" s="16">
        <f t="shared" si="4"/>
        <v>3423350.1709136488</v>
      </c>
      <c r="L58" s="23">
        <f t="shared" si="5"/>
        <v>34.761080961048911</v>
      </c>
    </row>
    <row r="59" spans="1:12" x14ac:dyDescent="0.2">
      <c r="A59" s="19">
        <v>50</v>
      </c>
      <c r="B59" s="11">
        <v>1</v>
      </c>
      <c r="C59" s="11">
        <v>1590</v>
      </c>
      <c r="D59" s="11">
        <v>1514</v>
      </c>
      <c r="E59" s="63">
        <v>0.5</v>
      </c>
      <c r="F59" s="21">
        <f t="shared" si="2"/>
        <v>6.4432989690721648E-4</v>
      </c>
      <c r="G59" s="21">
        <f t="shared" si="0"/>
        <v>6.4412238325281795E-4</v>
      </c>
      <c r="H59" s="16">
        <f t="shared" si="6"/>
        <v>98419.281953435086</v>
      </c>
      <c r="I59" s="16">
        <f t="shared" si="3"/>
        <v>63.394062449877666</v>
      </c>
      <c r="J59" s="16">
        <f t="shared" si="1"/>
        <v>98387.584922210139</v>
      </c>
      <c r="K59" s="16">
        <f t="shared" si="4"/>
        <v>3324899.3947899886</v>
      </c>
      <c r="L59" s="23">
        <f t="shared" si="5"/>
        <v>33.783008052863984</v>
      </c>
    </row>
    <row r="60" spans="1:12" x14ac:dyDescent="0.2">
      <c r="A60" s="19">
        <v>51</v>
      </c>
      <c r="B60" s="11">
        <v>4</v>
      </c>
      <c r="C60" s="11">
        <v>1509</v>
      </c>
      <c r="D60" s="11">
        <v>1572</v>
      </c>
      <c r="E60" s="63">
        <v>0.5</v>
      </c>
      <c r="F60" s="21">
        <f t="shared" si="2"/>
        <v>2.596559558584875E-3</v>
      </c>
      <c r="G60" s="21">
        <f t="shared" si="0"/>
        <v>2.5931928687196108E-3</v>
      </c>
      <c r="H60" s="16">
        <f t="shared" si="6"/>
        <v>98355.887890985206</v>
      </c>
      <c r="I60" s="16">
        <f t="shared" si="3"/>
        <v>255.05578707548835</v>
      </c>
      <c r="J60" s="16">
        <f t="shared" si="1"/>
        <v>98228.359997447464</v>
      </c>
      <c r="K60" s="16">
        <f t="shared" si="4"/>
        <v>3226511.8098677783</v>
      </c>
      <c r="L60" s="23">
        <f t="shared" si="5"/>
        <v>32.804460201141694</v>
      </c>
    </row>
    <row r="61" spans="1:12" x14ac:dyDescent="0.2">
      <c r="A61" s="19">
        <v>52</v>
      </c>
      <c r="B61" s="11">
        <v>3</v>
      </c>
      <c r="C61" s="11">
        <v>1433</v>
      </c>
      <c r="D61" s="11">
        <v>1484</v>
      </c>
      <c r="E61" s="63">
        <v>0.5</v>
      </c>
      <c r="F61" s="21">
        <f t="shared" si="2"/>
        <v>2.056907781967775E-3</v>
      </c>
      <c r="G61" s="21">
        <f t="shared" si="0"/>
        <v>2.054794520547945E-3</v>
      </c>
      <c r="H61" s="16">
        <f t="shared" si="6"/>
        <v>98100.832103909721</v>
      </c>
      <c r="I61" s="16">
        <f t="shared" si="3"/>
        <v>201.57705226830763</v>
      </c>
      <c r="J61" s="16">
        <f t="shared" si="1"/>
        <v>98000.043577775577</v>
      </c>
      <c r="K61" s="16">
        <f t="shared" si="4"/>
        <v>3128283.4498703307</v>
      </c>
      <c r="L61" s="23">
        <f t="shared" si="5"/>
        <v>31.888449697927239</v>
      </c>
    </row>
    <row r="62" spans="1:12" x14ac:dyDescent="0.2">
      <c r="A62" s="19">
        <v>53</v>
      </c>
      <c r="B62" s="11">
        <v>3</v>
      </c>
      <c r="C62" s="11">
        <v>1438</v>
      </c>
      <c r="D62" s="11">
        <v>1435</v>
      </c>
      <c r="E62" s="63">
        <v>0.5</v>
      </c>
      <c r="F62" s="21">
        <f t="shared" si="2"/>
        <v>2.0884093282283328E-3</v>
      </c>
      <c r="G62" s="21">
        <f t="shared" si="0"/>
        <v>2.086230876216968E-3</v>
      </c>
      <c r="H62" s="16">
        <f t="shared" si="6"/>
        <v>97899.255051641419</v>
      </c>
      <c r="I62" s="16">
        <f t="shared" si="3"/>
        <v>204.24044864737431</v>
      </c>
      <c r="J62" s="16">
        <f t="shared" si="1"/>
        <v>97797.134827317743</v>
      </c>
      <c r="K62" s="16">
        <f t="shared" si="4"/>
        <v>3030283.4062925554</v>
      </c>
      <c r="L62" s="23">
        <f t="shared" si="5"/>
        <v>30.953079312953857</v>
      </c>
    </row>
    <row r="63" spans="1:12" x14ac:dyDescent="0.2">
      <c r="A63" s="19">
        <v>54</v>
      </c>
      <c r="B63" s="11">
        <v>6</v>
      </c>
      <c r="C63" s="11">
        <v>1307</v>
      </c>
      <c r="D63" s="11">
        <v>1417</v>
      </c>
      <c r="E63" s="63">
        <v>0.5</v>
      </c>
      <c r="F63" s="21">
        <f t="shared" si="2"/>
        <v>4.4052863436123352E-3</v>
      </c>
      <c r="G63" s="21">
        <f t="shared" si="0"/>
        <v>4.3956043956043965E-3</v>
      </c>
      <c r="H63" s="16">
        <f t="shared" si="6"/>
        <v>97695.014602994052</v>
      </c>
      <c r="I63" s="16">
        <f t="shared" si="3"/>
        <v>429.42863561755638</v>
      </c>
      <c r="J63" s="16">
        <f t="shared" si="1"/>
        <v>97480.300285185265</v>
      </c>
      <c r="K63" s="16">
        <f t="shared" si="4"/>
        <v>2932486.2714652377</v>
      </c>
      <c r="L63" s="23">
        <f t="shared" si="5"/>
        <v>30.016744287127278</v>
      </c>
    </row>
    <row r="64" spans="1:12" x14ac:dyDescent="0.2">
      <c r="A64" s="19">
        <v>55</v>
      </c>
      <c r="B64" s="11">
        <v>1</v>
      </c>
      <c r="C64" s="11">
        <v>1265</v>
      </c>
      <c r="D64" s="11">
        <v>1305</v>
      </c>
      <c r="E64" s="63">
        <v>0.5</v>
      </c>
      <c r="F64" s="21">
        <f t="shared" si="2"/>
        <v>7.7821011673151756E-4</v>
      </c>
      <c r="G64" s="21">
        <f t="shared" si="0"/>
        <v>7.7790742901594711E-4</v>
      </c>
      <c r="H64" s="16">
        <f t="shared" si="6"/>
        <v>97265.585967376493</v>
      </c>
      <c r="I64" s="16">
        <f t="shared" si="3"/>
        <v>75.663621911611429</v>
      </c>
      <c r="J64" s="16">
        <f t="shared" si="1"/>
        <v>97227.754156420691</v>
      </c>
      <c r="K64" s="16">
        <f t="shared" si="4"/>
        <v>2835005.9711800525</v>
      </c>
      <c r="L64" s="23">
        <f t="shared" si="5"/>
        <v>29.147061038946827</v>
      </c>
    </row>
    <row r="65" spans="1:12" x14ac:dyDescent="0.2">
      <c r="A65" s="19">
        <v>56</v>
      </c>
      <c r="B65" s="11">
        <v>4</v>
      </c>
      <c r="C65" s="11">
        <v>1243</v>
      </c>
      <c r="D65" s="11">
        <v>1237</v>
      </c>
      <c r="E65" s="63">
        <v>0.5</v>
      </c>
      <c r="F65" s="21">
        <f t="shared" si="2"/>
        <v>3.2258064516129032E-3</v>
      </c>
      <c r="G65" s="21">
        <f t="shared" si="0"/>
        <v>3.2206119162640897E-3</v>
      </c>
      <c r="H65" s="16">
        <f t="shared" si="6"/>
        <v>97189.922345464889</v>
      </c>
      <c r="I65" s="16">
        <f t="shared" si="3"/>
        <v>313.01102204658577</v>
      </c>
      <c r="J65" s="16">
        <f t="shared" si="1"/>
        <v>97033.416834441596</v>
      </c>
      <c r="K65" s="16">
        <f t="shared" si="4"/>
        <v>2737778.217023632</v>
      </c>
      <c r="L65" s="23">
        <f t="shared" si="5"/>
        <v>28.169363149525999</v>
      </c>
    </row>
    <row r="66" spans="1:12" x14ac:dyDescent="0.2">
      <c r="A66" s="19">
        <v>57</v>
      </c>
      <c r="B66" s="11">
        <v>8</v>
      </c>
      <c r="C66" s="11">
        <v>1290</v>
      </c>
      <c r="D66" s="11">
        <v>1230</v>
      </c>
      <c r="E66" s="63">
        <v>0.5</v>
      </c>
      <c r="F66" s="21">
        <f t="shared" si="2"/>
        <v>6.3492063492063492E-3</v>
      </c>
      <c r="G66" s="21">
        <f t="shared" si="0"/>
        <v>6.3291139240506328E-3</v>
      </c>
      <c r="H66" s="16">
        <f t="shared" si="6"/>
        <v>96876.911323418302</v>
      </c>
      <c r="I66" s="16">
        <f t="shared" si="3"/>
        <v>613.14500837606522</v>
      </c>
      <c r="J66" s="16">
        <f t="shared" si="1"/>
        <v>96570.338819230266</v>
      </c>
      <c r="K66" s="16">
        <f t="shared" si="4"/>
        <v>2640744.8001891905</v>
      </c>
      <c r="L66" s="23">
        <f t="shared" si="5"/>
        <v>27.258763353563239</v>
      </c>
    </row>
    <row r="67" spans="1:12" x14ac:dyDescent="0.2">
      <c r="A67" s="19">
        <v>58</v>
      </c>
      <c r="B67" s="11">
        <v>4</v>
      </c>
      <c r="C67" s="11">
        <v>1350</v>
      </c>
      <c r="D67" s="11">
        <v>1282</v>
      </c>
      <c r="E67" s="63">
        <v>0.5</v>
      </c>
      <c r="F67" s="21">
        <f t="shared" si="2"/>
        <v>3.0395136778115501E-3</v>
      </c>
      <c r="G67" s="21">
        <f t="shared" si="0"/>
        <v>3.0349013657056142E-3</v>
      </c>
      <c r="H67" s="16">
        <f t="shared" si="6"/>
        <v>96263.76631504223</v>
      </c>
      <c r="I67" s="16">
        <f t="shared" si="3"/>
        <v>292.15103585748778</v>
      </c>
      <c r="J67" s="16">
        <f t="shared" si="1"/>
        <v>96117.690797113479</v>
      </c>
      <c r="K67" s="16">
        <f t="shared" si="4"/>
        <v>2544174.4613699601</v>
      </c>
      <c r="L67" s="23">
        <f t="shared" si="5"/>
        <v>26.429201336706956</v>
      </c>
    </row>
    <row r="68" spans="1:12" x14ac:dyDescent="0.2">
      <c r="A68" s="19">
        <v>59</v>
      </c>
      <c r="B68" s="11">
        <v>5</v>
      </c>
      <c r="C68" s="11">
        <v>1337</v>
      </c>
      <c r="D68" s="11">
        <v>1337</v>
      </c>
      <c r="E68" s="63">
        <v>0.5</v>
      </c>
      <c r="F68" s="21">
        <f t="shared" si="2"/>
        <v>3.7397157816005983E-3</v>
      </c>
      <c r="G68" s="21">
        <f t="shared" si="0"/>
        <v>3.7327360955580441E-3</v>
      </c>
      <c r="H68" s="16">
        <f t="shared" si="6"/>
        <v>95971.615279184742</v>
      </c>
      <c r="I68" s="16">
        <f t="shared" si="3"/>
        <v>358.23671250162278</v>
      </c>
      <c r="J68" s="16">
        <f t="shared" si="1"/>
        <v>95792.496922933933</v>
      </c>
      <c r="K68" s="16">
        <f t="shared" si="4"/>
        <v>2448056.7705728468</v>
      </c>
      <c r="L68" s="23">
        <f t="shared" si="5"/>
        <v>25.5081334564534</v>
      </c>
    </row>
    <row r="69" spans="1:12" x14ac:dyDescent="0.2">
      <c r="A69" s="19">
        <v>60</v>
      </c>
      <c r="B69" s="11">
        <v>13</v>
      </c>
      <c r="C69" s="11">
        <v>1514</v>
      </c>
      <c r="D69" s="11">
        <v>1330</v>
      </c>
      <c r="E69" s="63">
        <v>0.5</v>
      </c>
      <c r="F69" s="21">
        <f t="shared" si="2"/>
        <v>9.1420534458509142E-3</v>
      </c>
      <c r="G69" s="21">
        <f t="shared" si="0"/>
        <v>9.1004550227511364E-3</v>
      </c>
      <c r="H69" s="16">
        <f t="shared" si="6"/>
        <v>95613.378566683125</v>
      </c>
      <c r="I69" s="16">
        <f t="shared" si="3"/>
        <v>870.12525121937733</v>
      </c>
      <c r="J69" s="16">
        <f t="shared" si="1"/>
        <v>95178.315941073437</v>
      </c>
      <c r="K69" s="16">
        <f t="shared" si="4"/>
        <v>2352264.2736499128</v>
      </c>
      <c r="L69" s="23">
        <f t="shared" si="5"/>
        <v>24.601831970715121</v>
      </c>
    </row>
    <row r="70" spans="1:12" x14ac:dyDescent="0.2">
      <c r="A70" s="19">
        <v>61</v>
      </c>
      <c r="B70" s="11">
        <v>9</v>
      </c>
      <c r="C70" s="11">
        <v>1475</v>
      </c>
      <c r="D70" s="11">
        <v>1503</v>
      </c>
      <c r="E70" s="63">
        <v>0.5</v>
      </c>
      <c r="F70" s="21">
        <f t="shared" si="2"/>
        <v>6.044325050369375E-3</v>
      </c>
      <c r="G70" s="21">
        <f t="shared" si="0"/>
        <v>6.0261131570137254E-3</v>
      </c>
      <c r="H70" s="16">
        <f t="shared" si="6"/>
        <v>94743.253315463749</v>
      </c>
      <c r="I70" s="16">
        <f t="shared" si="3"/>
        <v>570.93356534260033</v>
      </c>
      <c r="J70" s="16">
        <f t="shared" si="1"/>
        <v>94457.786532792452</v>
      </c>
      <c r="K70" s="16">
        <f t="shared" si="4"/>
        <v>2257085.9577088393</v>
      </c>
      <c r="L70" s="23">
        <f t="shared" si="5"/>
        <v>23.823184012834016</v>
      </c>
    </row>
    <row r="71" spans="1:12" x14ac:dyDescent="0.2">
      <c r="A71" s="19">
        <v>62</v>
      </c>
      <c r="B71" s="11">
        <v>10</v>
      </c>
      <c r="C71" s="11">
        <v>1495</v>
      </c>
      <c r="D71" s="11">
        <v>1459</v>
      </c>
      <c r="E71" s="63">
        <v>0.5</v>
      </c>
      <c r="F71" s="21">
        <f t="shared" si="2"/>
        <v>6.7704807041299936E-3</v>
      </c>
      <c r="G71" s="21">
        <f t="shared" si="0"/>
        <v>6.7476383265856962E-3</v>
      </c>
      <c r="H71" s="16">
        <f t="shared" si="6"/>
        <v>94172.319750121154</v>
      </c>
      <c r="I71" s="16">
        <f t="shared" si="3"/>
        <v>635.44075404940065</v>
      </c>
      <c r="J71" s="16">
        <f t="shared" si="1"/>
        <v>93854.599373096455</v>
      </c>
      <c r="K71" s="16">
        <f t="shared" si="4"/>
        <v>2162628.1711760471</v>
      </c>
      <c r="L71" s="23">
        <f t="shared" si="5"/>
        <v>22.96458425272321</v>
      </c>
    </row>
    <row r="72" spans="1:12" x14ac:dyDescent="0.2">
      <c r="A72" s="19">
        <v>63</v>
      </c>
      <c r="B72" s="11">
        <v>7</v>
      </c>
      <c r="C72" s="11">
        <v>1460</v>
      </c>
      <c r="D72" s="11">
        <v>1478</v>
      </c>
      <c r="E72" s="63">
        <v>0.5</v>
      </c>
      <c r="F72" s="21">
        <f t="shared" si="2"/>
        <v>4.7651463580667122E-3</v>
      </c>
      <c r="G72" s="21">
        <f t="shared" si="0"/>
        <v>4.753820033955857E-3</v>
      </c>
      <c r="H72" s="16">
        <f t="shared" si="6"/>
        <v>93536.878996071755</v>
      </c>
      <c r="I72" s="16">
        <f t="shared" si="3"/>
        <v>444.65748928523072</v>
      </c>
      <c r="J72" s="16">
        <f t="shared" si="1"/>
        <v>93314.550251429129</v>
      </c>
      <c r="K72" s="16">
        <f t="shared" si="4"/>
        <v>2068773.5718029507</v>
      </c>
      <c r="L72" s="23">
        <f t="shared" si="5"/>
        <v>22.117196917483557</v>
      </c>
    </row>
    <row r="73" spans="1:12" x14ac:dyDescent="0.2">
      <c r="A73" s="19">
        <v>64</v>
      </c>
      <c r="B73" s="11">
        <v>12</v>
      </c>
      <c r="C73" s="11">
        <v>1428</v>
      </c>
      <c r="D73" s="11">
        <v>1450</v>
      </c>
      <c r="E73" s="63">
        <v>0.5</v>
      </c>
      <c r="F73" s="21">
        <f t="shared" si="2"/>
        <v>8.3391243919388458E-3</v>
      </c>
      <c r="G73" s="21">
        <f t="shared" ref="G73:G108" si="7">F73/((1+(1-E73)*F73))</f>
        <v>8.3044982698961926E-3</v>
      </c>
      <c r="H73" s="16">
        <f t="shared" si="6"/>
        <v>93092.221506786518</v>
      </c>
      <c r="I73" s="16">
        <f t="shared" si="3"/>
        <v>773.08419244390177</v>
      </c>
      <c r="J73" s="16">
        <f t="shared" ref="J73:J108" si="8">H74+I73*E73</f>
        <v>92705.679410564568</v>
      </c>
      <c r="K73" s="16">
        <f t="shared" si="4"/>
        <v>1975459.0215515215</v>
      </c>
      <c r="L73" s="23">
        <f t="shared" si="5"/>
        <v>21.220452037526126</v>
      </c>
    </row>
    <row r="74" spans="1:12" x14ac:dyDescent="0.2">
      <c r="A74" s="19">
        <v>65</v>
      </c>
      <c r="B74" s="11">
        <v>6</v>
      </c>
      <c r="C74" s="11">
        <v>1377</v>
      </c>
      <c r="D74" s="11">
        <v>1416</v>
      </c>
      <c r="E74" s="63">
        <v>0.5</v>
      </c>
      <c r="F74" s="21">
        <f t="shared" ref="F74:F108" si="9">B74/((C74+D74)/2)</f>
        <v>4.296455424274973E-3</v>
      </c>
      <c r="G74" s="21">
        <f t="shared" si="7"/>
        <v>4.2872454448017148E-3</v>
      </c>
      <c r="H74" s="16">
        <f t="shared" si="6"/>
        <v>92319.137314342617</v>
      </c>
      <c r="I74" s="16">
        <f t="shared" ref="I74:I108" si="10">H74*G74</f>
        <v>395.79480091893942</v>
      </c>
      <c r="J74" s="16">
        <f t="shared" si="8"/>
        <v>92121.239913883139</v>
      </c>
      <c r="K74" s="16">
        <f t="shared" ref="K74:K97" si="11">K75+J74</f>
        <v>1882753.342140957</v>
      </c>
      <c r="L74" s="23">
        <f t="shared" ref="L74:L108" si="12">K74/H74</f>
        <v>20.393965941538909</v>
      </c>
    </row>
    <row r="75" spans="1:12" x14ac:dyDescent="0.2">
      <c r="A75" s="19">
        <v>66</v>
      </c>
      <c r="B75" s="11">
        <v>13</v>
      </c>
      <c r="C75" s="11">
        <v>1090</v>
      </c>
      <c r="D75" s="11">
        <v>1360</v>
      </c>
      <c r="E75" s="63">
        <v>0.5</v>
      </c>
      <c r="F75" s="21">
        <f t="shared" si="9"/>
        <v>1.0612244897959184E-2</v>
      </c>
      <c r="G75" s="21">
        <f t="shared" si="7"/>
        <v>1.0556232237109216E-2</v>
      </c>
      <c r="H75" s="16">
        <f t="shared" ref="H75:H108" si="13">H74-I74</f>
        <v>91923.342513423675</v>
      </c>
      <c r="I75" s="16">
        <f t="shared" si="10"/>
        <v>970.3641515830351</v>
      </c>
      <c r="J75" s="16">
        <f t="shared" si="8"/>
        <v>91438.160437632148</v>
      </c>
      <c r="K75" s="16">
        <f t="shared" si="11"/>
        <v>1790632.1022270739</v>
      </c>
      <c r="L75" s="23">
        <f t="shared" si="12"/>
        <v>19.479623491341012</v>
      </c>
    </row>
    <row r="76" spans="1:12" x14ac:dyDescent="0.2">
      <c r="A76" s="19">
        <v>67</v>
      </c>
      <c r="B76" s="11">
        <v>9</v>
      </c>
      <c r="C76" s="11">
        <v>942</v>
      </c>
      <c r="D76" s="11">
        <v>1069</v>
      </c>
      <c r="E76" s="63">
        <v>0.5</v>
      </c>
      <c r="F76" s="21">
        <f t="shared" si="9"/>
        <v>8.950770760815515E-3</v>
      </c>
      <c r="G76" s="21">
        <f t="shared" si="7"/>
        <v>8.9108910891089101E-3</v>
      </c>
      <c r="H76" s="16">
        <f t="shared" si="13"/>
        <v>90952.978361840636</v>
      </c>
      <c r="I76" s="16">
        <f t="shared" si="10"/>
        <v>810.47208441244129</v>
      </c>
      <c r="J76" s="16">
        <f t="shared" si="8"/>
        <v>90547.742319634417</v>
      </c>
      <c r="K76" s="16">
        <f t="shared" si="11"/>
        <v>1699193.9417894417</v>
      </c>
      <c r="L76" s="23">
        <f t="shared" si="12"/>
        <v>18.682114345167385</v>
      </c>
    </row>
    <row r="77" spans="1:12" x14ac:dyDescent="0.2">
      <c r="A77" s="19">
        <v>68</v>
      </c>
      <c r="B77" s="11">
        <v>17</v>
      </c>
      <c r="C77" s="11">
        <v>856</v>
      </c>
      <c r="D77" s="11">
        <v>926</v>
      </c>
      <c r="E77" s="63">
        <v>0.5</v>
      </c>
      <c r="F77" s="21">
        <f t="shared" si="9"/>
        <v>1.9079685746352413E-2</v>
      </c>
      <c r="G77" s="21">
        <f t="shared" si="7"/>
        <v>1.8899388549193999E-2</v>
      </c>
      <c r="H77" s="16">
        <f t="shared" si="13"/>
        <v>90142.506277428198</v>
      </c>
      <c r="I77" s="16">
        <f t="shared" si="10"/>
        <v>1703.6382509352748</v>
      </c>
      <c r="J77" s="16">
        <f t="shared" si="8"/>
        <v>89290.687151960563</v>
      </c>
      <c r="K77" s="16">
        <f t="shared" si="11"/>
        <v>1608646.1994698073</v>
      </c>
      <c r="L77" s="23">
        <f t="shared" si="12"/>
        <v>17.845589898720338</v>
      </c>
    </row>
    <row r="78" spans="1:12" x14ac:dyDescent="0.2">
      <c r="A78" s="19">
        <v>69</v>
      </c>
      <c r="B78" s="11">
        <v>9</v>
      </c>
      <c r="C78" s="11">
        <v>751</v>
      </c>
      <c r="D78" s="11">
        <v>841</v>
      </c>
      <c r="E78" s="63">
        <v>0.5</v>
      </c>
      <c r="F78" s="21">
        <f t="shared" si="9"/>
        <v>1.1306532663316583E-2</v>
      </c>
      <c r="G78" s="21">
        <f t="shared" si="7"/>
        <v>1.1242973141786385E-2</v>
      </c>
      <c r="H78" s="16">
        <f t="shared" si="13"/>
        <v>88438.868026492928</v>
      </c>
      <c r="I78" s="16">
        <f t="shared" si="10"/>
        <v>994.31581791185067</v>
      </c>
      <c r="J78" s="16">
        <f t="shared" si="8"/>
        <v>87941.710117537004</v>
      </c>
      <c r="K78" s="16">
        <f t="shared" si="11"/>
        <v>1519355.5123178468</v>
      </c>
      <c r="L78" s="23">
        <f t="shared" si="12"/>
        <v>17.179725908100785</v>
      </c>
    </row>
    <row r="79" spans="1:12" x14ac:dyDescent="0.2">
      <c r="A79" s="19">
        <v>70</v>
      </c>
      <c r="B79" s="11">
        <v>13</v>
      </c>
      <c r="C79" s="11">
        <v>625</v>
      </c>
      <c r="D79" s="11">
        <v>738</v>
      </c>
      <c r="E79" s="63">
        <v>0.5</v>
      </c>
      <c r="F79" s="21">
        <f t="shared" si="9"/>
        <v>1.9075568598679385E-2</v>
      </c>
      <c r="G79" s="21">
        <f t="shared" si="7"/>
        <v>1.8895348837209305E-2</v>
      </c>
      <c r="H79" s="16">
        <f t="shared" si="13"/>
        <v>87444.552208581081</v>
      </c>
      <c r="I79" s="16">
        <f t="shared" si="10"/>
        <v>1652.2953178947009</v>
      </c>
      <c r="J79" s="16">
        <f t="shared" si="8"/>
        <v>86618.40454963372</v>
      </c>
      <c r="K79" s="16">
        <f t="shared" si="11"/>
        <v>1431413.8022003097</v>
      </c>
      <c r="L79" s="23">
        <f t="shared" si="12"/>
        <v>16.369387984124671</v>
      </c>
    </row>
    <row r="80" spans="1:12" x14ac:dyDescent="0.2">
      <c r="A80" s="19">
        <v>71</v>
      </c>
      <c r="B80" s="11">
        <v>10</v>
      </c>
      <c r="C80" s="11">
        <v>548</v>
      </c>
      <c r="D80" s="11">
        <v>606</v>
      </c>
      <c r="E80" s="63">
        <v>0.5</v>
      </c>
      <c r="F80" s="21">
        <f t="shared" si="9"/>
        <v>1.7331022530329289E-2</v>
      </c>
      <c r="G80" s="21">
        <f t="shared" si="7"/>
        <v>1.7182130584192441E-2</v>
      </c>
      <c r="H80" s="16">
        <f t="shared" si="13"/>
        <v>85792.256890686374</v>
      </c>
      <c r="I80" s="16">
        <f t="shared" si="10"/>
        <v>1474.093761008357</v>
      </c>
      <c r="J80" s="16">
        <f t="shared" si="8"/>
        <v>85055.210010182185</v>
      </c>
      <c r="K80" s="16">
        <f t="shared" si="11"/>
        <v>1344795.3976506761</v>
      </c>
      <c r="L80" s="23">
        <f t="shared" si="12"/>
        <v>15.675020641596705</v>
      </c>
    </row>
    <row r="81" spans="1:12" x14ac:dyDescent="0.2">
      <c r="A81" s="19">
        <v>72</v>
      </c>
      <c r="B81" s="11">
        <v>11</v>
      </c>
      <c r="C81" s="11">
        <v>493</v>
      </c>
      <c r="D81" s="11">
        <v>540</v>
      </c>
      <c r="E81" s="63">
        <v>0.5</v>
      </c>
      <c r="F81" s="21">
        <f t="shared" si="9"/>
        <v>2.1297192642787996E-2</v>
      </c>
      <c r="G81" s="21">
        <f t="shared" si="7"/>
        <v>2.1072796934865898E-2</v>
      </c>
      <c r="H81" s="16">
        <f t="shared" si="13"/>
        <v>84318.163129678011</v>
      </c>
      <c r="I81" s="16">
        <f t="shared" si="10"/>
        <v>1776.8195295526016</v>
      </c>
      <c r="J81" s="16">
        <f t="shared" si="8"/>
        <v>83429.753364901713</v>
      </c>
      <c r="K81" s="16">
        <f t="shared" si="11"/>
        <v>1259740.187640494</v>
      </c>
      <c r="L81" s="23">
        <f t="shared" si="12"/>
        <v>14.940318205260985</v>
      </c>
    </row>
    <row r="82" spans="1:12" x14ac:dyDescent="0.2">
      <c r="A82" s="19">
        <v>73</v>
      </c>
      <c r="B82" s="11">
        <v>11</v>
      </c>
      <c r="C82" s="11">
        <v>449</v>
      </c>
      <c r="D82" s="11">
        <v>481</v>
      </c>
      <c r="E82" s="63">
        <v>0.5</v>
      </c>
      <c r="F82" s="21">
        <f t="shared" si="9"/>
        <v>2.3655913978494623E-2</v>
      </c>
      <c r="G82" s="21">
        <f t="shared" si="7"/>
        <v>2.3379383634431459E-2</v>
      </c>
      <c r="H82" s="16">
        <f t="shared" si="13"/>
        <v>82541.343600125416</v>
      </c>
      <c r="I82" s="16">
        <f t="shared" si="10"/>
        <v>1929.765737728756</v>
      </c>
      <c r="J82" s="16">
        <f t="shared" si="8"/>
        <v>81576.460731261046</v>
      </c>
      <c r="K82" s="16">
        <f t="shared" si="11"/>
        <v>1176310.4342755922</v>
      </c>
      <c r="L82" s="23">
        <f t="shared" si="12"/>
        <v>14.251166542360535</v>
      </c>
    </row>
    <row r="83" spans="1:12" x14ac:dyDescent="0.2">
      <c r="A83" s="19">
        <v>74</v>
      </c>
      <c r="B83" s="11">
        <v>15</v>
      </c>
      <c r="C83" s="11">
        <v>399</v>
      </c>
      <c r="D83" s="11">
        <v>430</v>
      </c>
      <c r="E83" s="63">
        <v>0.5</v>
      </c>
      <c r="F83" s="21">
        <f t="shared" si="9"/>
        <v>3.6188178528347409E-2</v>
      </c>
      <c r="G83" s="21">
        <f t="shared" si="7"/>
        <v>3.5545023696682471E-2</v>
      </c>
      <c r="H83" s="16">
        <f t="shared" si="13"/>
        <v>80611.577862396662</v>
      </c>
      <c r="I83" s="16">
        <f t="shared" si="10"/>
        <v>2865.3404453458534</v>
      </c>
      <c r="J83" s="16">
        <f t="shared" si="8"/>
        <v>79178.907639723737</v>
      </c>
      <c r="K83" s="16">
        <f t="shared" si="11"/>
        <v>1094733.9735443313</v>
      </c>
      <c r="L83" s="23">
        <f t="shared" si="12"/>
        <v>13.58035660104599</v>
      </c>
    </row>
    <row r="84" spans="1:12" x14ac:dyDescent="0.2">
      <c r="A84" s="19">
        <v>75</v>
      </c>
      <c r="B84" s="11">
        <v>7</v>
      </c>
      <c r="C84" s="11">
        <v>268</v>
      </c>
      <c r="D84" s="11">
        <v>389</v>
      </c>
      <c r="E84" s="63">
        <v>0.5</v>
      </c>
      <c r="F84" s="21">
        <f t="shared" si="9"/>
        <v>2.1308980213089801E-2</v>
      </c>
      <c r="G84" s="21">
        <f t="shared" si="7"/>
        <v>2.1084337349397589E-2</v>
      </c>
      <c r="H84" s="16">
        <f t="shared" si="13"/>
        <v>77746.237417050812</v>
      </c>
      <c r="I84" s="16">
        <f t="shared" si="10"/>
        <v>1639.2278973474567</v>
      </c>
      <c r="J84" s="16">
        <f t="shared" si="8"/>
        <v>76926.623468377074</v>
      </c>
      <c r="K84" s="16">
        <f t="shared" si="11"/>
        <v>1015555.0659046074</v>
      </c>
      <c r="L84" s="23">
        <f t="shared" si="12"/>
        <v>13.062433625654561</v>
      </c>
    </row>
    <row r="85" spans="1:12" x14ac:dyDescent="0.2">
      <c r="A85" s="19">
        <v>76</v>
      </c>
      <c r="B85" s="11">
        <v>7</v>
      </c>
      <c r="C85" s="11">
        <v>245</v>
      </c>
      <c r="D85" s="11">
        <v>264</v>
      </c>
      <c r="E85" s="63">
        <v>0.5</v>
      </c>
      <c r="F85" s="21">
        <f t="shared" si="9"/>
        <v>2.75049115913556E-2</v>
      </c>
      <c r="G85" s="21">
        <f t="shared" si="7"/>
        <v>2.7131782945736434E-2</v>
      </c>
      <c r="H85" s="16">
        <f t="shared" si="13"/>
        <v>76107.009519703352</v>
      </c>
      <c r="I85" s="16">
        <f t="shared" si="10"/>
        <v>2064.9188629376877</v>
      </c>
      <c r="J85" s="16">
        <f t="shared" si="8"/>
        <v>75074.550088234508</v>
      </c>
      <c r="K85" s="16">
        <f t="shared" si="11"/>
        <v>938628.44243623037</v>
      </c>
      <c r="L85" s="23">
        <f t="shared" si="12"/>
        <v>12.3330091191302</v>
      </c>
    </row>
    <row r="86" spans="1:12" x14ac:dyDescent="0.2">
      <c r="A86" s="19">
        <v>77</v>
      </c>
      <c r="B86" s="11">
        <v>6</v>
      </c>
      <c r="C86" s="11">
        <v>313</v>
      </c>
      <c r="D86" s="11">
        <v>241</v>
      </c>
      <c r="E86" s="63">
        <v>0.5</v>
      </c>
      <c r="F86" s="21">
        <f t="shared" si="9"/>
        <v>2.1660649819494584E-2</v>
      </c>
      <c r="G86" s="21">
        <f t="shared" si="7"/>
        <v>2.1428571428571429E-2</v>
      </c>
      <c r="H86" s="16">
        <f t="shared" si="13"/>
        <v>74042.090656765664</v>
      </c>
      <c r="I86" s="16">
        <f t="shared" si="10"/>
        <v>1586.6162283592641</v>
      </c>
      <c r="J86" s="16">
        <f t="shared" si="8"/>
        <v>73248.782542586021</v>
      </c>
      <c r="K86" s="16">
        <f t="shared" si="11"/>
        <v>863553.89234799589</v>
      </c>
      <c r="L86" s="23">
        <f t="shared" si="12"/>
        <v>11.663013357512318</v>
      </c>
    </row>
    <row r="87" spans="1:12" x14ac:dyDescent="0.2">
      <c r="A87" s="19">
        <v>78</v>
      </c>
      <c r="B87" s="11">
        <v>9</v>
      </c>
      <c r="C87" s="11">
        <v>178</v>
      </c>
      <c r="D87" s="11">
        <v>306</v>
      </c>
      <c r="E87" s="63">
        <v>0.5</v>
      </c>
      <c r="F87" s="21">
        <f t="shared" si="9"/>
        <v>3.71900826446281E-2</v>
      </c>
      <c r="G87" s="21">
        <f t="shared" si="7"/>
        <v>3.6511156186612576E-2</v>
      </c>
      <c r="H87" s="16">
        <f t="shared" si="13"/>
        <v>72455.474428406393</v>
      </c>
      <c r="I87" s="16">
        <f t="shared" si="10"/>
        <v>2645.4331434306591</v>
      </c>
      <c r="J87" s="16">
        <f t="shared" si="8"/>
        <v>71132.757856691052</v>
      </c>
      <c r="K87" s="16">
        <f t="shared" si="11"/>
        <v>790305.10980540991</v>
      </c>
      <c r="L87" s="23">
        <f t="shared" si="12"/>
        <v>10.907458905487042</v>
      </c>
    </row>
    <row r="88" spans="1:12" x14ac:dyDescent="0.2">
      <c r="A88" s="19">
        <v>79</v>
      </c>
      <c r="B88" s="11">
        <v>5</v>
      </c>
      <c r="C88" s="11">
        <v>200</v>
      </c>
      <c r="D88" s="11">
        <v>171</v>
      </c>
      <c r="E88" s="63">
        <v>0.5</v>
      </c>
      <c r="F88" s="21">
        <f t="shared" si="9"/>
        <v>2.6954177897574125E-2</v>
      </c>
      <c r="G88" s="21">
        <f t="shared" si="7"/>
        <v>2.6595744680851068E-2</v>
      </c>
      <c r="H88" s="16">
        <f t="shared" si="13"/>
        <v>69810.041284975727</v>
      </c>
      <c r="I88" s="16">
        <f t="shared" si="10"/>
        <v>1856.6500341748865</v>
      </c>
      <c r="J88" s="16">
        <f t="shared" si="8"/>
        <v>68881.716267888274</v>
      </c>
      <c r="K88" s="16">
        <f t="shared" si="11"/>
        <v>719172.35194871889</v>
      </c>
      <c r="L88" s="23">
        <f t="shared" si="12"/>
        <v>10.301846821905499</v>
      </c>
    </row>
    <row r="89" spans="1:12" x14ac:dyDescent="0.2">
      <c r="A89" s="19">
        <v>80</v>
      </c>
      <c r="B89" s="11">
        <v>8</v>
      </c>
      <c r="C89" s="11">
        <v>187</v>
      </c>
      <c r="D89" s="11">
        <v>196</v>
      </c>
      <c r="E89" s="63">
        <v>0.5</v>
      </c>
      <c r="F89" s="21">
        <f t="shared" si="9"/>
        <v>4.1775456919060053E-2</v>
      </c>
      <c r="G89" s="21">
        <f t="shared" si="7"/>
        <v>4.0920716112531966E-2</v>
      </c>
      <c r="H89" s="16">
        <f t="shared" si="13"/>
        <v>67953.391250800836</v>
      </c>
      <c r="I89" s="16">
        <f t="shared" si="10"/>
        <v>2780.7014322578343</v>
      </c>
      <c r="J89" s="16">
        <f t="shared" si="8"/>
        <v>66563.04053467192</v>
      </c>
      <c r="K89" s="16">
        <f t="shared" si="11"/>
        <v>650290.63568083057</v>
      </c>
      <c r="L89" s="23">
        <f t="shared" si="12"/>
        <v>9.5696568443619334</v>
      </c>
    </row>
    <row r="90" spans="1:12" x14ac:dyDescent="0.2">
      <c r="A90" s="19">
        <v>81</v>
      </c>
      <c r="B90" s="11">
        <v>13</v>
      </c>
      <c r="C90" s="11">
        <v>195</v>
      </c>
      <c r="D90" s="11">
        <v>177</v>
      </c>
      <c r="E90" s="63">
        <v>0.5</v>
      </c>
      <c r="F90" s="21">
        <f t="shared" si="9"/>
        <v>6.9892473118279563E-2</v>
      </c>
      <c r="G90" s="21">
        <f t="shared" si="7"/>
        <v>6.7532467532467527E-2</v>
      </c>
      <c r="H90" s="16">
        <f t="shared" si="13"/>
        <v>65172.689818543004</v>
      </c>
      <c r="I90" s="16">
        <f t="shared" si="10"/>
        <v>4401.2725591743319</v>
      </c>
      <c r="J90" s="16">
        <f t="shared" si="8"/>
        <v>62972.053538955843</v>
      </c>
      <c r="K90" s="16">
        <f t="shared" si="11"/>
        <v>583727.59514615871</v>
      </c>
      <c r="L90" s="23">
        <f t="shared" si="12"/>
        <v>8.9566288697213761</v>
      </c>
    </row>
    <row r="91" spans="1:12" x14ac:dyDescent="0.2">
      <c r="A91" s="19">
        <v>82</v>
      </c>
      <c r="B91" s="11">
        <v>13</v>
      </c>
      <c r="C91" s="11">
        <v>184</v>
      </c>
      <c r="D91" s="11">
        <v>182</v>
      </c>
      <c r="E91" s="63">
        <v>0.5</v>
      </c>
      <c r="F91" s="21">
        <f t="shared" si="9"/>
        <v>7.1038251366120214E-2</v>
      </c>
      <c r="G91" s="21">
        <f t="shared" si="7"/>
        <v>6.860158311345646E-2</v>
      </c>
      <c r="H91" s="16">
        <f t="shared" si="13"/>
        <v>60771.417259368674</v>
      </c>
      <c r="I91" s="16">
        <f t="shared" si="10"/>
        <v>4169.0154320411229</v>
      </c>
      <c r="J91" s="16">
        <f t="shared" si="8"/>
        <v>58686.909543348112</v>
      </c>
      <c r="K91" s="16">
        <f t="shared" si="11"/>
        <v>520755.5416072029</v>
      </c>
      <c r="L91" s="23">
        <f t="shared" si="12"/>
        <v>8.5690866708711138</v>
      </c>
    </row>
    <row r="92" spans="1:12" x14ac:dyDescent="0.2">
      <c r="A92" s="19">
        <v>83</v>
      </c>
      <c r="B92" s="11">
        <v>10</v>
      </c>
      <c r="C92" s="11">
        <v>160</v>
      </c>
      <c r="D92" s="11">
        <v>176</v>
      </c>
      <c r="E92" s="63">
        <v>0.5</v>
      </c>
      <c r="F92" s="21">
        <f t="shared" si="9"/>
        <v>5.9523809523809521E-2</v>
      </c>
      <c r="G92" s="21">
        <f t="shared" si="7"/>
        <v>5.7803468208092491E-2</v>
      </c>
      <c r="H92" s="16">
        <f t="shared" si="13"/>
        <v>56602.401827327551</v>
      </c>
      <c r="I92" s="16">
        <f t="shared" si="10"/>
        <v>3271.8151345276042</v>
      </c>
      <c r="J92" s="16">
        <f t="shared" si="8"/>
        <v>54966.494260063744</v>
      </c>
      <c r="K92" s="16">
        <f t="shared" si="11"/>
        <v>462068.63206385478</v>
      </c>
      <c r="L92" s="23">
        <f t="shared" si="12"/>
        <v>8.1634103350145963</v>
      </c>
    </row>
    <row r="93" spans="1:12" x14ac:dyDescent="0.2">
      <c r="A93" s="19">
        <v>84</v>
      </c>
      <c r="B93" s="11">
        <v>6</v>
      </c>
      <c r="C93" s="11">
        <v>125</v>
      </c>
      <c r="D93" s="11">
        <v>150</v>
      </c>
      <c r="E93" s="63">
        <v>0.5</v>
      </c>
      <c r="F93" s="21">
        <f t="shared" si="9"/>
        <v>4.363636363636364E-2</v>
      </c>
      <c r="G93" s="21">
        <f t="shared" si="7"/>
        <v>4.2704626334519581E-2</v>
      </c>
      <c r="H93" s="16">
        <f t="shared" si="13"/>
        <v>53330.586692799945</v>
      </c>
      <c r="I93" s="16">
        <f t="shared" si="10"/>
        <v>2277.4627769167241</v>
      </c>
      <c r="J93" s="16">
        <f t="shared" si="8"/>
        <v>52191.855304341581</v>
      </c>
      <c r="K93" s="16">
        <f t="shared" si="11"/>
        <v>407102.13780379103</v>
      </c>
      <c r="L93" s="23">
        <f t="shared" si="12"/>
        <v>7.6335582083283748</v>
      </c>
    </row>
    <row r="94" spans="1:12" x14ac:dyDescent="0.2">
      <c r="A94" s="19">
        <v>85</v>
      </c>
      <c r="B94" s="11">
        <v>8</v>
      </c>
      <c r="C94" s="11">
        <v>123</v>
      </c>
      <c r="D94" s="11">
        <v>120</v>
      </c>
      <c r="E94" s="63">
        <v>0.5</v>
      </c>
      <c r="F94" s="21">
        <f t="shared" si="9"/>
        <v>6.584362139917696E-2</v>
      </c>
      <c r="G94" s="21">
        <f t="shared" si="7"/>
        <v>6.3745019920318724E-2</v>
      </c>
      <c r="H94" s="16">
        <f t="shared" si="13"/>
        <v>51053.123915883218</v>
      </c>
      <c r="I94" s="16">
        <f t="shared" si="10"/>
        <v>3254.3824010124758</v>
      </c>
      <c r="J94" s="16">
        <f t="shared" si="8"/>
        <v>49425.932715376985</v>
      </c>
      <c r="K94" s="16">
        <f t="shared" si="11"/>
        <v>354910.28249944944</v>
      </c>
      <c r="L94" s="23">
        <f t="shared" si="12"/>
        <v>6.9517838533095668</v>
      </c>
    </row>
    <row r="95" spans="1:12" x14ac:dyDescent="0.2">
      <c r="A95" s="19">
        <v>86</v>
      </c>
      <c r="B95" s="11">
        <v>7</v>
      </c>
      <c r="C95" s="11">
        <v>112</v>
      </c>
      <c r="D95" s="11">
        <v>117</v>
      </c>
      <c r="E95" s="63">
        <v>0.5</v>
      </c>
      <c r="F95" s="21">
        <f t="shared" si="9"/>
        <v>6.1135371179039298E-2</v>
      </c>
      <c r="G95" s="21">
        <f t="shared" si="7"/>
        <v>5.9322033898305086E-2</v>
      </c>
      <c r="H95" s="16">
        <f t="shared" si="13"/>
        <v>47798.741514870744</v>
      </c>
      <c r="I95" s="16">
        <f t="shared" si="10"/>
        <v>2835.5185644414851</v>
      </c>
      <c r="J95" s="16">
        <f t="shared" si="8"/>
        <v>46380.982232650007</v>
      </c>
      <c r="K95" s="16">
        <f t="shared" si="11"/>
        <v>305484.34978407243</v>
      </c>
      <c r="L95" s="23">
        <f t="shared" si="12"/>
        <v>6.3910542433221318</v>
      </c>
    </row>
    <row r="96" spans="1:12" x14ac:dyDescent="0.2">
      <c r="A96" s="19">
        <v>87</v>
      </c>
      <c r="B96" s="11">
        <v>13</v>
      </c>
      <c r="C96" s="11">
        <v>101</v>
      </c>
      <c r="D96" s="11">
        <v>99</v>
      </c>
      <c r="E96" s="63">
        <v>0.5</v>
      </c>
      <c r="F96" s="21">
        <f t="shared" si="9"/>
        <v>0.13</v>
      </c>
      <c r="G96" s="21">
        <f t="shared" si="7"/>
        <v>0.12206572769953053</v>
      </c>
      <c r="H96" s="16">
        <f t="shared" si="13"/>
        <v>44963.222950429263</v>
      </c>
      <c r="I96" s="16">
        <f t="shared" si="10"/>
        <v>5488.4685291603801</v>
      </c>
      <c r="J96" s="16">
        <f t="shared" si="8"/>
        <v>42218.988685849072</v>
      </c>
      <c r="K96" s="16">
        <f t="shared" si="11"/>
        <v>259103.36755142245</v>
      </c>
      <c r="L96" s="23">
        <f t="shared" si="12"/>
        <v>5.7625621685766806</v>
      </c>
    </row>
    <row r="97" spans="1:12" x14ac:dyDescent="0.2">
      <c r="A97" s="19">
        <v>88</v>
      </c>
      <c r="B97" s="11">
        <v>8</v>
      </c>
      <c r="C97" s="11">
        <v>78</v>
      </c>
      <c r="D97" s="11">
        <v>91</v>
      </c>
      <c r="E97" s="63">
        <v>0.5</v>
      </c>
      <c r="F97" s="21">
        <f t="shared" si="9"/>
        <v>9.4674556213017749E-2</v>
      </c>
      <c r="G97" s="21">
        <f t="shared" si="7"/>
        <v>9.03954802259887E-2</v>
      </c>
      <c r="H97" s="16">
        <f t="shared" si="13"/>
        <v>39474.754421268881</v>
      </c>
      <c r="I97" s="16">
        <f t="shared" si="10"/>
        <v>3568.339382713571</v>
      </c>
      <c r="J97" s="16">
        <f t="shared" si="8"/>
        <v>37690.584729912094</v>
      </c>
      <c r="K97" s="16">
        <f t="shared" si="11"/>
        <v>216884.37886557338</v>
      </c>
      <c r="L97" s="23">
        <f t="shared" si="12"/>
        <v>5.4942553043146161</v>
      </c>
    </row>
    <row r="98" spans="1:12" x14ac:dyDescent="0.2">
      <c r="A98" s="19">
        <v>89</v>
      </c>
      <c r="B98" s="11">
        <v>9</v>
      </c>
      <c r="C98" s="11">
        <v>89</v>
      </c>
      <c r="D98" s="11">
        <v>71</v>
      </c>
      <c r="E98" s="63">
        <v>0.5</v>
      </c>
      <c r="F98" s="21">
        <f t="shared" si="9"/>
        <v>0.1125</v>
      </c>
      <c r="G98" s="21">
        <f t="shared" si="7"/>
        <v>0.10650887573964499</v>
      </c>
      <c r="H98" s="16">
        <f t="shared" si="13"/>
        <v>35906.415038555308</v>
      </c>
      <c r="I98" s="16">
        <f t="shared" si="10"/>
        <v>3824.3518975976071</v>
      </c>
      <c r="J98" s="16">
        <f t="shared" si="8"/>
        <v>33994.239089756506</v>
      </c>
      <c r="K98" s="16">
        <f>K99+J98</f>
        <v>179193.7941356613</v>
      </c>
      <c r="L98" s="23">
        <f t="shared" si="12"/>
        <v>4.9905788128179323</v>
      </c>
    </row>
    <row r="99" spans="1:12" x14ac:dyDescent="0.2">
      <c r="A99" s="19">
        <v>90</v>
      </c>
      <c r="B99" s="11">
        <v>12</v>
      </c>
      <c r="C99" s="11">
        <v>59</v>
      </c>
      <c r="D99" s="11">
        <v>74</v>
      </c>
      <c r="E99" s="63">
        <v>0.5</v>
      </c>
      <c r="F99" s="25">
        <f t="shared" si="9"/>
        <v>0.18045112781954886</v>
      </c>
      <c r="G99" s="25">
        <f t="shared" si="7"/>
        <v>0.16551724137931034</v>
      </c>
      <c r="H99" s="26">
        <f t="shared" si="13"/>
        <v>32082.0631409577</v>
      </c>
      <c r="I99" s="26">
        <f t="shared" si="10"/>
        <v>5310.134588848171</v>
      </c>
      <c r="J99" s="26">
        <f t="shared" si="8"/>
        <v>29426.995846533617</v>
      </c>
      <c r="K99" s="26">
        <f t="shared" ref="K99:K108" si="14">K100+J99</f>
        <v>145199.5550459048</v>
      </c>
      <c r="L99" s="27">
        <f t="shared" si="12"/>
        <v>4.5258795984518585</v>
      </c>
    </row>
    <row r="100" spans="1:12" x14ac:dyDescent="0.2">
      <c r="A100" s="19">
        <v>91</v>
      </c>
      <c r="B100" s="11">
        <v>8</v>
      </c>
      <c r="C100" s="11">
        <v>59</v>
      </c>
      <c r="D100" s="11">
        <v>51</v>
      </c>
      <c r="E100" s="63">
        <v>0.5</v>
      </c>
      <c r="F100" s="25">
        <f t="shared" si="9"/>
        <v>0.14545454545454545</v>
      </c>
      <c r="G100" s="25">
        <f t="shared" si="7"/>
        <v>0.13559322033898305</v>
      </c>
      <c r="H100" s="26">
        <f t="shared" si="13"/>
        <v>26771.92855210953</v>
      </c>
      <c r="I100" s="26">
        <f t="shared" si="10"/>
        <v>3630.0920070656989</v>
      </c>
      <c r="J100" s="26">
        <f t="shared" si="8"/>
        <v>24956.882548576683</v>
      </c>
      <c r="K100" s="26">
        <f t="shared" si="14"/>
        <v>115772.55919937117</v>
      </c>
      <c r="L100" s="27">
        <f t="shared" si="12"/>
        <v>4.3244011716985069</v>
      </c>
    </row>
    <row r="101" spans="1:12" x14ac:dyDescent="0.2">
      <c r="A101" s="19">
        <v>92</v>
      </c>
      <c r="B101" s="11">
        <v>8</v>
      </c>
      <c r="C101" s="11">
        <v>31</v>
      </c>
      <c r="D101" s="11">
        <v>49</v>
      </c>
      <c r="E101" s="63">
        <v>0.5</v>
      </c>
      <c r="F101" s="25">
        <f t="shared" si="9"/>
        <v>0.2</v>
      </c>
      <c r="G101" s="25">
        <f t="shared" si="7"/>
        <v>0.18181818181818182</v>
      </c>
      <c r="H101" s="26">
        <f t="shared" si="13"/>
        <v>23141.836545043832</v>
      </c>
      <c r="I101" s="26">
        <f t="shared" si="10"/>
        <v>4207.6066445534243</v>
      </c>
      <c r="J101" s="26">
        <f t="shared" si="8"/>
        <v>21038.033222767121</v>
      </c>
      <c r="K101" s="26">
        <f t="shared" si="14"/>
        <v>90815.676650794485</v>
      </c>
      <c r="L101" s="27">
        <f t="shared" si="12"/>
        <v>3.9243072378472923</v>
      </c>
    </row>
    <row r="102" spans="1:12" x14ac:dyDescent="0.2">
      <c r="A102" s="19">
        <v>93</v>
      </c>
      <c r="B102" s="11">
        <v>3</v>
      </c>
      <c r="C102" s="11">
        <v>27</v>
      </c>
      <c r="D102" s="11">
        <v>21</v>
      </c>
      <c r="E102" s="63">
        <v>0.5</v>
      </c>
      <c r="F102" s="25">
        <f t="shared" si="9"/>
        <v>0.125</v>
      </c>
      <c r="G102" s="25">
        <f t="shared" si="7"/>
        <v>0.11764705882352941</v>
      </c>
      <c r="H102" s="26">
        <f t="shared" si="13"/>
        <v>18934.229900490409</v>
      </c>
      <c r="I102" s="26">
        <f t="shared" si="10"/>
        <v>2227.5564588812244</v>
      </c>
      <c r="J102" s="26">
        <f t="shared" si="8"/>
        <v>17820.451671049799</v>
      </c>
      <c r="K102" s="26">
        <f t="shared" si="14"/>
        <v>69777.643428027368</v>
      </c>
      <c r="L102" s="27">
        <f t="shared" si="12"/>
        <v>3.6852644018133573</v>
      </c>
    </row>
    <row r="103" spans="1:12" x14ac:dyDescent="0.2">
      <c r="A103" s="19">
        <v>94</v>
      </c>
      <c r="B103" s="11">
        <v>4</v>
      </c>
      <c r="C103" s="11">
        <v>16</v>
      </c>
      <c r="D103" s="11">
        <v>25</v>
      </c>
      <c r="E103" s="63">
        <v>0.5</v>
      </c>
      <c r="F103" s="25">
        <f t="shared" si="9"/>
        <v>0.1951219512195122</v>
      </c>
      <c r="G103" s="25">
        <f t="shared" si="7"/>
        <v>0.17777777777777776</v>
      </c>
      <c r="H103" s="26">
        <f t="shared" si="13"/>
        <v>16706.673441609186</v>
      </c>
      <c r="I103" s="26">
        <f t="shared" si="10"/>
        <v>2970.0752785082996</v>
      </c>
      <c r="J103" s="26">
        <f t="shared" si="8"/>
        <v>15221.635802355037</v>
      </c>
      <c r="K103" s="26">
        <f t="shared" si="14"/>
        <v>51957.191756977561</v>
      </c>
      <c r="L103" s="27">
        <f t="shared" si="12"/>
        <v>3.1099663220551372</v>
      </c>
    </row>
    <row r="104" spans="1:12" x14ac:dyDescent="0.2">
      <c r="A104" s="19">
        <v>95</v>
      </c>
      <c r="B104" s="11">
        <v>5</v>
      </c>
      <c r="C104" s="11">
        <v>15</v>
      </c>
      <c r="D104" s="11">
        <v>12</v>
      </c>
      <c r="E104" s="63">
        <v>0.5</v>
      </c>
      <c r="F104" s="25">
        <f t="shared" si="9"/>
        <v>0.37037037037037035</v>
      </c>
      <c r="G104" s="25">
        <f t="shared" si="7"/>
        <v>0.3125</v>
      </c>
      <c r="H104" s="26">
        <f t="shared" si="13"/>
        <v>13736.598163100887</v>
      </c>
      <c r="I104" s="26">
        <f t="shared" si="10"/>
        <v>4292.6869259690275</v>
      </c>
      <c r="J104" s="26">
        <f t="shared" si="8"/>
        <v>11590.254700116373</v>
      </c>
      <c r="K104" s="26">
        <f t="shared" si="14"/>
        <v>36735.555954622527</v>
      </c>
      <c r="L104" s="27">
        <f t="shared" si="12"/>
        <v>2.6742833646616533</v>
      </c>
    </row>
    <row r="105" spans="1:12" x14ac:dyDescent="0.2">
      <c r="A105" s="19">
        <v>96</v>
      </c>
      <c r="B105" s="11">
        <v>3</v>
      </c>
      <c r="C105" s="11">
        <v>5</v>
      </c>
      <c r="D105" s="11">
        <v>11</v>
      </c>
      <c r="E105" s="63">
        <v>0.5</v>
      </c>
      <c r="F105" s="25">
        <f t="shared" si="9"/>
        <v>0.375</v>
      </c>
      <c r="G105" s="25">
        <f t="shared" si="7"/>
        <v>0.31578947368421051</v>
      </c>
      <c r="H105" s="26">
        <f t="shared" si="13"/>
        <v>9443.9112371318588</v>
      </c>
      <c r="I105" s="26">
        <f t="shared" si="10"/>
        <v>2982.2877590942712</v>
      </c>
      <c r="J105" s="26">
        <f t="shared" si="8"/>
        <v>7952.767357584723</v>
      </c>
      <c r="K105" s="26">
        <f t="shared" si="14"/>
        <v>25145.301254506157</v>
      </c>
      <c r="L105" s="27">
        <f t="shared" si="12"/>
        <v>2.6625939849624056</v>
      </c>
    </row>
    <row r="106" spans="1:12" x14ac:dyDescent="0.2">
      <c r="A106" s="19">
        <v>97</v>
      </c>
      <c r="B106" s="11">
        <v>0</v>
      </c>
      <c r="C106" s="11">
        <v>5</v>
      </c>
      <c r="D106" s="11">
        <v>4</v>
      </c>
      <c r="E106" s="63">
        <v>0.5</v>
      </c>
      <c r="F106" s="25">
        <f t="shared" si="9"/>
        <v>0</v>
      </c>
      <c r="G106" s="25">
        <f t="shared" si="7"/>
        <v>0</v>
      </c>
      <c r="H106" s="26">
        <f t="shared" si="13"/>
        <v>6461.6234780375871</v>
      </c>
      <c r="I106" s="26">
        <f t="shared" si="10"/>
        <v>0</v>
      </c>
      <c r="J106" s="26">
        <f t="shared" si="8"/>
        <v>6461.6234780375871</v>
      </c>
      <c r="K106" s="26">
        <f t="shared" si="14"/>
        <v>17192.533896921435</v>
      </c>
      <c r="L106" s="27">
        <f t="shared" si="12"/>
        <v>2.6607142857142856</v>
      </c>
    </row>
    <row r="107" spans="1:12" x14ac:dyDescent="0.2">
      <c r="A107" s="19">
        <v>98</v>
      </c>
      <c r="B107" s="11">
        <v>1</v>
      </c>
      <c r="C107" s="11">
        <v>1</v>
      </c>
      <c r="D107" s="11">
        <v>5</v>
      </c>
      <c r="E107" s="63">
        <v>0.5</v>
      </c>
      <c r="F107" s="25">
        <f t="shared" si="9"/>
        <v>0.33333333333333331</v>
      </c>
      <c r="G107" s="25">
        <f t="shared" si="7"/>
        <v>0.2857142857142857</v>
      </c>
      <c r="H107" s="26">
        <f t="shared" si="13"/>
        <v>6461.6234780375871</v>
      </c>
      <c r="I107" s="26">
        <f t="shared" si="10"/>
        <v>1846.1781365821676</v>
      </c>
      <c r="J107" s="26">
        <f t="shared" si="8"/>
        <v>5538.5344097465031</v>
      </c>
      <c r="K107" s="26">
        <f t="shared" si="14"/>
        <v>10730.91041888385</v>
      </c>
      <c r="L107" s="27">
        <f t="shared" si="12"/>
        <v>1.6607142857142858</v>
      </c>
    </row>
    <row r="108" spans="1:12" x14ac:dyDescent="0.2">
      <c r="A108" s="19">
        <v>99</v>
      </c>
      <c r="B108" s="11">
        <v>0</v>
      </c>
      <c r="C108" s="11">
        <v>3</v>
      </c>
      <c r="D108" s="11">
        <v>1</v>
      </c>
      <c r="E108" s="63">
        <v>0.5</v>
      </c>
      <c r="F108" s="25">
        <f t="shared" si="9"/>
        <v>0</v>
      </c>
      <c r="G108" s="25">
        <f t="shared" si="7"/>
        <v>0</v>
      </c>
      <c r="H108" s="26">
        <f t="shared" si="13"/>
        <v>4615.4453414554191</v>
      </c>
      <c r="I108" s="26">
        <f t="shared" si="10"/>
        <v>0</v>
      </c>
      <c r="J108" s="26">
        <f t="shared" si="8"/>
        <v>4615.4453414554191</v>
      </c>
      <c r="K108" s="26">
        <f t="shared" si="14"/>
        <v>5192.376009137346</v>
      </c>
      <c r="L108" s="27">
        <f t="shared" si="12"/>
        <v>1.125</v>
      </c>
    </row>
    <row r="109" spans="1:12" x14ac:dyDescent="0.2">
      <c r="A109" s="19" t="s">
        <v>24</v>
      </c>
      <c r="B109" s="26">
        <v>1</v>
      </c>
      <c r="C109" s="26">
        <v>8</v>
      </c>
      <c r="D109" s="26">
        <v>8</v>
      </c>
      <c r="E109" s="64"/>
      <c r="F109" s="25">
        <f>B109/((C109+D109)/2)</f>
        <v>0.125</v>
      </c>
      <c r="G109" s="25">
        <v>1</v>
      </c>
      <c r="H109" s="26">
        <f>H108-I108</f>
        <v>4615.4453414554191</v>
      </c>
      <c r="I109" s="26">
        <f>H109*G109</f>
        <v>4615.4453414554191</v>
      </c>
      <c r="J109" s="26">
        <f>H109*F109</f>
        <v>576.93066768192739</v>
      </c>
      <c r="K109" s="26">
        <f>J109</f>
        <v>576.93066768192739</v>
      </c>
      <c r="L109" s="27">
        <f>K109/H109</f>
        <v>0.125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/>
  </sheetViews>
  <sheetFormatPr baseColWidth="10" defaultRowHeight="12.75" x14ac:dyDescent="0.2"/>
  <cols>
    <col min="1" max="1" width="8.7109375" style="12" customWidth="1"/>
    <col min="2" max="4" width="12.7109375" style="12" customWidth="1"/>
    <col min="5" max="7" width="11.42578125" style="13"/>
    <col min="8" max="11" width="11.42578125" style="12"/>
    <col min="12" max="256" width="11.42578125" style="13"/>
    <col min="257" max="257" width="8.7109375" style="13" customWidth="1"/>
    <col min="258" max="260" width="12.7109375" style="13" customWidth="1"/>
    <col min="261" max="512" width="11.42578125" style="13"/>
    <col min="513" max="513" width="8.7109375" style="13" customWidth="1"/>
    <col min="514" max="516" width="12.7109375" style="13" customWidth="1"/>
    <col min="517" max="768" width="11.42578125" style="13"/>
    <col min="769" max="769" width="8.7109375" style="13" customWidth="1"/>
    <col min="770" max="772" width="12.7109375" style="13" customWidth="1"/>
    <col min="773" max="1024" width="11.42578125" style="13"/>
    <col min="1025" max="1025" width="8.7109375" style="13" customWidth="1"/>
    <col min="1026" max="1028" width="12.7109375" style="13" customWidth="1"/>
    <col min="1029" max="1280" width="11.42578125" style="13"/>
    <col min="1281" max="1281" width="8.7109375" style="13" customWidth="1"/>
    <col min="1282" max="1284" width="12.7109375" style="13" customWidth="1"/>
    <col min="1285" max="1536" width="11.42578125" style="13"/>
    <col min="1537" max="1537" width="8.7109375" style="13" customWidth="1"/>
    <col min="1538" max="1540" width="12.7109375" style="13" customWidth="1"/>
    <col min="1541" max="1792" width="11.42578125" style="13"/>
    <col min="1793" max="1793" width="8.7109375" style="13" customWidth="1"/>
    <col min="1794" max="1796" width="12.7109375" style="13" customWidth="1"/>
    <col min="1797" max="2048" width="11.42578125" style="13"/>
    <col min="2049" max="2049" width="8.7109375" style="13" customWidth="1"/>
    <col min="2050" max="2052" width="12.7109375" style="13" customWidth="1"/>
    <col min="2053" max="2304" width="11.42578125" style="13"/>
    <col min="2305" max="2305" width="8.7109375" style="13" customWidth="1"/>
    <col min="2306" max="2308" width="12.7109375" style="13" customWidth="1"/>
    <col min="2309" max="2560" width="11.42578125" style="13"/>
    <col min="2561" max="2561" width="8.7109375" style="13" customWidth="1"/>
    <col min="2562" max="2564" width="12.7109375" style="13" customWidth="1"/>
    <col min="2565" max="2816" width="11.42578125" style="13"/>
    <col min="2817" max="2817" width="8.7109375" style="13" customWidth="1"/>
    <col min="2818" max="2820" width="12.7109375" style="13" customWidth="1"/>
    <col min="2821" max="3072" width="11.42578125" style="13"/>
    <col min="3073" max="3073" width="8.7109375" style="13" customWidth="1"/>
    <col min="3074" max="3076" width="12.7109375" style="13" customWidth="1"/>
    <col min="3077" max="3328" width="11.42578125" style="13"/>
    <col min="3329" max="3329" width="8.7109375" style="13" customWidth="1"/>
    <col min="3330" max="3332" width="12.7109375" style="13" customWidth="1"/>
    <col min="3333" max="3584" width="11.42578125" style="13"/>
    <col min="3585" max="3585" width="8.7109375" style="13" customWidth="1"/>
    <col min="3586" max="3588" width="12.7109375" style="13" customWidth="1"/>
    <col min="3589" max="3840" width="11.42578125" style="13"/>
    <col min="3841" max="3841" width="8.7109375" style="13" customWidth="1"/>
    <col min="3842" max="3844" width="12.7109375" style="13" customWidth="1"/>
    <col min="3845" max="4096" width="11.42578125" style="13"/>
    <col min="4097" max="4097" width="8.7109375" style="13" customWidth="1"/>
    <col min="4098" max="4100" width="12.7109375" style="13" customWidth="1"/>
    <col min="4101" max="4352" width="11.42578125" style="13"/>
    <col min="4353" max="4353" width="8.7109375" style="13" customWidth="1"/>
    <col min="4354" max="4356" width="12.7109375" style="13" customWidth="1"/>
    <col min="4357" max="4608" width="11.42578125" style="13"/>
    <col min="4609" max="4609" width="8.7109375" style="13" customWidth="1"/>
    <col min="4610" max="4612" width="12.7109375" style="13" customWidth="1"/>
    <col min="4613" max="4864" width="11.42578125" style="13"/>
    <col min="4865" max="4865" width="8.7109375" style="13" customWidth="1"/>
    <col min="4866" max="4868" width="12.7109375" style="13" customWidth="1"/>
    <col min="4869" max="5120" width="11.42578125" style="13"/>
    <col min="5121" max="5121" width="8.7109375" style="13" customWidth="1"/>
    <col min="5122" max="5124" width="12.7109375" style="13" customWidth="1"/>
    <col min="5125" max="5376" width="11.42578125" style="13"/>
    <col min="5377" max="5377" width="8.7109375" style="13" customWidth="1"/>
    <col min="5378" max="5380" width="12.7109375" style="13" customWidth="1"/>
    <col min="5381" max="5632" width="11.42578125" style="13"/>
    <col min="5633" max="5633" width="8.7109375" style="13" customWidth="1"/>
    <col min="5634" max="5636" width="12.7109375" style="13" customWidth="1"/>
    <col min="5637" max="5888" width="11.42578125" style="13"/>
    <col min="5889" max="5889" width="8.7109375" style="13" customWidth="1"/>
    <col min="5890" max="5892" width="12.7109375" style="13" customWidth="1"/>
    <col min="5893" max="6144" width="11.42578125" style="13"/>
    <col min="6145" max="6145" width="8.7109375" style="13" customWidth="1"/>
    <col min="6146" max="6148" width="12.7109375" style="13" customWidth="1"/>
    <col min="6149" max="6400" width="11.42578125" style="13"/>
    <col min="6401" max="6401" width="8.7109375" style="13" customWidth="1"/>
    <col min="6402" max="6404" width="12.7109375" style="13" customWidth="1"/>
    <col min="6405" max="6656" width="11.42578125" style="13"/>
    <col min="6657" max="6657" width="8.7109375" style="13" customWidth="1"/>
    <col min="6658" max="6660" width="12.7109375" style="13" customWidth="1"/>
    <col min="6661" max="6912" width="11.42578125" style="13"/>
    <col min="6913" max="6913" width="8.7109375" style="13" customWidth="1"/>
    <col min="6914" max="6916" width="12.7109375" style="13" customWidth="1"/>
    <col min="6917" max="7168" width="11.42578125" style="13"/>
    <col min="7169" max="7169" width="8.7109375" style="13" customWidth="1"/>
    <col min="7170" max="7172" width="12.7109375" style="13" customWidth="1"/>
    <col min="7173" max="7424" width="11.42578125" style="13"/>
    <col min="7425" max="7425" width="8.7109375" style="13" customWidth="1"/>
    <col min="7426" max="7428" width="12.7109375" style="13" customWidth="1"/>
    <col min="7429" max="7680" width="11.42578125" style="13"/>
    <col min="7681" max="7681" width="8.7109375" style="13" customWidth="1"/>
    <col min="7682" max="7684" width="12.7109375" style="13" customWidth="1"/>
    <col min="7685" max="7936" width="11.42578125" style="13"/>
    <col min="7937" max="7937" width="8.7109375" style="13" customWidth="1"/>
    <col min="7938" max="7940" width="12.7109375" style="13" customWidth="1"/>
    <col min="7941" max="8192" width="11.42578125" style="13"/>
    <col min="8193" max="8193" width="8.7109375" style="13" customWidth="1"/>
    <col min="8194" max="8196" width="12.7109375" style="13" customWidth="1"/>
    <col min="8197" max="8448" width="11.42578125" style="13"/>
    <col min="8449" max="8449" width="8.7109375" style="13" customWidth="1"/>
    <col min="8450" max="8452" width="12.7109375" style="13" customWidth="1"/>
    <col min="8453" max="8704" width="11.42578125" style="13"/>
    <col min="8705" max="8705" width="8.7109375" style="13" customWidth="1"/>
    <col min="8706" max="8708" width="12.7109375" style="13" customWidth="1"/>
    <col min="8709" max="8960" width="11.42578125" style="13"/>
    <col min="8961" max="8961" width="8.7109375" style="13" customWidth="1"/>
    <col min="8962" max="8964" width="12.7109375" style="13" customWidth="1"/>
    <col min="8965" max="9216" width="11.42578125" style="13"/>
    <col min="9217" max="9217" width="8.7109375" style="13" customWidth="1"/>
    <col min="9218" max="9220" width="12.7109375" style="13" customWidth="1"/>
    <col min="9221" max="9472" width="11.42578125" style="13"/>
    <col min="9473" max="9473" width="8.7109375" style="13" customWidth="1"/>
    <col min="9474" max="9476" width="12.7109375" style="13" customWidth="1"/>
    <col min="9477" max="9728" width="11.42578125" style="13"/>
    <col min="9729" max="9729" width="8.7109375" style="13" customWidth="1"/>
    <col min="9730" max="9732" width="12.7109375" style="13" customWidth="1"/>
    <col min="9733" max="9984" width="11.42578125" style="13"/>
    <col min="9985" max="9985" width="8.7109375" style="13" customWidth="1"/>
    <col min="9986" max="9988" width="12.7109375" style="13" customWidth="1"/>
    <col min="9989" max="10240" width="11.42578125" style="13"/>
    <col min="10241" max="10241" width="8.7109375" style="13" customWidth="1"/>
    <col min="10242" max="10244" width="12.7109375" style="13" customWidth="1"/>
    <col min="10245" max="10496" width="11.42578125" style="13"/>
    <col min="10497" max="10497" width="8.7109375" style="13" customWidth="1"/>
    <col min="10498" max="10500" width="12.7109375" style="13" customWidth="1"/>
    <col min="10501" max="10752" width="11.42578125" style="13"/>
    <col min="10753" max="10753" width="8.7109375" style="13" customWidth="1"/>
    <col min="10754" max="10756" width="12.7109375" style="13" customWidth="1"/>
    <col min="10757" max="11008" width="11.42578125" style="13"/>
    <col min="11009" max="11009" width="8.7109375" style="13" customWidth="1"/>
    <col min="11010" max="11012" width="12.7109375" style="13" customWidth="1"/>
    <col min="11013" max="11264" width="11.42578125" style="13"/>
    <col min="11265" max="11265" width="8.7109375" style="13" customWidth="1"/>
    <col min="11266" max="11268" width="12.7109375" style="13" customWidth="1"/>
    <col min="11269" max="11520" width="11.42578125" style="13"/>
    <col min="11521" max="11521" width="8.7109375" style="13" customWidth="1"/>
    <col min="11522" max="11524" width="12.7109375" style="13" customWidth="1"/>
    <col min="11525" max="11776" width="11.42578125" style="13"/>
    <col min="11777" max="11777" width="8.7109375" style="13" customWidth="1"/>
    <col min="11778" max="11780" width="12.7109375" style="13" customWidth="1"/>
    <col min="11781" max="12032" width="11.42578125" style="13"/>
    <col min="12033" max="12033" width="8.7109375" style="13" customWidth="1"/>
    <col min="12034" max="12036" width="12.7109375" style="13" customWidth="1"/>
    <col min="12037" max="12288" width="11.42578125" style="13"/>
    <col min="12289" max="12289" width="8.7109375" style="13" customWidth="1"/>
    <col min="12290" max="12292" width="12.7109375" style="13" customWidth="1"/>
    <col min="12293" max="12544" width="11.42578125" style="13"/>
    <col min="12545" max="12545" width="8.7109375" style="13" customWidth="1"/>
    <col min="12546" max="12548" width="12.7109375" style="13" customWidth="1"/>
    <col min="12549" max="12800" width="11.42578125" style="13"/>
    <col min="12801" max="12801" width="8.7109375" style="13" customWidth="1"/>
    <col min="12802" max="12804" width="12.7109375" style="13" customWidth="1"/>
    <col min="12805" max="13056" width="11.42578125" style="13"/>
    <col min="13057" max="13057" width="8.7109375" style="13" customWidth="1"/>
    <col min="13058" max="13060" width="12.7109375" style="13" customWidth="1"/>
    <col min="13061" max="13312" width="11.42578125" style="13"/>
    <col min="13313" max="13313" width="8.7109375" style="13" customWidth="1"/>
    <col min="13314" max="13316" width="12.7109375" style="13" customWidth="1"/>
    <col min="13317" max="13568" width="11.42578125" style="13"/>
    <col min="13569" max="13569" width="8.7109375" style="13" customWidth="1"/>
    <col min="13570" max="13572" width="12.7109375" style="13" customWidth="1"/>
    <col min="13573" max="13824" width="11.42578125" style="13"/>
    <col min="13825" max="13825" width="8.7109375" style="13" customWidth="1"/>
    <col min="13826" max="13828" width="12.7109375" style="13" customWidth="1"/>
    <col min="13829" max="14080" width="11.42578125" style="13"/>
    <col min="14081" max="14081" width="8.7109375" style="13" customWidth="1"/>
    <col min="14082" max="14084" width="12.7109375" style="13" customWidth="1"/>
    <col min="14085" max="14336" width="11.42578125" style="13"/>
    <col min="14337" max="14337" width="8.7109375" style="13" customWidth="1"/>
    <col min="14338" max="14340" width="12.7109375" style="13" customWidth="1"/>
    <col min="14341" max="14592" width="11.42578125" style="13"/>
    <col min="14593" max="14593" width="8.7109375" style="13" customWidth="1"/>
    <col min="14594" max="14596" width="12.7109375" style="13" customWidth="1"/>
    <col min="14597" max="14848" width="11.42578125" style="13"/>
    <col min="14849" max="14849" width="8.7109375" style="13" customWidth="1"/>
    <col min="14850" max="14852" width="12.7109375" style="13" customWidth="1"/>
    <col min="14853" max="15104" width="11.42578125" style="13"/>
    <col min="15105" max="15105" width="8.7109375" style="13" customWidth="1"/>
    <col min="15106" max="15108" width="12.7109375" style="13" customWidth="1"/>
    <col min="15109" max="15360" width="11.42578125" style="13"/>
    <col min="15361" max="15361" width="8.7109375" style="13" customWidth="1"/>
    <col min="15362" max="15364" width="12.7109375" style="13" customWidth="1"/>
    <col min="15365" max="15616" width="11.42578125" style="13"/>
    <col min="15617" max="15617" width="8.7109375" style="13" customWidth="1"/>
    <col min="15618" max="15620" width="12.7109375" style="13" customWidth="1"/>
    <col min="15621" max="15872" width="11.42578125" style="13"/>
    <col min="15873" max="15873" width="8.7109375" style="13" customWidth="1"/>
    <col min="15874" max="15876" width="12.7109375" style="13" customWidth="1"/>
    <col min="15877" max="16128" width="11.42578125" style="13"/>
    <col min="16129" max="16129" width="8.7109375" style="13" customWidth="1"/>
    <col min="16130" max="16132" width="12.7109375" style="13" customWidth="1"/>
    <col min="16133" max="16384" width="11.42578125" style="13"/>
  </cols>
  <sheetData>
    <row r="2" spans="1:13" x14ac:dyDescent="0.2">
      <c r="G2" s="3"/>
      <c r="H2" s="14"/>
      <c r="I2" s="14"/>
      <c r="J2" s="14"/>
      <c r="K2" s="14"/>
      <c r="L2" s="15"/>
      <c r="M2" s="15"/>
    </row>
    <row r="4" spans="1:13" s="5" customFormat="1" ht="15.75" x14ac:dyDescent="0.25">
      <c r="A4" s="10" t="s">
        <v>238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3" x14ac:dyDescent="0.2">
      <c r="A5" s="16"/>
    </row>
    <row r="6" spans="1:13" s="43" customFormat="1" ht="102" x14ac:dyDescent="0.2">
      <c r="A6" s="69" t="s">
        <v>0</v>
      </c>
      <c r="B6" s="70" t="s">
        <v>229</v>
      </c>
      <c r="C6" s="83" t="s">
        <v>239</v>
      </c>
      <c r="D6" s="83"/>
      <c r="E6" s="71" t="s">
        <v>230</v>
      </c>
      <c r="F6" s="71" t="s">
        <v>231</v>
      </c>
      <c r="G6" s="71" t="s">
        <v>232</v>
      </c>
      <c r="H6" s="70" t="s">
        <v>233</v>
      </c>
      <c r="I6" s="70" t="s">
        <v>234</v>
      </c>
      <c r="J6" s="70" t="s">
        <v>235</v>
      </c>
      <c r="K6" s="70" t="s">
        <v>236</v>
      </c>
      <c r="L6" s="71" t="s">
        <v>237</v>
      </c>
    </row>
    <row r="7" spans="1:13" s="43" customFormat="1" ht="14.25" x14ac:dyDescent="0.2">
      <c r="A7" s="72"/>
      <c r="B7" s="73"/>
      <c r="C7" s="74">
        <v>42736</v>
      </c>
      <c r="D7" s="75">
        <v>43101</v>
      </c>
      <c r="E7" s="76" t="s">
        <v>3</v>
      </c>
      <c r="F7" s="76" t="s">
        <v>4</v>
      </c>
      <c r="G7" s="76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6" t="s">
        <v>10</v>
      </c>
    </row>
    <row r="8" spans="1:13" x14ac:dyDescent="0.2">
      <c r="A8" s="16"/>
      <c r="B8" s="16"/>
      <c r="C8" s="16"/>
      <c r="D8" s="16"/>
      <c r="E8" s="17"/>
      <c r="F8" s="17"/>
      <c r="G8" s="17"/>
      <c r="H8" s="16"/>
      <c r="I8" s="16"/>
      <c r="J8" s="16"/>
      <c r="K8" s="16"/>
      <c r="L8" s="18"/>
    </row>
    <row r="9" spans="1:13" x14ac:dyDescent="0.2">
      <c r="A9" s="19">
        <v>0</v>
      </c>
      <c r="B9" s="11">
        <v>2</v>
      </c>
      <c r="C9" s="58">
        <v>951</v>
      </c>
      <c r="D9" s="11">
        <v>916</v>
      </c>
      <c r="E9" s="63" t="s">
        <v>170</v>
      </c>
      <c r="F9" s="21">
        <f>B9/((C9+D9)/2)</f>
        <v>2.1424745581146223E-3</v>
      </c>
      <c r="G9" s="21">
        <f t="shared" ref="G9:G72" si="0">F9/((1+(1-E9)*F9))</f>
        <v>2.1398682055172222E-3</v>
      </c>
      <c r="H9" s="16">
        <v>100000</v>
      </c>
      <c r="I9" s="16">
        <f>H9*G9</f>
        <v>213.98682055172222</v>
      </c>
      <c r="J9" s="16">
        <f t="shared" ref="J9:J72" si="1">H10+I9*E9</f>
        <v>99878.348492516336</v>
      </c>
      <c r="K9" s="16">
        <f>K10+J9</f>
        <v>8185671.9056814797</v>
      </c>
      <c r="L9" s="22">
        <f>K9/H9</f>
        <v>81.856719056814796</v>
      </c>
    </row>
    <row r="10" spans="1:13" ht="15" x14ac:dyDescent="0.25">
      <c r="A10" s="19">
        <v>1</v>
      </c>
      <c r="B10" s="61">
        <v>0</v>
      </c>
      <c r="C10" s="58">
        <v>992</v>
      </c>
      <c r="D10" s="11">
        <v>977</v>
      </c>
      <c r="E10" s="63" t="s">
        <v>99</v>
      </c>
      <c r="F10" s="21">
        <f t="shared" ref="F10:F73" si="2">B10/((C10+D10)/2)</f>
        <v>0</v>
      </c>
      <c r="G10" s="21">
        <f t="shared" si="0"/>
        <v>0</v>
      </c>
      <c r="H10" s="16">
        <f>H9-I9</f>
        <v>99786.013179448273</v>
      </c>
      <c r="I10" s="16">
        <f t="shared" ref="I10:I73" si="3">H10*G10</f>
        <v>0</v>
      </c>
      <c r="J10" s="16">
        <f t="shared" si="1"/>
        <v>99786.013179448273</v>
      </c>
      <c r="K10" s="16">
        <f t="shared" ref="K10:K73" si="4">K11+J10</f>
        <v>8085793.5571889635</v>
      </c>
      <c r="L10" s="23">
        <f t="shared" ref="L10:L73" si="5">K10/H10</f>
        <v>81.031331942764666</v>
      </c>
    </row>
    <row r="11" spans="1:13" ht="15" x14ac:dyDescent="0.25">
      <c r="A11" s="19">
        <v>2</v>
      </c>
      <c r="B11" s="62">
        <v>0</v>
      </c>
      <c r="C11" s="58">
        <v>919</v>
      </c>
      <c r="D11" s="11">
        <v>981</v>
      </c>
      <c r="E11" s="63" t="s">
        <v>99</v>
      </c>
      <c r="F11" s="21">
        <f t="shared" si="2"/>
        <v>0</v>
      </c>
      <c r="G11" s="21">
        <f t="shared" si="0"/>
        <v>0</v>
      </c>
      <c r="H11" s="16">
        <f t="shared" ref="H11:H74" si="6">H10-I10</f>
        <v>99786.013179448273</v>
      </c>
      <c r="I11" s="16">
        <f t="shared" si="3"/>
        <v>0</v>
      </c>
      <c r="J11" s="16">
        <f t="shared" si="1"/>
        <v>99786.013179448273</v>
      </c>
      <c r="K11" s="16">
        <f t="shared" si="4"/>
        <v>7986007.5440095151</v>
      </c>
      <c r="L11" s="23">
        <f t="shared" si="5"/>
        <v>80.031331942764666</v>
      </c>
    </row>
    <row r="12" spans="1:13" ht="15" x14ac:dyDescent="0.25">
      <c r="A12" s="19">
        <v>3</v>
      </c>
      <c r="B12" s="62">
        <v>0</v>
      </c>
      <c r="C12" s="58">
        <v>943</v>
      </c>
      <c r="D12" s="11">
        <v>938</v>
      </c>
      <c r="E12" s="63" t="s">
        <v>99</v>
      </c>
      <c r="F12" s="21">
        <f t="shared" si="2"/>
        <v>0</v>
      </c>
      <c r="G12" s="21">
        <f t="shared" si="0"/>
        <v>0</v>
      </c>
      <c r="H12" s="16">
        <f t="shared" si="6"/>
        <v>99786.013179448273</v>
      </c>
      <c r="I12" s="16">
        <f t="shared" si="3"/>
        <v>0</v>
      </c>
      <c r="J12" s="16">
        <f t="shared" si="1"/>
        <v>99786.013179448273</v>
      </c>
      <c r="K12" s="16">
        <f t="shared" si="4"/>
        <v>7886221.5308300667</v>
      </c>
      <c r="L12" s="23">
        <f t="shared" si="5"/>
        <v>79.031331942764666</v>
      </c>
    </row>
    <row r="13" spans="1:13" ht="15" x14ac:dyDescent="0.25">
      <c r="A13" s="19">
        <v>4</v>
      </c>
      <c r="B13" s="62">
        <v>0</v>
      </c>
      <c r="C13" s="58">
        <v>987</v>
      </c>
      <c r="D13" s="11">
        <v>938</v>
      </c>
      <c r="E13" s="63" t="s">
        <v>99</v>
      </c>
      <c r="F13" s="21">
        <f t="shared" si="2"/>
        <v>0</v>
      </c>
      <c r="G13" s="21">
        <f t="shared" si="0"/>
        <v>0</v>
      </c>
      <c r="H13" s="16">
        <f t="shared" si="6"/>
        <v>99786.013179448273</v>
      </c>
      <c r="I13" s="16">
        <f t="shared" si="3"/>
        <v>0</v>
      </c>
      <c r="J13" s="16">
        <f t="shared" si="1"/>
        <v>99786.013179448273</v>
      </c>
      <c r="K13" s="16">
        <f t="shared" si="4"/>
        <v>7786435.5176506182</v>
      </c>
      <c r="L13" s="23">
        <f t="shared" si="5"/>
        <v>78.031331942764666</v>
      </c>
    </row>
    <row r="14" spans="1:13" ht="15" x14ac:dyDescent="0.25">
      <c r="A14" s="19">
        <v>5</v>
      </c>
      <c r="B14" s="62">
        <v>0</v>
      </c>
      <c r="C14" s="58">
        <v>1068</v>
      </c>
      <c r="D14" s="11">
        <v>1016</v>
      </c>
      <c r="E14" s="63" t="s">
        <v>99</v>
      </c>
      <c r="F14" s="21">
        <f t="shared" si="2"/>
        <v>0</v>
      </c>
      <c r="G14" s="21">
        <f t="shared" si="0"/>
        <v>0</v>
      </c>
      <c r="H14" s="16">
        <f t="shared" si="6"/>
        <v>99786.013179448273</v>
      </c>
      <c r="I14" s="16">
        <f t="shared" si="3"/>
        <v>0</v>
      </c>
      <c r="J14" s="16">
        <f t="shared" si="1"/>
        <v>99786.013179448273</v>
      </c>
      <c r="K14" s="16">
        <f t="shared" si="4"/>
        <v>7686649.5044711698</v>
      </c>
      <c r="L14" s="23">
        <f t="shared" si="5"/>
        <v>77.031331942764666</v>
      </c>
    </row>
    <row r="15" spans="1:13" ht="15" x14ac:dyDescent="0.25">
      <c r="A15" s="19">
        <v>6</v>
      </c>
      <c r="B15" s="62">
        <v>0</v>
      </c>
      <c r="C15" s="58">
        <v>1145</v>
      </c>
      <c r="D15" s="11">
        <v>1072</v>
      </c>
      <c r="E15" s="63" t="s">
        <v>99</v>
      </c>
      <c r="F15" s="21">
        <f t="shared" si="2"/>
        <v>0</v>
      </c>
      <c r="G15" s="21">
        <f t="shared" si="0"/>
        <v>0</v>
      </c>
      <c r="H15" s="16">
        <f t="shared" si="6"/>
        <v>99786.013179448273</v>
      </c>
      <c r="I15" s="16">
        <f t="shared" si="3"/>
        <v>0</v>
      </c>
      <c r="J15" s="16">
        <f t="shared" si="1"/>
        <v>99786.013179448273</v>
      </c>
      <c r="K15" s="16">
        <f t="shared" si="4"/>
        <v>7586863.4912917214</v>
      </c>
      <c r="L15" s="23">
        <f t="shared" si="5"/>
        <v>76.031331942764666</v>
      </c>
    </row>
    <row r="16" spans="1:13" ht="15" x14ac:dyDescent="0.25">
      <c r="A16" s="19">
        <v>7</v>
      </c>
      <c r="B16" s="62">
        <v>0</v>
      </c>
      <c r="C16" s="58">
        <v>1176</v>
      </c>
      <c r="D16" s="11">
        <v>1144</v>
      </c>
      <c r="E16" s="63" t="s">
        <v>99</v>
      </c>
      <c r="F16" s="21">
        <f t="shared" si="2"/>
        <v>0</v>
      </c>
      <c r="G16" s="21">
        <f t="shared" si="0"/>
        <v>0</v>
      </c>
      <c r="H16" s="16">
        <f t="shared" si="6"/>
        <v>99786.013179448273</v>
      </c>
      <c r="I16" s="16">
        <f t="shared" si="3"/>
        <v>0</v>
      </c>
      <c r="J16" s="16">
        <f t="shared" si="1"/>
        <v>99786.013179448273</v>
      </c>
      <c r="K16" s="16">
        <f t="shared" si="4"/>
        <v>7487077.4781122729</v>
      </c>
      <c r="L16" s="23">
        <f t="shared" si="5"/>
        <v>75.031331942764666</v>
      </c>
    </row>
    <row r="17" spans="1:12" ht="15" x14ac:dyDescent="0.25">
      <c r="A17" s="19">
        <v>8</v>
      </c>
      <c r="B17" s="62">
        <v>0</v>
      </c>
      <c r="C17" s="58">
        <v>1225</v>
      </c>
      <c r="D17" s="11">
        <v>1168</v>
      </c>
      <c r="E17" s="63" t="s">
        <v>99</v>
      </c>
      <c r="F17" s="21">
        <f t="shared" si="2"/>
        <v>0</v>
      </c>
      <c r="G17" s="21">
        <f t="shared" si="0"/>
        <v>0</v>
      </c>
      <c r="H17" s="16">
        <f t="shared" si="6"/>
        <v>99786.013179448273</v>
      </c>
      <c r="I17" s="16">
        <f t="shared" si="3"/>
        <v>0</v>
      </c>
      <c r="J17" s="16">
        <f t="shared" si="1"/>
        <v>99786.013179448273</v>
      </c>
      <c r="K17" s="16">
        <f t="shared" si="4"/>
        <v>7387291.4649328245</v>
      </c>
      <c r="L17" s="23">
        <f t="shared" si="5"/>
        <v>74.031331942764666</v>
      </c>
    </row>
    <row r="18" spans="1:12" ht="15" x14ac:dyDescent="0.25">
      <c r="A18" s="19">
        <v>9</v>
      </c>
      <c r="B18" s="62">
        <v>0</v>
      </c>
      <c r="C18" s="58">
        <v>1157</v>
      </c>
      <c r="D18" s="11">
        <v>1213</v>
      </c>
      <c r="E18" s="63" t="s">
        <v>99</v>
      </c>
      <c r="F18" s="21">
        <f t="shared" si="2"/>
        <v>0</v>
      </c>
      <c r="G18" s="21">
        <f t="shared" si="0"/>
        <v>0</v>
      </c>
      <c r="H18" s="16">
        <f t="shared" si="6"/>
        <v>99786.013179448273</v>
      </c>
      <c r="I18" s="16">
        <f t="shared" si="3"/>
        <v>0</v>
      </c>
      <c r="J18" s="16">
        <f t="shared" si="1"/>
        <v>99786.013179448273</v>
      </c>
      <c r="K18" s="16">
        <f t="shared" si="4"/>
        <v>7287505.4517533761</v>
      </c>
      <c r="L18" s="23">
        <f t="shared" si="5"/>
        <v>73.031331942764666</v>
      </c>
    </row>
    <row r="19" spans="1:12" ht="15" x14ac:dyDescent="0.25">
      <c r="A19" s="19">
        <v>10</v>
      </c>
      <c r="B19" s="62">
        <v>0</v>
      </c>
      <c r="C19" s="58">
        <v>1160</v>
      </c>
      <c r="D19" s="11">
        <v>1155</v>
      </c>
      <c r="E19" s="63" t="s">
        <v>99</v>
      </c>
      <c r="F19" s="21">
        <f t="shared" si="2"/>
        <v>0</v>
      </c>
      <c r="G19" s="21">
        <f t="shared" si="0"/>
        <v>0</v>
      </c>
      <c r="H19" s="16">
        <f t="shared" si="6"/>
        <v>99786.013179448273</v>
      </c>
      <c r="I19" s="16">
        <f t="shared" si="3"/>
        <v>0</v>
      </c>
      <c r="J19" s="16">
        <f t="shared" si="1"/>
        <v>99786.013179448273</v>
      </c>
      <c r="K19" s="16">
        <f t="shared" si="4"/>
        <v>7187719.4385739276</v>
      </c>
      <c r="L19" s="23">
        <f t="shared" si="5"/>
        <v>72.031331942764652</v>
      </c>
    </row>
    <row r="20" spans="1:12" ht="15" x14ac:dyDescent="0.25">
      <c r="A20" s="19">
        <v>11</v>
      </c>
      <c r="B20" s="62">
        <v>0</v>
      </c>
      <c r="C20" s="58">
        <v>1127</v>
      </c>
      <c r="D20" s="11">
        <v>1158</v>
      </c>
      <c r="E20" s="63" t="s">
        <v>99</v>
      </c>
      <c r="F20" s="21">
        <f t="shared" si="2"/>
        <v>0</v>
      </c>
      <c r="G20" s="21">
        <f t="shared" si="0"/>
        <v>0</v>
      </c>
      <c r="H20" s="16">
        <f t="shared" si="6"/>
        <v>99786.013179448273</v>
      </c>
      <c r="I20" s="16">
        <f t="shared" si="3"/>
        <v>0</v>
      </c>
      <c r="J20" s="16">
        <f t="shared" si="1"/>
        <v>99786.013179448273</v>
      </c>
      <c r="K20" s="16">
        <f t="shared" si="4"/>
        <v>7087933.4253944792</v>
      </c>
      <c r="L20" s="23">
        <f t="shared" si="5"/>
        <v>71.031331942764652</v>
      </c>
    </row>
    <row r="21" spans="1:12" ht="15" x14ac:dyDescent="0.25">
      <c r="A21" s="19">
        <v>12</v>
      </c>
      <c r="B21" s="62">
        <v>0</v>
      </c>
      <c r="C21" s="58">
        <v>1155</v>
      </c>
      <c r="D21" s="11">
        <v>1125</v>
      </c>
      <c r="E21" s="63" t="s">
        <v>99</v>
      </c>
      <c r="F21" s="21">
        <f t="shared" si="2"/>
        <v>0</v>
      </c>
      <c r="G21" s="21">
        <f t="shared" si="0"/>
        <v>0</v>
      </c>
      <c r="H21" s="16">
        <f t="shared" si="6"/>
        <v>99786.013179448273</v>
      </c>
      <c r="I21" s="16">
        <f t="shared" si="3"/>
        <v>0</v>
      </c>
      <c r="J21" s="16">
        <f t="shared" si="1"/>
        <v>99786.013179448273</v>
      </c>
      <c r="K21" s="16">
        <f t="shared" si="4"/>
        <v>6988147.4122150308</v>
      </c>
      <c r="L21" s="23">
        <f t="shared" si="5"/>
        <v>70.031331942764652</v>
      </c>
    </row>
    <row r="22" spans="1:12" ht="15" x14ac:dyDescent="0.25">
      <c r="A22" s="19">
        <v>13</v>
      </c>
      <c r="B22" s="62">
        <v>0</v>
      </c>
      <c r="C22" s="58">
        <v>1128</v>
      </c>
      <c r="D22" s="11">
        <v>1144</v>
      </c>
      <c r="E22" s="63" t="s">
        <v>99</v>
      </c>
      <c r="F22" s="21">
        <f t="shared" si="2"/>
        <v>0</v>
      </c>
      <c r="G22" s="21">
        <f t="shared" si="0"/>
        <v>0</v>
      </c>
      <c r="H22" s="16">
        <f t="shared" si="6"/>
        <v>99786.013179448273</v>
      </c>
      <c r="I22" s="16">
        <f t="shared" si="3"/>
        <v>0</v>
      </c>
      <c r="J22" s="16">
        <f t="shared" si="1"/>
        <v>99786.013179448273</v>
      </c>
      <c r="K22" s="16">
        <f t="shared" si="4"/>
        <v>6888361.3990355823</v>
      </c>
      <c r="L22" s="23">
        <f t="shared" si="5"/>
        <v>69.031331942764652</v>
      </c>
    </row>
    <row r="23" spans="1:12" ht="15" x14ac:dyDescent="0.25">
      <c r="A23" s="19">
        <v>14</v>
      </c>
      <c r="B23" s="62">
        <v>0</v>
      </c>
      <c r="C23" s="58">
        <v>1133</v>
      </c>
      <c r="D23" s="11">
        <v>1126</v>
      </c>
      <c r="E23" s="63" t="s">
        <v>99</v>
      </c>
      <c r="F23" s="21">
        <f t="shared" si="2"/>
        <v>0</v>
      </c>
      <c r="G23" s="21">
        <f t="shared" si="0"/>
        <v>0</v>
      </c>
      <c r="H23" s="16">
        <f t="shared" si="6"/>
        <v>99786.013179448273</v>
      </c>
      <c r="I23" s="16">
        <f t="shared" si="3"/>
        <v>0</v>
      </c>
      <c r="J23" s="16">
        <f t="shared" si="1"/>
        <v>99786.013179448273</v>
      </c>
      <c r="K23" s="16">
        <f t="shared" si="4"/>
        <v>6788575.3858561339</v>
      </c>
      <c r="L23" s="23">
        <f t="shared" si="5"/>
        <v>68.031331942764652</v>
      </c>
    </row>
    <row r="24" spans="1:12" ht="15" x14ac:dyDescent="0.25">
      <c r="A24" s="19">
        <v>15</v>
      </c>
      <c r="B24" s="62">
        <v>0</v>
      </c>
      <c r="C24" s="58">
        <v>1161</v>
      </c>
      <c r="D24" s="11">
        <v>1141</v>
      </c>
      <c r="E24" s="63" t="s">
        <v>99</v>
      </c>
      <c r="F24" s="21">
        <f t="shared" si="2"/>
        <v>0</v>
      </c>
      <c r="G24" s="21">
        <f t="shared" si="0"/>
        <v>0</v>
      </c>
      <c r="H24" s="16">
        <f t="shared" si="6"/>
        <v>99786.013179448273</v>
      </c>
      <c r="I24" s="16">
        <f t="shared" si="3"/>
        <v>0</v>
      </c>
      <c r="J24" s="16">
        <f t="shared" si="1"/>
        <v>99786.013179448273</v>
      </c>
      <c r="K24" s="16">
        <f t="shared" si="4"/>
        <v>6688789.3726766855</v>
      </c>
      <c r="L24" s="23">
        <f t="shared" si="5"/>
        <v>67.031331942764652</v>
      </c>
    </row>
    <row r="25" spans="1:12" ht="15" x14ac:dyDescent="0.25">
      <c r="A25" s="19">
        <v>16</v>
      </c>
      <c r="B25" s="62">
        <v>0</v>
      </c>
      <c r="C25" s="58">
        <v>1101</v>
      </c>
      <c r="D25" s="11">
        <v>1162</v>
      </c>
      <c r="E25" s="63" t="s">
        <v>99</v>
      </c>
      <c r="F25" s="21">
        <f t="shared" si="2"/>
        <v>0</v>
      </c>
      <c r="G25" s="21">
        <f t="shared" si="0"/>
        <v>0</v>
      </c>
      <c r="H25" s="16">
        <f t="shared" si="6"/>
        <v>99786.013179448273</v>
      </c>
      <c r="I25" s="16">
        <f t="shared" si="3"/>
        <v>0</v>
      </c>
      <c r="J25" s="16">
        <f t="shared" si="1"/>
        <v>99786.013179448273</v>
      </c>
      <c r="K25" s="16">
        <f t="shared" si="4"/>
        <v>6589003.359497237</v>
      </c>
      <c r="L25" s="23">
        <f t="shared" si="5"/>
        <v>66.031331942764652</v>
      </c>
    </row>
    <row r="26" spans="1:12" ht="15" x14ac:dyDescent="0.25">
      <c r="A26" s="19">
        <v>17</v>
      </c>
      <c r="B26" s="62">
        <v>0</v>
      </c>
      <c r="C26" s="58">
        <v>1030</v>
      </c>
      <c r="D26" s="11">
        <v>1116</v>
      </c>
      <c r="E26" s="63" t="s">
        <v>99</v>
      </c>
      <c r="F26" s="21">
        <f t="shared" si="2"/>
        <v>0</v>
      </c>
      <c r="G26" s="21">
        <f t="shared" si="0"/>
        <v>0</v>
      </c>
      <c r="H26" s="16">
        <f t="shared" si="6"/>
        <v>99786.013179448273</v>
      </c>
      <c r="I26" s="16">
        <f t="shared" si="3"/>
        <v>0</v>
      </c>
      <c r="J26" s="16">
        <f t="shared" si="1"/>
        <v>99786.013179448273</v>
      </c>
      <c r="K26" s="16">
        <f t="shared" si="4"/>
        <v>6489217.3463177886</v>
      </c>
      <c r="L26" s="23">
        <f t="shared" si="5"/>
        <v>65.031331942764652</v>
      </c>
    </row>
    <row r="27" spans="1:12" x14ac:dyDescent="0.2">
      <c r="A27" s="19">
        <v>18</v>
      </c>
      <c r="B27" s="11">
        <v>1</v>
      </c>
      <c r="C27" s="58">
        <v>1030</v>
      </c>
      <c r="D27" s="11">
        <v>1037</v>
      </c>
      <c r="E27" s="63" t="s">
        <v>171</v>
      </c>
      <c r="F27" s="21">
        <f t="shared" si="2"/>
        <v>9.6758587324625057E-4</v>
      </c>
      <c r="G27" s="21">
        <f t="shared" si="0"/>
        <v>9.6756274910507684E-4</v>
      </c>
      <c r="H27" s="16">
        <f t="shared" si="6"/>
        <v>99786.013179448273</v>
      </c>
      <c r="I27" s="16">
        <f t="shared" si="3"/>
        <v>96.549229234142402</v>
      </c>
      <c r="J27" s="16">
        <f t="shared" si="1"/>
        <v>99783.628413486193</v>
      </c>
      <c r="K27" s="16">
        <f t="shared" si="4"/>
        <v>6389431.3331383402</v>
      </c>
      <c r="L27" s="23">
        <f t="shared" si="5"/>
        <v>64.031331942764652</v>
      </c>
    </row>
    <row r="28" spans="1:12" x14ac:dyDescent="0.2">
      <c r="A28" s="19">
        <v>19</v>
      </c>
      <c r="B28" s="11">
        <v>0</v>
      </c>
      <c r="C28" s="58">
        <v>965</v>
      </c>
      <c r="D28" s="11">
        <v>1036</v>
      </c>
      <c r="E28" s="63" t="s">
        <v>99</v>
      </c>
      <c r="F28" s="21">
        <f t="shared" si="2"/>
        <v>0</v>
      </c>
      <c r="G28" s="21">
        <f t="shared" si="0"/>
        <v>0</v>
      </c>
      <c r="H28" s="16">
        <f t="shared" si="6"/>
        <v>99689.463950214136</v>
      </c>
      <c r="I28" s="16">
        <f t="shared" si="3"/>
        <v>0</v>
      </c>
      <c r="J28" s="16">
        <f t="shared" si="1"/>
        <v>99689.463950214136</v>
      </c>
      <c r="K28" s="16">
        <f t="shared" si="4"/>
        <v>6289647.7047248539</v>
      </c>
      <c r="L28" s="23">
        <f t="shared" si="5"/>
        <v>63.092401699200266</v>
      </c>
    </row>
    <row r="29" spans="1:12" x14ac:dyDescent="0.2">
      <c r="A29" s="19">
        <v>20</v>
      </c>
      <c r="B29" s="11">
        <v>0</v>
      </c>
      <c r="C29" s="58">
        <v>963</v>
      </c>
      <c r="D29" s="11">
        <v>985</v>
      </c>
      <c r="E29" s="63" t="s">
        <v>99</v>
      </c>
      <c r="F29" s="21">
        <f t="shared" si="2"/>
        <v>0</v>
      </c>
      <c r="G29" s="21">
        <f t="shared" si="0"/>
        <v>0</v>
      </c>
      <c r="H29" s="16">
        <f t="shared" si="6"/>
        <v>99689.463950214136</v>
      </c>
      <c r="I29" s="16">
        <f t="shared" si="3"/>
        <v>0</v>
      </c>
      <c r="J29" s="16">
        <f t="shared" si="1"/>
        <v>99689.463950214136</v>
      </c>
      <c r="K29" s="16">
        <f t="shared" si="4"/>
        <v>6189958.2407746399</v>
      </c>
      <c r="L29" s="23">
        <f t="shared" si="5"/>
        <v>62.092401699200266</v>
      </c>
    </row>
    <row r="30" spans="1:12" x14ac:dyDescent="0.2">
      <c r="A30" s="19">
        <v>21</v>
      </c>
      <c r="B30" s="11">
        <v>0</v>
      </c>
      <c r="C30" s="58">
        <v>999</v>
      </c>
      <c r="D30" s="11">
        <v>972</v>
      </c>
      <c r="E30" s="63" t="s">
        <v>99</v>
      </c>
      <c r="F30" s="21">
        <f t="shared" si="2"/>
        <v>0</v>
      </c>
      <c r="G30" s="21">
        <f t="shared" si="0"/>
        <v>0</v>
      </c>
      <c r="H30" s="16">
        <f t="shared" si="6"/>
        <v>99689.463950214136</v>
      </c>
      <c r="I30" s="16">
        <f t="shared" si="3"/>
        <v>0</v>
      </c>
      <c r="J30" s="16">
        <f t="shared" si="1"/>
        <v>99689.463950214136</v>
      </c>
      <c r="K30" s="16">
        <f t="shared" si="4"/>
        <v>6090268.7768244259</v>
      </c>
      <c r="L30" s="23">
        <f t="shared" si="5"/>
        <v>61.092401699200266</v>
      </c>
    </row>
    <row r="31" spans="1:12" x14ac:dyDescent="0.2">
      <c r="A31" s="19">
        <v>22</v>
      </c>
      <c r="B31" s="11">
        <v>1</v>
      </c>
      <c r="C31" s="58">
        <v>1013</v>
      </c>
      <c r="D31" s="11">
        <v>1001</v>
      </c>
      <c r="E31" s="63" t="s">
        <v>172</v>
      </c>
      <c r="F31" s="21">
        <f t="shared" si="2"/>
        <v>9.930486593843098E-4</v>
      </c>
      <c r="G31" s="21">
        <f t="shared" si="0"/>
        <v>9.9274620205085486E-4</v>
      </c>
      <c r="H31" s="16">
        <f t="shared" si="6"/>
        <v>99689.463950214136</v>
      </c>
      <c r="I31" s="16">
        <f t="shared" si="3"/>
        <v>98.966336721060699</v>
      </c>
      <c r="J31" s="16">
        <f t="shared" si="1"/>
        <v>99659.101078108113</v>
      </c>
      <c r="K31" s="16">
        <f t="shared" si="4"/>
        <v>5990579.3128742119</v>
      </c>
      <c r="L31" s="23">
        <f t="shared" si="5"/>
        <v>60.092401699200266</v>
      </c>
    </row>
    <row r="32" spans="1:12" x14ac:dyDescent="0.2">
      <c r="A32" s="19">
        <v>23</v>
      </c>
      <c r="B32" s="11">
        <v>0</v>
      </c>
      <c r="C32" s="58">
        <v>1031</v>
      </c>
      <c r="D32" s="11">
        <v>1005</v>
      </c>
      <c r="E32" s="63" t="s">
        <v>99</v>
      </c>
      <c r="F32" s="21">
        <f t="shared" si="2"/>
        <v>0</v>
      </c>
      <c r="G32" s="21">
        <f t="shared" si="0"/>
        <v>0</v>
      </c>
      <c r="H32" s="16">
        <f t="shared" si="6"/>
        <v>99590.497613493077</v>
      </c>
      <c r="I32" s="16">
        <f t="shared" si="3"/>
        <v>0</v>
      </c>
      <c r="J32" s="16">
        <f t="shared" si="1"/>
        <v>99590.497613493077</v>
      </c>
      <c r="K32" s="16">
        <f t="shared" si="4"/>
        <v>5890920.211796104</v>
      </c>
      <c r="L32" s="23">
        <f t="shared" si="5"/>
        <v>59.151428629853228</v>
      </c>
    </row>
    <row r="33" spans="1:12" x14ac:dyDescent="0.2">
      <c r="A33" s="19">
        <v>24</v>
      </c>
      <c r="B33" s="11">
        <v>0</v>
      </c>
      <c r="C33" s="58">
        <v>1096</v>
      </c>
      <c r="D33" s="11">
        <v>1030</v>
      </c>
      <c r="E33" s="63" t="s">
        <v>99</v>
      </c>
      <c r="F33" s="21">
        <f t="shared" si="2"/>
        <v>0</v>
      </c>
      <c r="G33" s="21">
        <f t="shared" si="0"/>
        <v>0</v>
      </c>
      <c r="H33" s="16">
        <f t="shared" si="6"/>
        <v>99590.497613493077</v>
      </c>
      <c r="I33" s="16">
        <f t="shared" si="3"/>
        <v>0</v>
      </c>
      <c r="J33" s="16">
        <f t="shared" si="1"/>
        <v>99590.497613493077</v>
      </c>
      <c r="K33" s="16">
        <f t="shared" si="4"/>
        <v>5791329.7141826106</v>
      </c>
      <c r="L33" s="23">
        <f t="shared" si="5"/>
        <v>58.151428629853228</v>
      </c>
    </row>
    <row r="34" spans="1:12" x14ac:dyDescent="0.2">
      <c r="A34" s="19">
        <v>25</v>
      </c>
      <c r="B34" s="11">
        <v>1</v>
      </c>
      <c r="C34" s="58">
        <v>1096</v>
      </c>
      <c r="D34" s="11">
        <v>1075</v>
      </c>
      <c r="E34" s="63" t="s">
        <v>40</v>
      </c>
      <c r="F34" s="21">
        <f t="shared" si="2"/>
        <v>9.2123445416858593E-4</v>
      </c>
      <c r="G34" s="21">
        <f t="shared" si="0"/>
        <v>9.2064652954925526E-4</v>
      </c>
      <c r="H34" s="16">
        <f t="shared" si="6"/>
        <v>99590.497613493077</v>
      </c>
      <c r="I34" s="16">
        <f t="shared" si="3"/>
        <v>91.687646003945787</v>
      </c>
      <c r="J34" s="16">
        <f t="shared" si="1"/>
        <v>99526.939737283144</v>
      </c>
      <c r="K34" s="16">
        <f t="shared" si="4"/>
        <v>5691739.2165691173</v>
      </c>
      <c r="L34" s="23">
        <f t="shared" si="5"/>
        <v>57.151428629853221</v>
      </c>
    </row>
    <row r="35" spans="1:12" x14ac:dyDescent="0.2">
      <c r="A35" s="19">
        <v>26</v>
      </c>
      <c r="B35" s="11">
        <v>1</v>
      </c>
      <c r="C35" s="58">
        <v>1200</v>
      </c>
      <c r="D35" s="11">
        <v>1075</v>
      </c>
      <c r="E35" s="63" t="s">
        <v>173</v>
      </c>
      <c r="F35" s="21">
        <f t="shared" si="2"/>
        <v>8.7912087912087912E-4</v>
      </c>
      <c r="G35" s="21">
        <f t="shared" si="0"/>
        <v>8.7849670238692823E-4</v>
      </c>
      <c r="H35" s="16">
        <f t="shared" si="6"/>
        <v>99498.809967489127</v>
      </c>
      <c r="I35" s="16">
        <f t="shared" si="3"/>
        <v>87.409376447862826</v>
      </c>
      <c r="J35" s="16">
        <f t="shared" si="1"/>
        <v>99428.165709443972</v>
      </c>
      <c r="K35" s="16">
        <f t="shared" si="4"/>
        <v>5592212.2768318346</v>
      </c>
      <c r="L35" s="23">
        <f t="shared" si="5"/>
        <v>56.20381066526393</v>
      </c>
    </row>
    <row r="36" spans="1:12" x14ac:dyDescent="0.2">
      <c r="A36" s="19">
        <v>27</v>
      </c>
      <c r="B36" s="11">
        <v>0</v>
      </c>
      <c r="C36" s="58">
        <v>1238</v>
      </c>
      <c r="D36" s="11">
        <v>1194</v>
      </c>
      <c r="E36" s="63" t="s">
        <v>99</v>
      </c>
      <c r="F36" s="21">
        <f t="shared" si="2"/>
        <v>0</v>
      </c>
      <c r="G36" s="21">
        <f t="shared" si="0"/>
        <v>0</v>
      </c>
      <c r="H36" s="16">
        <f t="shared" si="6"/>
        <v>99411.400591041267</v>
      </c>
      <c r="I36" s="16">
        <f t="shared" si="3"/>
        <v>0</v>
      </c>
      <c r="J36" s="16">
        <f t="shared" si="1"/>
        <v>99411.400591041267</v>
      </c>
      <c r="K36" s="16">
        <f t="shared" si="4"/>
        <v>5492784.1111223903</v>
      </c>
      <c r="L36" s="23">
        <f t="shared" si="5"/>
        <v>55.253060297566996</v>
      </c>
    </row>
    <row r="37" spans="1:12" x14ac:dyDescent="0.2">
      <c r="A37" s="19">
        <v>28</v>
      </c>
      <c r="B37" s="11">
        <v>0</v>
      </c>
      <c r="C37" s="58">
        <v>1287</v>
      </c>
      <c r="D37" s="11">
        <v>1223</v>
      </c>
      <c r="E37" s="63" t="s">
        <v>99</v>
      </c>
      <c r="F37" s="21">
        <f t="shared" si="2"/>
        <v>0</v>
      </c>
      <c r="G37" s="21">
        <f t="shared" si="0"/>
        <v>0</v>
      </c>
      <c r="H37" s="16">
        <f t="shared" si="6"/>
        <v>99411.400591041267</v>
      </c>
      <c r="I37" s="16">
        <f t="shared" si="3"/>
        <v>0</v>
      </c>
      <c r="J37" s="16">
        <f t="shared" si="1"/>
        <v>99411.400591041267</v>
      </c>
      <c r="K37" s="16">
        <f t="shared" si="4"/>
        <v>5393372.7105313493</v>
      </c>
      <c r="L37" s="23">
        <f t="shared" si="5"/>
        <v>54.253060297566996</v>
      </c>
    </row>
    <row r="38" spans="1:12" x14ac:dyDescent="0.2">
      <c r="A38" s="19">
        <v>29</v>
      </c>
      <c r="B38" s="11">
        <v>0</v>
      </c>
      <c r="C38" s="58">
        <v>1399</v>
      </c>
      <c r="D38" s="11">
        <v>1235</v>
      </c>
      <c r="E38" s="63" t="s">
        <v>99</v>
      </c>
      <c r="F38" s="21">
        <f t="shared" si="2"/>
        <v>0</v>
      </c>
      <c r="G38" s="21">
        <f t="shared" si="0"/>
        <v>0</v>
      </c>
      <c r="H38" s="16">
        <f t="shared" si="6"/>
        <v>99411.400591041267</v>
      </c>
      <c r="I38" s="16">
        <f t="shared" si="3"/>
        <v>0</v>
      </c>
      <c r="J38" s="16">
        <f t="shared" si="1"/>
        <v>99411.400591041267</v>
      </c>
      <c r="K38" s="16">
        <f t="shared" si="4"/>
        <v>5293961.3099403083</v>
      </c>
      <c r="L38" s="23">
        <f t="shared" si="5"/>
        <v>53.253060297567004</v>
      </c>
    </row>
    <row r="39" spans="1:12" x14ac:dyDescent="0.2">
      <c r="A39" s="19">
        <v>30</v>
      </c>
      <c r="B39" s="11">
        <v>1</v>
      </c>
      <c r="C39" s="58">
        <v>1393</v>
      </c>
      <c r="D39" s="11">
        <v>1339</v>
      </c>
      <c r="E39" s="63" t="s">
        <v>174</v>
      </c>
      <c r="F39" s="21">
        <f t="shared" si="2"/>
        <v>7.320644216691069E-4</v>
      </c>
      <c r="G39" s="21">
        <f t="shared" si="0"/>
        <v>7.3175623765481495E-4</v>
      </c>
      <c r="H39" s="16">
        <f t="shared" si="6"/>
        <v>99411.400591041267</v>
      </c>
      <c r="I39" s="16">
        <f t="shared" si="3"/>
        <v>72.744912476496012</v>
      </c>
      <c r="J39" s="16">
        <f t="shared" si="1"/>
        <v>99369.550442893538</v>
      </c>
      <c r="K39" s="16">
        <f t="shared" si="4"/>
        <v>5194549.9093492674</v>
      </c>
      <c r="L39" s="23">
        <f t="shared" si="5"/>
        <v>52.253060297567004</v>
      </c>
    </row>
    <row r="40" spans="1:12" x14ac:dyDescent="0.2">
      <c r="A40" s="19">
        <v>31</v>
      </c>
      <c r="B40" s="11">
        <v>0</v>
      </c>
      <c r="C40" s="58">
        <v>1417</v>
      </c>
      <c r="D40" s="11">
        <v>1361</v>
      </c>
      <c r="E40" s="63" t="s">
        <v>99</v>
      </c>
      <c r="F40" s="21">
        <f t="shared" si="2"/>
        <v>0</v>
      </c>
      <c r="G40" s="21">
        <f t="shared" si="0"/>
        <v>0</v>
      </c>
      <c r="H40" s="16">
        <f t="shared" si="6"/>
        <v>99338.65567856477</v>
      </c>
      <c r="I40" s="16">
        <f t="shared" si="3"/>
        <v>0</v>
      </c>
      <c r="J40" s="16">
        <f t="shared" si="1"/>
        <v>99338.65567856477</v>
      </c>
      <c r="K40" s="16">
        <f t="shared" si="4"/>
        <v>5095180.3589063734</v>
      </c>
      <c r="L40" s="23">
        <f t="shared" si="5"/>
        <v>51.291013796211537</v>
      </c>
    </row>
    <row r="41" spans="1:12" x14ac:dyDescent="0.2">
      <c r="A41" s="19">
        <v>32</v>
      </c>
      <c r="B41" s="11">
        <v>0</v>
      </c>
      <c r="C41" s="58">
        <v>1565</v>
      </c>
      <c r="D41" s="11">
        <v>1370</v>
      </c>
      <c r="E41" s="63" t="s">
        <v>99</v>
      </c>
      <c r="F41" s="21">
        <f t="shared" si="2"/>
        <v>0</v>
      </c>
      <c r="G41" s="21">
        <f t="shared" si="0"/>
        <v>0</v>
      </c>
      <c r="H41" s="16">
        <f t="shared" si="6"/>
        <v>99338.65567856477</v>
      </c>
      <c r="I41" s="16">
        <f t="shared" si="3"/>
        <v>0</v>
      </c>
      <c r="J41" s="16">
        <f t="shared" si="1"/>
        <v>99338.65567856477</v>
      </c>
      <c r="K41" s="16">
        <f t="shared" si="4"/>
        <v>4995841.7032278087</v>
      </c>
      <c r="L41" s="23">
        <f t="shared" si="5"/>
        <v>50.291013796211537</v>
      </c>
    </row>
    <row r="42" spans="1:12" x14ac:dyDescent="0.2">
      <c r="A42" s="19">
        <v>33</v>
      </c>
      <c r="B42" s="11">
        <v>1</v>
      </c>
      <c r="C42" s="58">
        <v>1514</v>
      </c>
      <c r="D42" s="11">
        <v>1486</v>
      </c>
      <c r="E42" s="63" t="s">
        <v>175</v>
      </c>
      <c r="F42" s="21">
        <f t="shared" si="2"/>
        <v>6.6666666666666664E-4</v>
      </c>
      <c r="G42" s="21">
        <f t="shared" si="0"/>
        <v>6.6635268128324601E-4</v>
      </c>
      <c r="H42" s="16">
        <f t="shared" si="6"/>
        <v>99338.65567856477</v>
      </c>
      <c r="I42" s="16">
        <f t="shared" si="3"/>
        <v>66.194579566484791</v>
      </c>
      <c r="J42" s="16">
        <f t="shared" si="1"/>
        <v>99291.869349727189</v>
      </c>
      <c r="K42" s="16">
        <f t="shared" si="4"/>
        <v>4896503.047549244</v>
      </c>
      <c r="L42" s="23">
        <f t="shared" si="5"/>
        <v>49.291013796211544</v>
      </c>
    </row>
    <row r="43" spans="1:12" x14ac:dyDescent="0.2">
      <c r="A43" s="19">
        <v>34</v>
      </c>
      <c r="B43" s="11">
        <v>1</v>
      </c>
      <c r="C43" s="58">
        <v>1639</v>
      </c>
      <c r="D43" s="11">
        <v>1483</v>
      </c>
      <c r="E43" s="63" t="s">
        <v>97</v>
      </c>
      <c r="F43" s="21">
        <f t="shared" si="2"/>
        <v>6.406149903907751E-4</v>
      </c>
      <c r="G43" s="21">
        <f t="shared" si="0"/>
        <v>6.4039243248262539E-4</v>
      </c>
      <c r="H43" s="16">
        <f t="shared" si="6"/>
        <v>99272.46109899829</v>
      </c>
      <c r="I43" s="16">
        <f t="shared" si="3"/>
        <v>63.573332841724316</v>
      </c>
      <c r="J43" s="16">
        <f t="shared" si="1"/>
        <v>99237.972565931646</v>
      </c>
      <c r="K43" s="16">
        <f t="shared" si="4"/>
        <v>4797211.1781995166</v>
      </c>
      <c r="L43" s="23">
        <f t="shared" si="5"/>
        <v>48.323685391616856</v>
      </c>
    </row>
    <row r="44" spans="1:12" x14ac:dyDescent="0.2">
      <c r="A44" s="19">
        <v>35</v>
      </c>
      <c r="B44" s="11">
        <v>2</v>
      </c>
      <c r="C44" s="58">
        <v>1672</v>
      </c>
      <c r="D44" s="11">
        <v>1565</v>
      </c>
      <c r="E44" s="63" t="s">
        <v>176</v>
      </c>
      <c r="F44" s="21">
        <f t="shared" si="2"/>
        <v>1.2357120790855731E-3</v>
      </c>
      <c r="G44" s="21">
        <f t="shared" si="0"/>
        <v>1.2353000834198146E-3</v>
      </c>
      <c r="H44" s="16">
        <f t="shared" si="6"/>
        <v>99208.887766156564</v>
      </c>
      <c r="I44" s="16">
        <f t="shared" si="3"/>
        <v>122.55274733352023</v>
      </c>
      <c r="J44" s="16">
        <f t="shared" si="1"/>
        <v>99175.810779651249</v>
      </c>
      <c r="K44" s="16">
        <f t="shared" si="4"/>
        <v>4697973.2056335853</v>
      </c>
      <c r="L44" s="23">
        <f t="shared" si="5"/>
        <v>47.354358177133193</v>
      </c>
    </row>
    <row r="45" spans="1:12" x14ac:dyDescent="0.2">
      <c r="A45" s="19">
        <v>36</v>
      </c>
      <c r="B45" s="11">
        <v>1</v>
      </c>
      <c r="C45" s="58">
        <v>1699</v>
      </c>
      <c r="D45" s="11">
        <v>1626</v>
      </c>
      <c r="E45" s="63" t="s">
        <v>177</v>
      </c>
      <c r="F45" s="21">
        <f t="shared" si="2"/>
        <v>6.0150375939849621E-4</v>
      </c>
      <c r="G45" s="21">
        <f t="shared" si="0"/>
        <v>6.0117682768727086E-4</v>
      </c>
      <c r="H45" s="16">
        <f t="shared" si="6"/>
        <v>99086.33501882304</v>
      </c>
      <c r="I45" s="16">
        <f t="shared" si="3"/>
        <v>59.568408553774169</v>
      </c>
      <c r="J45" s="16">
        <f t="shared" si="1"/>
        <v>99032.479220649562</v>
      </c>
      <c r="K45" s="16">
        <f t="shared" si="4"/>
        <v>4598797.3948539337</v>
      </c>
      <c r="L45" s="23">
        <f t="shared" si="5"/>
        <v>46.412024362192007</v>
      </c>
    </row>
    <row r="46" spans="1:12" x14ac:dyDescent="0.2">
      <c r="A46" s="19">
        <v>37</v>
      </c>
      <c r="B46" s="11">
        <v>0</v>
      </c>
      <c r="C46" s="58">
        <v>1762</v>
      </c>
      <c r="D46" s="11">
        <v>1628</v>
      </c>
      <c r="E46" s="63" t="s">
        <v>99</v>
      </c>
      <c r="F46" s="21">
        <f t="shared" si="2"/>
        <v>0</v>
      </c>
      <c r="G46" s="21">
        <f t="shared" si="0"/>
        <v>0</v>
      </c>
      <c r="H46" s="16">
        <f t="shared" si="6"/>
        <v>99026.76661026926</v>
      </c>
      <c r="I46" s="16">
        <f t="shared" si="3"/>
        <v>0</v>
      </c>
      <c r="J46" s="16">
        <f t="shared" si="1"/>
        <v>99026.76661026926</v>
      </c>
      <c r="K46" s="16">
        <f t="shared" si="4"/>
        <v>4499764.9156332845</v>
      </c>
      <c r="L46" s="23">
        <f t="shared" si="5"/>
        <v>45.439885292252391</v>
      </c>
    </row>
    <row r="47" spans="1:12" x14ac:dyDescent="0.2">
      <c r="A47" s="19">
        <v>38</v>
      </c>
      <c r="B47" s="11">
        <v>0</v>
      </c>
      <c r="C47" s="58">
        <v>1836</v>
      </c>
      <c r="D47" s="11">
        <v>1703</v>
      </c>
      <c r="E47" s="63" t="s">
        <v>99</v>
      </c>
      <c r="F47" s="21">
        <f t="shared" si="2"/>
        <v>0</v>
      </c>
      <c r="G47" s="21">
        <f t="shared" si="0"/>
        <v>0</v>
      </c>
      <c r="H47" s="16">
        <f t="shared" si="6"/>
        <v>99026.76661026926</v>
      </c>
      <c r="I47" s="16">
        <f t="shared" si="3"/>
        <v>0</v>
      </c>
      <c r="J47" s="16">
        <f t="shared" si="1"/>
        <v>99026.76661026926</v>
      </c>
      <c r="K47" s="16">
        <f t="shared" si="4"/>
        <v>4400738.1490230151</v>
      </c>
      <c r="L47" s="23">
        <f t="shared" si="5"/>
        <v>44.439885292252391</v>
      </c>
    </row>
    <row r="48" spans="1:12" x14ac:dyDescent="0.2">
      <c r="A48" s="19">
        <v>39</v>
      </c>
      <c r="B48" s="11">
        <v>0</v>
      </c>
      <c r="C48" s="58">
        <v>1755</v>
      </c>
      <c r="D48" s="11">
        <v>1800</v>
      </c>
      <c r="E48" s="63" t="s">
        <v>99</v>
      </c>
      <c r="F48" s="21">
        <f t="shared" si="2"/>
        <v>0</v>
      </c>
      <c r="G48" s="21">
        <f t="shared" si="0"/>
        <v>0</v>
      </c>
      <c r="H48" s="16">
        <f t="shared" si="6"/>
        <v>99026.76661026926</v>
      </c>
      <c r="I48" s="16">
        <f t="shared" si="3"/>
        <v>0</v>
      </c>
      <c r="J48" s="16">
        <f t="shared" si="1"/>
        <v>99026.76661026926</v>
      </c>
      <c r="K48" s="16">
        <f t="shared" si="4"/>
        <v>4301711.3824127456</v>
      </c>
      <c r="L48" s="23">
        <f t="shared" si="5"/>
        <v>43.439885292252391</v>
      </c>
    </row>
    <row r="49" spans="1:12" x14ac:dyDescent="0.2">
      <c r="A49" s="19">
        <v>40</v>
      </c>
      <c r="B49" s="11">
        <v>0</v>
      </c>
      <c r="C49" s="58">
        <v>1786</v>
      </c>
      <c r="D49" s="11">
        <v>1728</v>
      </c>
      <c r="E49" s="63" t="s">
        <v>99</v>
      </c>
      <c r="F49" s="21">
        <f t="shared" si="2"/>
        <v>0</v>
      </c>
      <c r="G49" s="21">
        <f t="shared" si="0"/>
        <v>0</v>
      </c>
      <c r="H49" s="16">
        <f t="shared" si="6"/>
        <v>99026.76661026926</v>
      </c>
      <c r="I49" s="16">
        <f t="shared" si="3"/>
        <v>0</v>
      </c>
      <c r="J49" s="16">
        <f t="shared" si="1"/>
        <v>99026.76661026926</v>
      </c>
      <c r="K49" s="16">
        <f t="shared" si="4"/>
        <v>4202684.6158024762</v>
      </c>
      <c r="L49" s="23">
        <f t="shared" si="5"/>
        <v>42.439885292252384</v>
      </c>
    </row>
    <row r="50" spans="1:12" x14ac:dyDescent="0.2">
      <c r="A50" s="19">
        <v>41</v>
      </c>
      <c r="B50" s="11">
        <v>1</v>
      </c>
      <c r="C50" s="58">
        <v>1723</v>
      </c>
      <c r="D50" s="11">
        <v>1715</v>
      </c>
      <c r="E50" s="63" t="s">
        <v>178</v>
      </c>
      <c r="F50" s="21">
        <f t="shared" si="2"/>
        <v>5.8173356602675972E-4</v>
      </c>
      <c r="G50" s="21">
        <f t="shared" si="0"/>
        <v>5.8167702255353777E-4</v>
      </c>
      <c r="H50" s="16">
        <f t="shared" si="6"/>
        <v>99026.76661026926</v>
      </c>
      <c r="I50" s="16">
        <f t="shared" si="3"/>
        <v>57.601594754965511</v>
      </c>
      <c r="J50" s="16">
        <f t="shared" si="1"/>
        <v>99017.141383785711</v>
      </c>
      <c r="K50" s="16">
        <f t="shared" si="4"/>
        <v>4103657.8491922067</v>
      </c>
      <c r="L50" s="23">
        <f t="shared" si="5"/>
        <v>41.439885292252384</v>
      </c>
    </row>
    <row r="51" spans="1:12" x14ac:dyDescent="0.2">
      <c r="A51" s="19">
        <v>42</v>
      </c>
      <c r="B51" s="11">
        <v>2</v>
      </c>
      <c r="C51" s="58">
        <v>1633</v>
      </c>
      <c r="D51" s="11">
        <v>1673</v>
      </c>
      <c r="E51" s="63" t="s">
        <v>121</v>
      </c>
      <c r="F51" s="21">
        <f t="shared" si="2"/>
        <v>1.2099213551119178E-3</v>
      </c>
      <c r="G51" s="21">
        <f t="shared" si="0"/>
        <v>1.2089674921939991E-3</v>
      </c>
      <c r="H51" s="16">
        <f t="shared" si="6"/>
        <v>98969.1650155143</v>
      </c>
      <c r="I51" s="16">
        <f t="shared" si="3"/>
        <v>119.6505032333404</v>
      </c>
      <c r="J51" s="16">
        <f t="shared" si="1"/>
        <v>98891.140922355844</v>
      </c>
      <c r="K51" s="16">
        <f t="shared" si="4"/>
        <v>4004640.707808421</v>
      </c>
      <c r="L51" s="23">
        <f t="shared" si="5"/>
        <v>40.46351918984724</v>
      </c>
    </row>
    <row r="52" spans="1:12" x14ac:dyDescent="0.2">
      <c r="A52" s="19">
        <v>43</v>
      </c>
      <c r="B52" s="11">
        <v>0</v>
      </c>
      <c r="C52" s="58">
        <v>1577</v>
      </c>
      <c r="D52" s="11">
        <v>1593</v>
      </c>
      <c r="E52" s="63" t="s">
        <v>99</v>
      </c>
      <c r="F52" s="21">
        <f t="shared" si="2"/>
        <v>0</v>
      </c>
      <c r="G52" s="21">
        <f t="shared" si="0"/>
        <v>0</v>
      </c>
      <c r="H52" s="16">
        <f t="shared" si="6"/>
        <v>98849.514512280963</v>
      </c>
      <c r="I52" s="16">
        <f t="shared" si="3"/>
        <v>0</v>
      </c>
      <c r="J52" s="16">
        <f t="shared" si="1"/>
        <v>98849.514512280963</v>
      </c>
      <c r="K52" s="16">
        <f t="shared" si="4"/>
        <v>3905749.5668860651</v>
      </c>
      <c r="L52" s="23">
        <f t="shared" si="5"/>
        <v>39.512076373433466</v>
      </c>
    </row>
    <row r="53" spans="1:12" x14ac:dyDescent="0.2">
      <c r="A53" s="19">
        <v>44</v>
      </c>
      <c r="B53" s="11">
        <v>2</v>
      </c>
      <c r="C53" s="58">
        <v>1707</v>
      </c>
      <c r="D53" s="11">
        <v>1544</v>
      </c>
      <c r="E53" s="63" t="s">
        <v>179</v>
      </c>
      <c r="F53" s="21">
        <f t="shared" si="2"/>
        <v>1.2303906490310674E-3</v>
      </c>
      <c r="G53" s="21">
        <f t="shared" si="0"/>
        <v>1.2302226333899646E-3</v>
      </c>
      <c r="H53" s="16">
        <f t="shared" si="6"/>
        <v>98849.514512280963</v>
      </c>
      <c r="I53" s="16">
        <f t="shared" si="3"/>
        <v>121.60691005261781</v>
      </c>
      <c r="J53" s="16">
        <f t="shared" si="1"/>
        <v>98836.016145265123</v>
      </c>
      <c r="K53" s="16">
        <f t="shared" si="4"/>
        <v>3806900.0523737841</v>
      </c>
      <c r="L53" s="23">
        <f t="shared" si="5"/>
        <v>38.512076373433466</v>
      </c>
    </row>
    <row r="54" spans="1:12" x14ac:dyDescent="0.2">
      <c r="A54" s="19">
        <v>45</v>
      </c>
      <c r="B54" s="11">
        <v>3</v>
      </c>
      <c r="C54" s="58">
        <v>1672</v>
      </c>
      <c r="D54" s="11">
        <v>1673</v>
      </c>
      <c r="E54" s="63" t="s">
        <v>180</v>
      </c>
      <c r="F54" s="21">
        <f t="shared" si="2"/>
        <v>1.7937219730941704E-3</v>
      </c>
      <c r="G54" s="21">
        <f t="shared" si="0"/>
        <v>1.7918610089252595E-3</v>
      </c>
      <c r="H54" s="16">
        <f t="shared" si="6"/>
        <v>98727.907602228341</v>
      </c>
      <c r="I54" s="16">
        <f t="shared" si="3"/>
        <v>176.90668812520866</v>
      </c>
      <c r="J54" s="16">
        <f t="shared" si="1"/>
        <v>98625.478629803853</v>
      </c>
      <c r="K54" s="16">
        <f t="shared" si="4"/>
        <v>3708064.0362285189</v>
      </c>
      <c r="L54" s="23">
        <f t="shared" si="5"/>
        <v>37.558418144221115</v>
      </c>
    </row>
    <row r="55" spans="1:12" x14ac:dyDescent="0.2">
      <c r="A55" s="19">
        <v>46</v>
      </c>
      <c r="B55" s="11">
        <v>2</v>
      </c>
      <c r="C55" s="58">
        <v>1635</v>
      </c>
      <c r="D55" s="11">
        <v>1613</v>
      </c>
      <c r="E55" s="63" t="s">
        <v>181</v>
      </c>
      <c r="F55" s="21">
        <f t="shared" si="2"/>
        <v>1.2315270935960591E-3</v>
      </c>
      <c r="G55" s="21">
        <f t="shared" si="0"/>
        <v>1.2307174270326097E-3</v>
      </c>
      <c r="H55" s="16">
        <f t="shared" si="6"/>
        <v>98551.000914103133</v>
      </c>
      <c r="I55" s="16">
        <f t="shared" si="3"/>
        <v>121.28843427649338</v>
      </c>
      <c r="J55" s="16">
        <f t="shared" si="1"/>
        <v>98486.208632512629</v>
      </c>
      <c r="K55" s="16">
        <f t="shared" si="4"/>
        <v>3609438.5575987152</v>
      </c>
      <c r="L55" s="23">
        <f t="shared" si="5"/>
        <v>36.625082689365023</v>
      </c>
    </row>
    <row r="56" spans="1:12" x14ac:dyDescent="0.2">
      <c r="A56" s="19">
        <v>47</v>
      </c>
      <c r="B56" s="11">
        <v>3</v>
      </c>
      <c r="C56" s="58">
        <v>1611</v>
      </c>
      <c r="D56" s="11">
        <v>1596</v>
      </c>
      <c r="E56" s="63" t="s">
        <v>182</v>
      </c>
      <c r="F56" s="21">
        <f t="shared" si="2"/>
        <v>1.8709073900841909E-3</v>
      </c>
      <c r="G56" s="21">
        <f t="shared" si="0"/>
        <v>1.8683312252329343E-3</v>
      </c>
      <c r="H56" s="16">
        <f t="shared" si="6"/>
        <v>98429.712479826645</v>
      </c>
      <c r="I56" s="16">
        <f t="shared" si="3"/>
        <v>183.89930531675995</v>
      </c>
      <c r="J56" s="16">
        <f t="shared" si="1"/>
        <v>98294.178691808193</v>
      </c>
      <c r="K56" s="16">
        <f t="shared" si="4"/>
        <v>3510952.3489662027</v>
      </c>
      <c r="L56" s="23">
        <f t="shared" si="5"/>
        <v>35.669639385422151</v>
      </c>
    </row>
    <row r="57" spans="1:12" x14ac:dyDescent="0.2">
      <c r="A57" s="19">
        <v>48</v>
      </c>
      <c r="B57" s="11">
        <v>2</v>
      </c>
      <c r="C57" s="58">
        <v>1571</v>
      </c>
      <c r="D57" s="11">
        <v>1581</v>
      </c>
      <c r="E57" s="63" t="s">
        <v>183</v>
      </c>
      <c r="F57" s="21">
        <f t="shared" si="2"/>
        <v>1.2690355329949238E-3</v>
      </c>
      <c r="G57" s="21">
        <f t="shared" si="0"/>
        <v>1.2682991790933561E-3</v>
      </c>
      <c r="H57" s="16">
        <f t="shared" si="6"/>
        <v>98245.81317450988</v>
      </c>
      <c r="I57" s="16">
        <f t="shared" si="3"/>
        <v>124.60508419859011</v>
      </c>
      <c r="J57" s="16">
        <f t="shared" si="1"/>
        <v>98188.80634848903</v>
      </c>
      <c r="K57" s="16">
        <f t="shared" si="4"/>
        <v>3412658.1702743946</v>
      </c>
      <c r="L57" s="23">
        <f t="shared" si="5"/>
        <v>34.735914539305959</v>
      </c>
    </row>
    <row r="58" spans="1:12" x14ac:dyDescent="0.2">
      <c r="A58" s="19">
        <v>49</v>
      </c>
      <c r="B58" s="11">
        <v>4</v>
      </c>
      <c r="C58" s="58">
        <v>1634</v>
      </c>
      <c r="D58" s="11">
        <v>1547</v>
      </c>
      <c r="E58" s="63" t="s">
        <v>184</v>
      </c>
      <c r="F58" s="21">
        <f t="shared" si="2"/>
        <v>2.5149324111914491E-3</v>
      </c>
      <c r="G58" s="21">
        <f t="shared" si="0"/>
        <v>2.5128330383267345E-3</v>
      </c>
      <c r="H58" s="16">
        <f t="shared" si="6"/>
        <v>98121.208090311295</v>
      </c>
      <c r="I58" s="16">
        <f t="shared" si="3"/>
        <v>246.5622134498667</v>
      </c>
      <c r="J58" s="16">
        <f t="shared" si="1"/>
        <v>98039.300123003239</v>
      </c>
      <c r="K58" s="16">
        <f t="shared" si="4"/>
        <v>3314469.3639259054</v>
      </c>
      <c r="L58" s="23">
        <f t="shared" si="5"/>
        <v>33.779337091684091</v>
      </c>
    </row>
    <row r="59" spans="1:12" x14ac:dyDescent="0.2">
      <c r="A59" s="19">
        <v>50</v>
      </c>
      <c r="B59" s="11">
        <v>0</v>
      </c>
      <c r="C59" s="58">
        <v>1528</v>
      </c>
      <c r="D59" s="11">
        <v>1590</v>
      </c>
      <c r="E59" s="63" t="s">
        <v>99</v>
      </c>
      <c r="F59" s="21">
        <f t="shared" si="2"/>
        <v>0</v>
      </c>
      <c r="G59" s="21">
        <f t="shared" si="0"/>
        <v>0</v>
      </c>
      <c r="H59" s="16">
        <f t="shared" si="6"/>
        <v>97874.645876861425</v>
      </c>
      <c r="I59" s="16">
        <f t="shared" si="3"/>
        <v>0</v>
      </c>
      <c r="J59" s="16">
        <f t="shared" si="1"/>
        <v>97874.645876861425</v>
      </c>
      <c r="K59" s="16">
        <f t="shared" si="4"/>
        <v>3216430.0638029021</v>
      </c>
      <c r="L59" s="23">
        <f t="shared" si="5"/>
        <v>32.862750459905364</v>
      </c>
    </row>
    <row r="60" spans="1:12" x14ac:dyDescent="0.2">
      <c r="A60" s="19">
        <v>51</v>
      </c>
      <c r="B60" s="11">
        <v>3</v>
      </c>
      <c r="C60" s="58">
        <v>1456</v>
      </c>
      <c r="D60" s="11">
        <v>1509</v>
      </c>
      <c r="E60" s="63" t="s">
        <v>185</v>
      </c>
      <c r="F60" s="21">
        <f t="shared" si="2"/>
        <v>2.023608768971332E-3</v>
      </c>
      <c r="G60" s="21">
        <f t="shared" si="0"/>
        <v>2.0217219194281814E-3</v>
      </c>
      <c r="H60" s="16">
        <f t="shared" si="6"/>
        <v>97874.645876861425</v>
      </c>
      <c r="I60" s="16">
        <f t="shared" si="3"/>
        <v>197.87531692552182</v>
      </c>
      <c r="J60" s="16">
        <f t="shared" si="1"/>
        <v>97783.385780695375</v>
      </c>
      <c r="K60" s="16">
        <f t="shared" si="4"/>
        <v>3118555.4179260405</v>
      </c>
      <c r="L60" s="23">
        <f t="shared" si="5"/>
        <v>31.86275045990536</v>
      </c>
    </row>
    <row r="61" spans="1:12" x14ac:dyDescent="0.2">
      <c r="A61" s="19">
        <v>52</v>
      </c>
      <c r="B61" s="11">
        <v>3</v>
      </c>
      <c r="C61" s="58">
        <v>1470</v>
      </c>
      <c r="D61" s="11">
        <v>1433</v>
      </c>
      <c r="E61" s="63" t="s">
        <v>186</v>
      </c>
      <c r="F61" s="21">
        <f t="shared" si="2"/>
        <v>2.0668274199104374E-3</v>
      </c>
      <c r="G61" s="21">
        <f t="shared" si="0"/>
        <v>2.0661411735034474E-3</v>
      </c>
      <c r="H61" s="16">
        <f t="shared" si="6"/>
        <v>97676.770559935903</v>
      </c>
      <c r="I61" s="16">
        <f t="shared" si="3"/>
        <v>201.81399734873295</v>
      </c>
      <c r="J61" s="16">
        <f t="shared" si="1"/>
        <v>97644.339050561961</v>
      </c>
      <c r="K61" s="16">
        <f t="shared" si="4"/>
        <v>3020772.0321453451</v>
      </c>
      <c r="L61" s="23">
        <f t="shared" si="5"/>
        <v>30.926207068770307</v>
      </c>
    </row>
    <row r="62" spans="1:12" x14ac:dyDescent="0.2">
      <c r="A62" s="19">
        <v>53</v>
      </c>
      <c r="B62" s="11">
        <v>3</v>
      </c>
      <c r="C62" s="58">
        <v>1334</v>
      </c>
      <c r="D62" s="11">
        <v>1438</v>
      </c>
      <c r="E62" s="63" t="s">
        <v>187</v>
      </c>
      <c r="F62" s="21">
        <f t="shared" si="2"/>
        <v>2.1645021645021645E-3</v>
      </c>
      <c r="G62" s="21">
        <f t="shared" si="0"/>
        <v>2.1611911448218509E-3</v>
      </c>
      <c r="H62" s="16">
        <f t="shared" si="6"/>
        <v>97474.956562587176</v>
      </c>
      <c r="I62" s="16">
        <f t="shared" si="3"/>
        <v>210.66201296495797</v>
      </c>
      <c r="J62" s="16">
        <f t="shared" si="1"/>
        <v>97325.84998981058</v>
      </c>
      <c r="K62" s="16">
        <f t="shared" si="4"/>
        <v>2923127.693094783</v>
      </c>
      <c r="L62" s="23">
        <f t="shared" si="5"/>
        <v>29.988499571352847</v>
      </c>
    </row>
    <row r="63" spans="1:12" x14ac:dyDescent="0.2">
      <c r="A63" s="19">
        <v>54</v>
      </c>
      <c r="B63" s="11">
        <v>1</v>
      </c>
      <c r="C63" s="58">
        <v>1288</v>
      </c>
      <c r="D63" s="11">
        <v>1307</v>
      </c>
      <c r="E63" s="63" t="s">
        <v>188</v>
      </c>
      <c r="F63" s="21">
        <f t="shared" si="2"/>
        <v>7.7071290944123315E-4</v>
      </c>
      <c r="G63" s="21">
        <f t="shared" si="0"/>
        <v>7.7041032670328467E-4</v>
      </c>
      <c r="H63" s="16">
        <f t="shared" si="6"/>
        <v>97264.294549622224</v>
      </c>
      <c r="I63" s="16">
        <f t="shared" si="3"/>
        <v>74.933416940538962</v>
      </c>
      <c r="J63" s="16">
        <f t="shared" si="1"/>
        <v>97226.108480349329</v>
      </c>
      <c r="K63" s="16">
        <f t="shared" si="4"/>
        <v>2825801.8431049725</v>
      </c>
      <c r="L63" s="23">
        <f t="shared" si="5"/>
        <v>29.052817955342359</v>
      </c>
    </row>
    <row r="64" spans="1:12" x14ac:dyDescent="0.2">
      <c r="A64" s="19">
        <v>55</v>
      </c>
      <c r="B64" s="11">
        <v>6</v>
      </c>
      <c r="C64" s="58">
        <v>1274</v>
      </c>
      <c r="D64" s="11">
        <v>1265</v>
      </c>
      <c r="E64" s="63" t="s">
        <v>189</v>
      </c>
      <c r="F64" s="21">
        <f t="shared" si="2"/>
        <v>4.7262701851122487E-3</v>
      </c>
      <c r="G64" s="21">
        <f t="shared" si="0"/>
        <v>4.721064555994108E-3</v>
      </c>
      <c r="H64" s="16">
        <f t="shared" si="6"/>
        <v>97189.36113268169</v>
      </c>
      <c r="I64" s="16">
        <f t="shared" si="3"/>
        <v>458.83724806321493</v>
      </c>
      <c r="J64" s="16">
        <f t="shared" si="1"/>
        <v>97082.314402708551</v>
      </c>
      <c r="K64" s="16">
        <f t="shared" si="4"/>
        <v>2728575.7346246233</v>
      </c>
      <c r="L64" s="23">
        <f t="shared" si="5"/>
        <v>28.074839702872481</v>
      </c>
    </row>
    <row r="65" spans="1:12" x14ac:dyDescent="0.2">
      <c r="A65" s="19">
        <v>56</v>
      </c>
      <c r="B65" s="11">
        <v>9</v>
      </c>
      <c r="C65" s="58">
        <v>1317</v>
      </c>
      <c r="D65" s="11">
        <v>1243</v>
      </c>
      <c r="E65" s="63" t="s">
        <v>190</v>
      </c>
      <c r="F65" s="21">
        <f t="shared" si="2"/>
        <v>7.0312500000000002E-3</v>
      </c>
      <c r="G65" s="21">
        <f t="shared" si="0"/>
        <v>7.009957254838428E-3</v>
      </c>
      <c r="H65" s="16">
        <f t="shared" si="6"/>
        <v>96730.52388461848</v>
      </c>
      <c r="I65" s="16">
        <f t="shared" si="3"/>
        <v>678.07683766930313</v>
      </c>
      <c r="J65" s="16">
        <f t="shared" si="1"/>
        <v>96437.594690745347</v>
      </c>
      <c r="K65" s="16">
        <f t="shared" si="4"/>
        <v>2631493.4202219145</v>
      </c>
      <c r="L65" s="23">
        <f t="shared" si="5"/>
        <v>27.204374736570191</v>
      </c>
    </row>
    <row r="66" spans="1:12" x14ac:dyDescent="0.2">
      <c r="A66" s="19">
        <v>57</v>
      </c>
      <c r="B66" s="11">
        <v>6</v>
      </c>
      <c r="C66" s="58">
        <v>1390</v>
      </c>
      <c r="D66" s="11">
        <v>1290</v>
      </c>
      <c r="E66" s="63" t="s">
        <v>191</v>
      </c>
      <c r="F66" s="21">
        <f t="shared" si="2"/>
        <v>4.4776119402985077E-3</v>
      </c>
      <c r="G66" s="21">
        <f t="shared" si="0"/>
        <v>4.4672545772234942E-3</v>
      </c>
      <c r="H66" s="16">
        <f t="shared" si="6"/>
        <v>96052.447046949179</v>
      </c>
      <c r="I66" s="16">
        <f t="shared" si="3"/>
        <v>429.09073372400104</v>
      </c>
      <c r="J66" s="16">
        <f t="shared" si="1"/>
        <v>95830.263865026893</v>
      </c>
      <c r="K66" s="16">
        <f t="shared" si="4"/>
        <v>2535055.8255311693</v>
      </c>
      <c r="L66" s="23">
        <f t="shared" si="5"/>
        <v>26.392412723145586</v>
      </c>
    </row>
    <row r="67" spans="1:12" x14ac:dyDescent="0.2">
      <c r="A67" s="19">
        <v>58</v>
      </c>
      <c r="B67" s="11">
        <v>9</v>
      </c>
      <c r="C67" s="58">
        <v>1362</v>
      </c>
      <c r="D67" s="11">
        <v>1350</v>
      </c>
      <c r="E67" s="63" t="s">
        <v>192</v>
      </c>
      <c r="F67" s="21">
        <f t="shared" si="2"/>
        <v>6.6371681415929203E-3</v>
      </c>
      <c r="G67" s="21">
        <f t="shared" si="0"/>
        <v>6.6081420239505499E-3</v>
      </c>
      <c r="H67" s="16">
        <f t="shared" si="6"/>
        <v>95623.356313225173</v>
      </c>
      <c r="I67" s="16">
        <f t="shared" si="3"/>
        <v>631.89271932462043</v>
      </c>
      <c r="J67" s="16">
        <f t="shared" si="1"/>
        <v>95205.169711576134</v>
      </c>
      <c r="K67" s="16">
        <f t="shared" si="4"/>
        <v>2439225.5616661422</v>
      </c>
      <c r="L67" s="23">
        <f t="shared" si="5"/>
        <v>25.508679633416982</v>
      </c>
    </row>
    <row r="68" spans="1:12" x14ac:dyDescent="0.2">
      <c r="A68" s="19">
        <v>59</v>
      </c>
      <c r="B68" s="11">
        <v>7</v>
      </c>
      <c r="C68" s="58">
        <v>1541</v>
      </c>
      <c r="D68" s="11">
        <v>1337</v>
      </c>
      <c r="E68" s="63" t="s">
        <v>119</v>
      </c>
      <c r="F68" s="21">
        <f t="shared" si="2"/>
        <v>4.864489228630994E-3</v>
      </c>
      <c r="G68" s="21">
        <f t="shared" si="0"/>
        <v>4.8509490466014044E-3</v>
      </c>
      <c r="H68" s="16">
        <f t="shared" si="6"/>
        <v>94991.463593900553</v>
      </c>
      <c r="I68" s="16">
        <f t="shared" si="3"/>
        <v>460.79874975610392</v>
      </c>
      <c r="J68" s="16">
        <f t="shared" si="1"/>
        <v>94727.057271290512</v>
      </c>
      <c r="K68" s="16">
        <f t="shared" si="4"/>
        <v>2344020.3919545659</v>
      </c>
      <c r="L68" s="23">
        <f t="shared" si="5"/>
        <v>24.676116182139513</v>
      </c>
    </row>
    <row r="69" spans="1:12" x14ac:dyDescent="0.2">
      <c r="A69" s="19">
        <v>60</v>
      </c>
      <c r="B69" s="11">
        <v>10</v>
      </c>
      <c r="C69" s="58">
        <v>1504</v>
      </c>
      <c r="D69" s="11">
        <v>1514</v>
      </c>
      <c r="E69" s="63" t="s">
        <v>193</v>
      </c>
      <c r="F69" s="21">
        <f t="shared" si="2"/>
        <v>6.6269052352551355E-3</v>
      </c>
      <c r="G69" s="21">
        <f t="shared" si="0"/>
        <v>6.6059404580162753E-3</v>
      </c>
      <c r="H69" s="16">
        <f t="shared" si="6"/>
        <v>94530.664844144456</v>
      </c>
      <c r="I69" s="16">
        <f t="shared" si="3"/>
        <v>624.46394341711061</v>
      </c>
      <c r="J69" s="16">
        <f t="shared" si="1"/>
        <v>94231.609061641997</v>
      </c>
      <c r="K69" s="16">
        <f t="shared" si="4"/>
        <v>2249293.3346832753</v>
      </c>
      <c r="L69" s="23">
        <f t="shared" si="5"/>
        <v>23.79432471348586</v>
      </c>
    </row>
    <row r="70" spans="1:12" x14ac:dyDescent="0.2">
      <c r="A70" s="19">
        <v>61</v>
      </c>
      <c r="B70" s="11">
        <v>8</v>
      </c>
      <c r="C70" s="58">
        <v>1518</v>
      </c>
      <c r="D70" s="11">
        <v>1475</v>
      </c>
      <c r="E70" s="63" t="s">
        <v>194</v>
      </c>
      <c r="F70" s="21">
        <f t="shared" si="2"/>
        <v>5.3458068827263614E-3</v>
      </c>
      <c r="G70" s="21">
        <f t="shared" si="0"/>
        <v>5.3346449447037375E-3</v>
      </c>
      <c r="H70" s="16">
        <f t="shared" si="6"/>
        <v>93906.200900727345</v>
      </c>
      <c r="I70" s="16">
        <f t="shared" si="3"/>
        <v>500.95623991139871</v>
      </c>
      <c r="J70" s="16">
        <f t="shared" si="1"/>
        <v>93710.126628426035</v>
      </c>
      <c r="K70" s="16">
        <f t="shared" si="4"/>
        <v>2155061.7256216332</v>
      </c>
      <c r="L70" s="23">
        <f t="shared" si="5"/>
        <v>22.94908861130321</v>
      </c>
    </row>
    <row r="71" spans="1:12" x14ac:dyDescent="0.2">
      <c r="A71" s="19">
        <v>62</v>
      </c>
      <c r="B71" s="11">
        <v>14</v>
      </c>
      <c r="C71" s="58">
        <v>1497</v>
      </c>
      <c r="D71" s="11">
        <v>1495</v>
      </c>
      <c r="E71" s="63" t="s">
        <v>195</v>
      </c>
      <c r="F71" s="21">
        <f t="shared" si="2"/>
        <v>9.3582887700534752E-3</v>
      </c>
      <c r="G71" s="21">
        <f t="shared" si="0"/>
        <v>9.30788062350567E-3</v>
      </c>
      <c r="H71" s="16">
        <f t="shared" si="6"/>
        <v>93405.244660815952</v>
      </c>
      <c r="I71" s="16">
        <f t="shared" si="3"/>
        <v>869.4048669122152</v>
      </c>
      <c r="J71" s="16">
        <f t="shared" si="1"/>
        <v>92902.120064333852</v>
      </c>
      <c r="K71" s="16">
        <f t="shared" si="4"/>
        <v>2061351.5989932071</v>
      </c>
      <c r="L71" s="23">
        <f t="shared" si="5"/>
        <v>22.068906371142521</v>
      </c>
    </row>
    <row r="72" spans="1:12" x14ac:dyDescent="0.2">
      <c r="A72" s="19">
        <v>63</v>
      </c>
      <c r="B72" s="11">
        <v>13</v>
      </c>
      <c r="C72" s="58">
        <v>1445</v>
      </c>
      <c r="D72" s="11">
        <v>1460</v>
      </c>
      <c r="E72" s="63" t="s">
        <v>196</v>
      </c>
      <c r="F72" s="21">
        <f t="shared" si="2"/>
        <v>8.9500860585197926E-3</v>
      </c>
      <c r="G72" s="21">
        <f t="shared" si="0"/>
        <v>8.9079662503197422E-3</v>
      </c>
      <c r="H72" s="16">
        <f t="shared" si="6"/>
        <v>92535.839793903739</v>
      </c>
      <c r="I72" s="16">
        <f t="shared" si="3"/>
        <v>824.30613782908904</v>
      </c>
      <c r="J72" s="16">
        <f t="shared" si="1"/>
        <v>92100.358861288638</v>
      </c>
      <c r="K72" s="16">
        <f t="shared" si="4"/>
        <v>1968449.4789288733</v>
      </c>
      <c r="L72" s="23">
        <f t="shared" si="5"/>
        <v>21.272292803664108</v>
      </c>
    </row>
    <row r="73" spans="1:12" x14ac:dyDescent="0.2">
      <c r="A73" s="19">
        <v>64</v>
      </c>
      <c r="B73" s="11">
        <v>14</v>
      </c>
      <c r="C73" s="58">
        <v>1395</v>
      </c>
      <c r="D73" s="11">
        <v>1428</v>
      </c>
      <c r="E73" s="63" t="s">
        <v>197</v>
      </c>
      <c r="F73" s="21">
        <f t="shared" si="2"/>
        <v>9.9185263903648607E-3</v>
      </c>
      <c r="G73" s="21">
        <f t="shared" ref="G73:G108" si="7">F73/((1+(1-E73)*F73))</f>
        <v>9.8780721333517167E-3</v>
      </c>
      <c r="H73" s="16">
        <f t="shared" si="6"/>
        <v>91711.533656074651</v>
      </c>
      <c r="I73" s="16">
        <f t="shared" si="3"/>
        <v>905.93314491501906</v>
      </c>
      <c r="J73" s="16">
        <f t="shared" ref="J73:J108" si="8">H74+I73*E73</f>
        <v>91337.473860539234</v>
      </c>
      <c r="K73" s="16">
        <f t="shared" si="4"/>
        <v>1876349.1200675848</v>
      </c>
      <c r="L73" s="23">
        <f t="shared" si="5"/>
        <v>20.459249183467364</v>
      </c>
    </row>
    <row r="74" spans="1:12" x14ac:dyDescent="0.2">
      <c r="A74" s="19">
        <v>65</v>
      </c>
      <c r="B74" s="11">
        <v>13</v>
      </c>
      <c r="C74" s="58">
        <v>1107</v>
      </c>
      <c r="D74" s="11">
        <v>1377</v>
      </c>
      <c r="E74" s="63" t="s">
        <v>122</v>
      </c>
      <c r="F74" s="21">
        <f t="shared" ref="F74:F108" si="9">B74/((C74+D74)/2)</f>
        <v>1.0466988727858293E-2</v>
      </c>
      <c r="G74" s="21">
        <f t="shared" si="7"/>
        <v>1.0406177939719251E-2</v>
      </c>
      <c r="H74" s="16">
        <f t="shared" si="6"/>
        <v>90805.600511159631</v>
      </c>
      <c r="I74" s="16">
        <f t="shared" ref="I74:I108" si="10">H74*G74</f>
        <v>944.93923684218851</v>
      </c>
      <c r="J74" s="16">
        <f t="shared" si="8"/>
        <v>90278.040935230645</v>
      </c>
      <c r="K74" s="16">
        <f t="shared" ref="K74:K97" si="11">K75+J74</f>
        <v>1785011.6462070455</v>
      </c>
      <c r="L74" s="23">
        <f t="shared" ref="L74:L108" si="12">K74/H74</f>
        <v>19.65750610269545</v>
      </c>
    </row>
    <row r="75" spans="1:12" x14ac:dyDescent="0.2">
      <c r="A75" s="19">
        <v>66</v>
      </c>
      <c r="B75" s="11">
        <v>11</v>
      </c>
      <c r="C75" s="58">
        <v>961</v>
      </c>
      <c r="D75" s="11">
        <v>1090</v>
      </c>
      <c r="E75" s="63" t="s">
        <v>198</v>
      </c>
      <c r="F75" s="21">
        <f t="shared" si="9"/>
        <v>1.0726474890297415E-2</v>
      </c>
      <c r="G75" s="21">
        <f t="shared" si="7"/>
        <v>1.0665805128177283E-2</v>
      </c>
      <c r="H75" s="16">
        <f t="shared" ref="H75:H108" si="13">H74-I74</f>
        <v>89860.661274317448</v>
      </c>
      <c r="I75" s="16">
        <f t="shared" si="10"/>
        <v>958.43630184101687</v>
      </c>
      <c r="J75" s="16">
        <f t="shared" si="8"/>
        <v>89352.402503451158</v>
      </c>
      <c r="K75" s="16">
        <f t="shared" si="11"/>
        <v>1694733.6052718149</v>
      </c>
      <c r="L75" s="23">
        <f t="shared" si="12"/>
        <v>18.859571933243462</v>
      </c>
    </row>
    <row r="76" spans="1:12" x14ac:dyDescent="0.2">
      <c r="A76" s="19">
        <v>67</v>
      </c>
      <c r="B76" s="11">
        <v>7</v>
      </c>
      <c r="C76" s="58">
        <v>868</v>
      </c>
      <c r="D76" s="11">
        <v>942</v>
      </c>
      <c r="E76" s="63" t="s">
        <v>199</v>
      </c>
      <c r="F76" s="21">
        <f t="shared" si="9"/>
        <v>7.7348066298342545E-3</v>
      </c>
      <c r="G76" s="21">
        <f t="shared" si="7"/>
        <v>7.7127158775401423E-3</v>
      </c>
      <c r="H76" s="16">
        <f t="shared" si="13"/>
        <v>88902.224972476426</v>
      </c>
      <c r="I76" s="16">
        <f t="shared" si="10"/>
        <v>685.67760209386472</v>
      </c>
      <c r="J76" s="16">
        <f t="shared" si="8"/>
        <v>88648.318556421058</v>
      </c>
      <c r="K76" s="16">
        <f t="shared" si="11"/>
        <v>1605381.2027683638</v>
      </c>
      <c r="L76" s="23">
        <f t="shared" si="12"/>
        <v>18.057829298033653</v>
      </c>
    </row>
    <row r="77" spans="1:12" x14ac:dyDescent="0.2">
      <c r="A77" s="19">
        <v>68</v>
      </c>
      <c r="B77" s="11">
        <v>11</v>
      </c>
      <c r="C77" s="58">
        <v>764</v>
      </c>
      <c r="D77" s="11">
        <v>856</v>
      </c>
      <c r="E77" s="63" t="s">
        <v>200</v>
      </c>
      <c r="F77" s="21">
        <f t="shared" si="9"/>
        <v>1.3580246913580247E-2</v>
      </c>
      <c r="G77" s="21">
        <f t="shared" si="7"/>
        <v>1.3502645045413078E-2</v>
      </c>
      <c r="H77" s="16">
        <f t="shared" si="13"/>
        <v>88216.547370382556</v>
      </c>
      <c r="I77" s="16">
        <f t="shared" si="10"/>
        <v>1191.1567262741441</v>
      </c>
      <c r="J77" s="16">
        <f t="shared" si="8"/>
        <v>87712.449843823342</v>
      </c>
      <c r="K77" s="16">
        <f t="shared" si="11"/>
        <v>1516732.8842119428</v>
      </c>
      <c r="L77" s="23">
        <f t="shared" si="12"/>
        <v>17.193292295195448</v>
      </c>
    </row>
    <row r="78" spans="1:12" x14ac:dyDescent="0.2">
      <c r="A78" s="19">
        <v>69</v>
      </c>
      <c r="B78" s="11">
        <v>12</v>
      </c>
      <c r="C78" s="58">
        <v>640</v>
      </c>
      <c r="D78" s="11">
        <v>751</v>
      </c>
      <c r="E78" s="63" t="s">
        <v>201</v>
      </c>
      <c r="F78" s="21">
        <f t="shared" si="9"/>
        <v>1.7253774263120056E-2</v>
      </c>
      <c r="G78" s="21">
        <f t="shared" si="7"/>
        <v>1.7102251511411475E-2</v>
      </c>
      <c r="H78" s="16">
        <f t="shared" si="13"/>
        <v>87025.390644108411</v>
      </c>
      <c r="I78" s="16">
        <f t="shared" si="10"/>
        <v>1488.330118674377</v>
      </c>
      <c r="J78" s="16">
        <f t="shared" si="8"/>
        <v>86261.133128169124</v>
      </c>
      <c r="K78" s="16">
        <f t="shared" si="11"/>
        <v>1429020.4343681193</v>
      </c>
      <c r="L78" s="23">
        <f t="shared" si="12"/>
        <v>16.420729901829674</v>
      </c>
    </row>
    <row r="79" spans="1:12" x14ac:dyDescent="0.2">
      <c r="A79" s="19">
        <v>70</v>
      </c>
      <c r="B79" s="11">
        <v>8</v>
      </c>
      <c r="C79" s="58">
        <v>554</v>
      </c>
      <c r="D79" s="11">
        <v>625</v>
      </c>
      <c r="E79" s="63" t="s">
        <v>202</v>
      </c>
      <c r="F79" s="21">
        <f t="shared" si="9"/>
        <v>1.3570822731128074E-2</v>
      </c>
      <c r="G79" s="21">
        <f t="shared" si="7"/>
        <v>1.3472386323372301E-2</v>
      </c>
      <c r="H79" s="16">
        <f t="shared" si="13"/>
        <v>85537.060525434033</v>
      </c>
      <c r="I79" s="16">
        <f t="shared" si="10"/>
        <v>1152.3883243643261</v>
      </c>
      <c r="J79" s="16">
        <f t="shared" si="8"/>
        <v>84916.61465159629</v>
      </c>
      <c r="K79" s="16">
        <f t="shared" si="11"/>
        <v>1342759.3012399501</v>
      </c>
      <c r="L79" s="23">
        <f t="shared" si="12"/>
        <v>15.69798275731824</v>
      </c>
    </row>
    <row r="80" spans="1:12" x14ac:dyDescent="0.2">
      <c r="A80" s="19">
        <v>71</v>
      </c>
      <c r="B80" s="11">
        <v>11</v>
      </c>
      <c r="C80" s="58">
        <v>501</v>
      </c>
      <c r="D80" s="11">
        <v>548</v>
      </c>
      <c r="E80" s="63" t="s">
        <v>203</v>
      </c>
      <c r="F80" s="21">
        <f t="shared" si="9"/>
        <v>2.0972354623450904E-2</v>
      </c>
      <c r="G80" s="21">
        <f t="shared" si="7"/>
        <v>2.0693258004857648E-2</v>
      </c>
      <c r="H80" s="16">
        <f t="shared" si="13"/>
        <v>84384.672201069712</v>
      </c>
      <c r="I80" s="16">
        <f t="shared" si="10"/>
        <v>1746.1937935120745</v>
      </c>
      <c r="J80" s="16">
        <f t="shared" si="8"/>
        <v>83261.694972462094</v>
      </c>
      <c r="K80" s="16">
        <f t="shared" si="11"/>
        <v>1257842.6865883537</v>
      </c>
      <c r="L80" s="23">
        <f t="shared" si="12"/>
        <v>14.906056441046513</v>
      </c>
    </row>
    <row r="81" spans="1:12" x14ac:dyDescent="0.2">
      <c r="A81" s="19">
        <v>72</v>
      </c>
      <c r="B81" s="11">
        <v>7</v>
      </c>
      <c r="C81" s="58">
        <v>465</v>
      </c>
      <c r="D81" s="11">
        <v>493</v>
      </c>
      <c r="E81" s="63" t="s">
        <v>204</v>
      </c>
      <c r="F81" s="21">
        <f t="shared" si="9"/>
        <v>1.4613778705636743E-2</v>
      </c>
      <c r="G81" s="21">
        <f t="shared" si="7"/>
        <v>1.4505015316260101E-2</v>
      </c>
      <c r="H81" s="16">
        <f t="shared" si="13"/>
        <v>82638.478407557632</v>
      </c>
      <c r="I81" s="16">
        <f t="shared" si="10"/>
        <v>1198.6723950140531</v>
      </c>
      <c r="J81" s="16">
        <f t="shared" si="8"/>
        <v>82023.439601675913</v>
      </c>
      <c r="K81" s="16">
        <f t="shared" si="11"/>
        <v>1174580.9916158917</v>
      </c>
      <c r="L81" s="23">
        <f t="shared" si="12"/>
        <v>14.213487642198302</v>
      </c>
    </row>
    <row r="82" spans="1:12" x14ac:dyDescent="0.2">
      <c r="A82" s="19">
        <v>73</v>
      </c>
      <c r="B82" s="11">
        <v>15</v>
      </c>
      <c r="C82" s="58">
        <v>418</v>
      </c>
      <c r="D82" s="11">
        <v>449</v>
      </c>
      <c r="E82" s="63" t="s">
        <v>41</v>
      </c>
      <c r="F82" s="21">
        <f t="shared" si="9"/>
        <v>3.4602076124567477E-2</v>
      </c>
      <c r="G82" s="21">
        <f t="shared" si="7"/>
        <v>3.4078749173590335E-2</v>
      </c>
      <c r="H82" s="16">
        <f t="shared" si="13"/>
        <v>81439.806012543573</v>
      </c>
      <c r="I82" s="16">
        <f t="shared" si="10"/>
        <v>2775.3667218473265</v>
      </c>
      <c r="J82" s="16">
        <f t="shared" si="8"/>
        <v>80208.098261387728</v>
      </c>
      <c r="K82" s="16">
        <f t="shared" si="11"/>
        <v>1092557.5520142158</v>
      </c>
      <c r="L82" s="23">
        <f t="shared" si="12"/>
        <v>13.415522525261631</v>
      </c>
    </row>
    <row r="83" spans="1:12" x14ac:dyDescent="0.2">
      <c r="A83" s="19">
        <v>74</v>
      </c>
      <c r="B83" s="11">
        <v>6</v>
      </c>
      <c r="C83" s="58">
        <v>270</v>
      </c>
      <c r="D83" s="11">
        <v>399</v>
      </c>
      <c r="E83" s="63" t="s">
        <v>205</v>
      </c>
      <c r="F83" s="21">
        <f t="shared" si="9"/>
        <v>1.7937219730941704E-2</v>
      </c>
      <c r="G83" s="21">
        <f t="shared" si="7"/>
        <v>1.7744937812865434E-2</v>
      </c>
      <c r="H83" s="16">
        <f t="shared" si="13"/>
        <v>78664.439290696246</v>
      </c>
      <c r="I83" s="16">
        <f t="shared" si="10"/>
        <v>1395.8955832973331</v>
      </c>
      <c r="J83" s="16">
        <f t="shared" si="8"/>
        <v>77821.178768826328</v>
      </c>
      <c r="K83" s="16">
        <f t="shared" si="11"/>
        <v>1012349.4537528282</v>
      </c>
      <c r="L83" s="23">
        <f t="shared" si="12"/>
        <v>12.869213368594622</v>
      </c>
    </row>
    <row r="84" spans="1:12" x14ac:dyDescent="0.2">
      <c r="A84" s="19">
        <v>75</v>
      </c>
      <c r="B84" s="11">
        <v>6</v>
      </c>
      <c r="C84" s="58">
        <v>251</v>
      </c>
      <c r="D84" s="11">
        <v>268</v>
      </c>
      <c r="E84" s="63" t="s">
        <v>206</v>
      </c>
      <c r="F84" s="21">
        <f t="shared" si="9"/>
        <v>2.3121387283236993E-2</v>
      </c>
      <c r="G84" s="21">
        <f t="shared" si="7"/>
        <v>2.2921742877641444E-2</v>
      </c>
      <c r="H84" s="16">
        <f t="shared" si="13"/>
        <v>77268.543707398916</v>
      </c>
      <c r="I84" s="16">
        <f t="shared" si="10"/>
        <v>1771.1296913907977</v>
      </c>
      <c r="J84" s="16">
        <f t="shared" si="8"/>
        <v>76601.359152652003</v>
      </c>
      <c r="K84" s="16">
        <f t="shared" si="11"/>
        <v>934528.27498400188</v>
      </c>
      <c r="L84" s="23">
        <f t="shared" si="12"/>
        <v>12.094550125376768</v>
      </c>
    </row>
    <row r="85" spans="1:12" x14ac:dyDescent="0.2">
      <c r="A85" s="19">
        <v>76</v>
      </c>
      <c r="B85" s="11">
        <v>8</v>
      </c>
      <c r="C85" s="58">
        <v>326</v>
      </c>
      <c r="D85" s="11">
        <v>245</v>
      </c>
      <c r="E85" s="63" t="s">
        <v>207</v>
      </c>
      <c r="F85" s="21">
        <f t="shared" si="9"/>
        <v>2.8021015761821366E-2</v>
      </c>
      <c r="G85" s="21">
        <f t="shared" si="7"/>
        <v>2.7682580459420104E-2</v>
      </c>
      <c r="H85" s="16">
        <f t="shared" si="13"/>
        <v>75497.414016008115</v>
      </c>
      <c r="I85" s="16">
        <f t="shared" si="10"/>
        <v>2089.9632379762957</v>
      </c>
      <c r="J85" s="16">
        <f t="shared" si="8"/>
        <v>74585.563055279068</v>
      </c>
      <c r="K85" s="16">
        <f t="shared" si="11"/>
        <v>857926.91583134991</v>
      </c>
      <c r="L85" s="23">
        <f t="shared" si="12"/>
        <v>11.363659630109174</v>
      </c>
    </row>
    <row r="86" spans="1:12" x14ac:dyDescent="0.2">
      <c r="A86" s="19">
        <v>77</v>
      </c>
      <c r="B86" s="11">
        <v>10</v>
      </c>
      <c r="C86" s="58">
        <v>183</v>
      </c>
      <c r="D86" s="11">
        <v>313</v>
      </c>
      <c r="E86" s="63" t="s">
        <v>208</v>
      </c>
      <c r="F86" s="21">
        <f t="shared" si="9"/>
        <v>4.0322580645161289E-2</v>
      </c>
      <c r="G86" s="21">
        <f t="shared" si="7"/>
        <v>3.9645882973282642E-2</v>
      </c>
      <c r="H86" s="16">
        <f t="shared" si="13"/>
        <v>73407.450778031824</v>
      </c>
      <c r="I86" s="16">
        <f t="shared" si="10"/>
        <v>2910.3032029128553</v>
      </c>
      <c r="J86" s="16">
        <f t="shared" si="8"/>
        <v>72175.519432238812</v>
      </c>
      <c r="K86" s="16">
        <f t="shared" si="11"/>
        <v>783341.35277607082</v>
      </c>
      <c r="L86" s="23">
        <f t="shared" si="12"/>
        <v>10.671142295142829</v>
      </c>
    </row>
    <row r="87" spans="1:12" x14ac:dyDescent="0.2">
      <c r="A87" s="19">
        <v>78</v>
      </c>
      <c r="B87" s="11">
        <v>6</v>
      </c>
      <c r="C87" s="58">
        <v>197</v>
      </c>
      <c r="D87" s="11">
        <v>178</v>
      </c>
      <c r="E87" s="63" t="s">
        <v>209</v>
      </c>
      <c r="F87" s="21">
        <f t="shared" si="9"/>
        <v>3.2000000000000001E-2</v>
      </c>
      <c r="G87" s="21">
        <f t="shared" si="7"/>
        <v>3.1551414607673932E-2</v>
      </c>
      <c r="H87" s="16">
        <f t="shared" si="13"/>
        <v>70497.147575118972</v>
      </c>
      <c r="I87" s="16">
        <f t="shared" si="10"/>
        <v>2224.2847318009535</v>
      </c>
      <c r="J87" s="16">
        <f t="shared" si="8"/>
        <v>69508.897868779808</v>
      </c>
      <c r="K87" s="16">
        <f t="shared" si="11"/>
        <v>711165.83334383206</v>
      </c>
      <c r="L87" s="23">
        <f t="shared" si="12"/>
        <v>10.087866783348105</v>
      </c>
    </row>
    <row r="88" spans="1:12" x14ac:dyDescent="0.2">
      <c r="A88" s="19">
        <v>79</v>
      </c>
      <c r="B88" s="11">
        <v>9</v>
      </c>
      <c r="C88" s="58">
        <v>196</v>
      </c>
      <c r="D88" s="11">
        <v>200</v>
      </c>
      <c r="E88" s="63" t="s">
        <v>210</v>
      </c>
      <c r="F88" s="21">
        <f t="shared" si="9"/>
        <v>4.5454545454545456E-2</v>
      </c>
      <c r="G88" s="21">
        <f t="shared" si="7"/>
        <v>4.4676164819307258E-2</v>
      </c>
      <c r="H88" s="16">
        <f t="shared" si="13"/>
        <v>68272.862843318013</v>
      </c>
      <c r="I88" s="16">
        <f t="shared" si="10"/>
        <v>3050.1696730740341</v>
      </c>
      <c r="J88" s="16">
        <f t="shared" si="8"/>
        <v>67103.732807628738</v>
      </c>
      <c r="K88" s="16">
        <f t="shared" si="11"/>
        <v>641656.93547505222</v>
      </c>
      <c r="L88" s="23">
        <f t="shared" si="12"/>
        <v>9.3984184748135604</v>
      </c>
    </row>
    <row r="89" spans="1:12" x14ac:dyDescent="0.2">
      <c r="A89" s="19">
        <v>80</v>
      </c>
      <c r="B89" s="11">
        <v>9</v>
      </c>
      <c r="C89" s="58">
        <v>204</v>
      </c>
      <c r="D89" s="11">
        <v>187</v>
      </c>
      <c r="E89" s="63" t="s">
        <v>211</v>
      </c>
      <c r="F89" s="21">
        <f t="shared" si="9"/>
        <v>4.6035805626598467E-2</v>
      </c>
      <c r="G89" s="21">
        <f t="shared" si="7"/>
        <v>4.5330048080070996E-2</v>
      </c>
      <c r="H89" s="16">
        <f t="shared" si="13"/>
        <v>65222.693170243976</v>
      </c>
      <c r="I89" s="16">
        <f t="shared" si="10"/>
        <v>2956.5478173188776</v>
      </c>
      <c r="J89" s="16">
        <f t="shared" si="8"/>
        <v>64222.788698426732</v>
      </c>
      <c r="K89" s="16">
        <f t="shared" si="11"/>
        <v>574553.20266742352</v>
      </c>
      <c r="L89" s="23">
        <f t="shared" si="12"/>
        <v>8.8090996360381411</v>
      </c>
    </row>
    <row r="90" spans="1:12" x14ac:dyDescent="0.2">
      <c r="A90" s="19">
        <v>81</v>
      </c>
      <c r="B90" s="11">
        <v>13</v>
      </c>
      <c r="C90" s="58">
        <v>198</v>
      </c>
      <c r="D90" s="11">
        <v>195</v>
      </c>
      <c r="E90" s="63" t="s">
        <v>212</v>
      </c>
      <c r="F90" s="21">
        <f t="shared" si="9"/>
        <v>6.6157760814249358E-2</v>
      </c>
      <c r="G90" s="21">
        <f t="shared" si="7"/>
        <v>6.430295595742154E-2</v>
      </c>
      <c r="H90" s="16">
        <f t="shared" si="13"/>
        <v>62266.145352925101</v>
      </c>
      <c r="I90" s="16">
        <f t="shared" si="10"/>
        <v>4003.8972022675507</v>
      </c>
      <c r="J90" s="16">
        <f t="shared" si="8"/>
        <v>60520.446172736447</v>
      </c>
      <c r="K90" s="16">
        <f t="shared" si="11"/>
        <v>510330.41396899684</v>
      </c>
      <c r="L90" s="23">
        <f t="shared" si="12"/>
        <v>8.1959532114351905</v>
      </c>
    </row>
    <row r="91" spans="1:12" x14ac:dyDescent="0.2">
      <c r="A91" s="19">
        <v>82</v>
      </c>
      <c r="B91" s="11">
        <v>6</v>
      </c>
      <c r="C91" s="58">
        <v>172</v>
      </c>
      <c r="D91" s="11">
        <v>184</v>
      </c>
      <c r="E91" s="63" t="s">
        <v>213</v>
      </c>
      <c r="F91" s="21">
        <f t="shared" si="9"/>
        <v>3.3707865168539325E-2</v>
      </c>
      <c r="G91" s="21">
        <f t="shared" si="7"/>
        <v>3.3085121400338785E-2</v>
      </c>
      <c r="H91" s="16">
        <f t="shared" si="13"/>
        <v>58262.24815065755</v>
      </c>
      <c r="I91" s="16">
        <f t="shared" si="10"/>
        <v>1927.6135531211689</v>
      </c>
      <c r="J91" s="16">
        <f t="shared" si="8"/>
        <v>57185.868742594692</v>
      </c>
      <c r="K91" s="16">
        <f t="shared" si="11"/>
        <v>449809.96779626037</v>
      </c>
      <c r="L91" s="23">
        <f t="shared" si="12"/>
        <v>7.7204361670548378</v>
      </c>
    </row>
    <row r="92" spans="1:12" x14ac:dyDescent="0.2">
      <c r="A92" s="19">
        <v>83</v>
      </c>
      <c r="B92" s="11">
        <v>15</v>
      </c>
      <c r="C92" s="58">
        <v>138</v>
      </c>
      <c r="D92" s="11">
        <v>160</v>
      </c>
      <c r="E92" s="63" t="s">
        <v>214</v>
      </c>
      <c r="F92" s="21">
        <f t="shared" si="9"/>
        <v>0.10067114093959731</v>
      </c>
      <c r="G92" s="21">
        <f t="shared" si="7"/>
        <v>9.619793687491382E-2</v>
      </c>
      <c r="H92" s="16">
        <f t="shared" si="13"/>
        <v>56334.63459753638</v>
      </c>
      <c r="I92" s="16">
        <f t="shared" si="10"/>
        <v>5419.2756228851404</v>
      </c>
      <c r="J92" s="16">
        <f t="shared" si="8"/>
        <v>53831.471187325733</v>
      </c>
      <c r="K92" s="16">
        <f t="shared" si="11"/>
        <v>392624.0990536657</v>
      </c>
      <c r="L92" s="23">
        <f t="shared" si="12"/>
        <v>6.9694975721176666</v>
      </c>
    </row>
    <row r="93" spans="1:12" x14ac:dyDescent="0.2">
      <c r="A93" s="19">
        <v>84</v>
      </c>
      <c r="B93" s="11">
        <v>12</v>
      </c>
      <c r="C93" s="58">
        <v>132</v>
      </c>
      <c r="D93" s="11">
        <v>125</v>
      </c>
      <c r="E93" s="63" t="s">
        <v>215</v>
      </c>
      <c r="F93" s="21">
        <f t="shared" si="9"/>
        <v>9.3385214007782102E-2</v>
      </c>
      <c r="G93" s="21">
        <f t="shared" si="7"/>
        <v>8.9828427703087105E-2</v>
      </c>
      <c r="H93" s="16">
        <f t="shared" si="13"/>
        <v>50915.358974651237</v>
      </c>
      <c r="I93" s="16">
        <f t="shared" si="10"/>
        <v>4573.6466426311854</v>
      </c>
      <c r="J93" s="16">
        <f t="shared" si="8"/>
        <v>48976.132798175611</v>
      </c>
      <c r="K93" s="16">
        <f t="shared" si="11"/>
        <v>338792.62786633999</v>
      </c>
      <c r="L93" s="23">
        <f t="shared" si="12"/>
        <v>6.6540359272535339</v>
      </c>
    </row>
    <row r="94" spans="1:12" x14ac:dyDescent="0.2">
      <c r="A94" s="19">
        <v>85</v>
      </c>
      <c r="B94" s="11">
        <v>15</v>
      </c>
      <c r="C94" s="58">
        <v>120</v>
      </c>
      <c r="D94" s="11">
        <v>123</v>
      </c>
      <c r="E94" s="63" t="s">
        <v>216</v>
      </c>
      <c r="F94" s="21">
        <f t="shared" si="9"/>
        <v>0.12345679012345678</v>
      </c>
      <c r="G94" s="21">
        <f t="shared" si="7"/>
        <v>0.1157514584683767</v>
      </c>
      <c r="H94" s="16">
        <f t="shared" si="13"/>
        <v>46341.712332020048</v>
      </c>
      <c r="I94" s="16">
        <f t="shared" si="10"/>
        <v>5364.1207903532786</v>
      </c>
      <c r="J94" s="16">
        <f t="shared" si="8"/>
        <v>43449.378401861562</v>
      </c>
      <c r="K94" s="16">
        <f t="shared" si="11"/>
        <v>289816.49506816437</v>
      </c>
      <c r="L94" s="23">
        <f t="shared" si="12"/>
        <v>6.2539013015260156</v>
      </c>
    </row>
    <row r="95" spans="1:12" x14ac:dyDescent="0.2">
      <c r="A95" s="19">
        <v>86</v>
      </c>
      <c r="B95" s="11">
        <v>14</v>
      </c>
      <c r="C95" s="58">
        <v>116</v>
      </c>
      <c r="D95" s="11">
        <v>112</v>
      </c>
      <c r="E95" s="63" t="s">
        <v>217</v>
      </c>
      <c r="F95" s="21">
        <f t="shared" si="9"/>
        <v>0.12280701754385964</v>
      </c>
      <c r="G95" s="21">
        <f t="shared" si="7"/>
        <v>0.11760337756900377</v>
      </c>
      <c r="H95" s="16">
        <f t="shared" si="13"/>
        <v>40977.59154166677</v>
      </c>
      <c r="I95" s="16">
        <f t="shared" si="10"/>
        <v>4819.1031699430523</v>
      </c>
      <c r="J95" s="16">
        <f t="shared" si="8"/>
        <v>39241.268669536286</v>
      </c>
      <c r="K95" s="16">
        <f t="shared" si="11"/>
        <v>246367.11666630278</v>
      </c>
      <c r="L95" s="23">
        <f t="shared" si="12"/>
        <v>6.0122400413843788</v>
      </c>
    </row>
    <row r="96" spans="1:12" x14ac:dyDescent="0.2">
      <c r="A96" s="19">
        <v>87</v>
      </c>
      <c r="B96" s="11">
        <v>7</v>
      </c>
      <c r="C96" s="58">
        <v>85</v>
      </c>
      <c r="D96" s="11">
        <v>101</v>
      </c>
      <c r="E96" s="63" t="s">
        <v>218</v>
      </c>
      <c r="F96" s="21">
        <f t="shared" si="9"/>
        <v>7.5268817204301078E-2</v>
      </c>
      <c r="G96" s="21">
        <f t="shared" si="7"/>
        <v>7.3337363396064711E-2</v>
      </c>
      <c r="H96" s="16">
        <f t="shared" si="13"/>
        <v>36158.488371723717</v>
      </c>
      <c r="I96" s="16">
        <f t="shared" si="10"/>
        <v>2651.7682015694822</v>
      </c>
      <c r="J96" s="16">
        <f t="shared" si="8"/>
        <v>35230.63467799456</v>
      </c>
      <c r="K96" s="16">
        <f t="shared" si="11"/>
        <v>207125.8479967665</v>
      </c>
      <c r="L96" s="23">
        <f t="shared" si="12"/>
        <v>5.7282772959817896</v>
      </c>
    </row>
    <row r="97" spans="1:12" x14ac:dyDescent="0.2">
      <c r="A97" s="19">
        <v>88</v>
      </c>
      <c r="B97" s="11">
        <v>12</v>
      </c>
      <c r="C97" s="58">
        <v>98</v>
      </c>
      <c r="D97" s="11">
        <v>78</v>
      </c>
      <c r="E97" s="63" t="s">
        <v>219</v>
      </c>
      <c r="F97" s="21">
        <f t="shared" si="9"/>
        <v>0.13636363636363635</v>
      </c>
      <c r="G97" s="21">
        <f t="shared" si="7"/>
        <v>0.12832467854668025</v>
      </c>
      <c r="H97" s="16">
        <f t="shared" si="13"/>
        <v>33506.720170154236</v>
      </c>
      <c r="I97" s="16">
        <f t="shared" si="10"/>
        <v>4299.7390949886103</v>
      </c>
      <c r="J97" s="16">
        <f t="shared" si="8"/>
        <v>31531.42002991647</v>
      </c>
      <c r="K97" s="16">
        <f t="shared" si="11"/>
        <v>171895.21331877194</v>
      </c>
      <c r="L97" s="23">
        <f t="shared" si="12"/>
        <v>5.1301712744742423</v>
      </c>
    </row>
    <row r="98" spans="1:12" x14ac:dyDescent="0.2">
      <c r="A98" s="19">
        <v>89</v>
      </c>
      <c r="B98" s="11">
        <v>11</v>
      </c>
      <c r="C98" s="58">
        <v>65</v>
      </c>
      <c r="D98" s="11">
        <v>89</v>
      </c>
      <c r="E98" s="63" t="s">
        <v>220</v>
      </c>
      <c r="F98" s="21">
        <f t="shared" si="9"/>
        <v>0.14285714285714285</v>
      </c>
      <c r="G98" s="21">
        <f t="shared" si="7"/>
        <v>0.13305303493972695</v>
      </c>
      <c r="H98" s="16">
        <f t="shared" si="13"/>
        <v>29206.981075165626</v>
      </c>
      <c r="I98" s="16">
        <f t="shared" si="10"/>
        <v>3886.0774734779557</v>
      </c>
      <c r="J98" s="16">
        <f t="shared" si="8"/>
        <v>27202.542314345697</v>
      </c>
      <c r="K98" s="16">
        <f>K99+J98</f>
        <v>140363.79328885546</v>
      </c>
      <c r="L98" s="23">
        <f t="shared" si="12"/>
        <v>4.8058302543361888</v>
      </c>
    </row>
    <row r="99" spans="1:12" x14ac:dyDescent="0.2">
      <c r="A99" s="19">
        <v>90</v>
      </c>
      <c r="B99" s="11">
        <v>5</v>
      </c>
      <c r="C99" s="58">
        <v>69</v>
      </c>
      <c r="D99" s="11">
        <v>59</v>
      </c>
      <c r="E99" s="64" t="s">
        <v>161</v>
      </c>
      <c r="F99" s="25">
        <f t="shared" si="9"/>
        <v>7.8125E-2</v>
      </c>
      <c r="G99" s="25">
        <f t="shared" si="7"/>
        <v>7.5149547599723449E-2</v>
      </c>
      <c r="H99" s="26">
        <f t="shared" si="13"/>
        <v>25320.903601687671</v>
      </c>
      <c r="I99" s="26">
        <f t="shared" si="10"/>
        <v>1902.8544504830365</v>
      </c>
      <c r="J99" s="26">
        <f t="shared" si="8"/>
        <v>24356.53696618287</v>
      </c>
      <c r="K99" s="26">
        <f t="shared" ref="K99:K108" si="14">K100+J99</f>
        <v>113161.25097450976</v>
      </c>
      <c r="L99" s="27">
        <f t="shared" si="12"/>
        <v>4.4690842299548672</v>
      </c>
    </row>
    <row r="100" spans="1:12" x14ac:dyDescent="0.2">
      <c r="A100" s="19">
        <v>91</v>
      </c>
      <c r="B100" s="11">
        <v>9</v>
      </c>
      <c r="C100" s="58">
        <v>39</v>
      </c>
      <c r="D100" s="11">
        <v>59</v>
      </c>
      <c r="E100" s="64" t="s">
        <v>221</v>
      </c>
      <c r="F100" s="25">
        <f t="shared" si="9"/>
        <v>0.18367346938775511</v>
      </c>
      <c r="G100" s="25">
        <f t="shared" si="7"/>
        <v>0.16954772203216134</v>
      </c>
      <c r="H100" s="26">
        <f t="shared" si="13"/>
        <v>23418.049151204636</v>
      </c>
      <c r="I100" s="26">
        <f t="shared" si="10"/>
        <v>3970.4768880239353</v>
      </c>
      <c r="J100" s="26">
        <f t="shared" si="8"/>
        <v>21617.040834796979</v>
      </c>
      <c r="K100" s="26">
        <f t="shared" si="14"/>
        <v>88804.71400832689</v>
      </c>
      <c r="L100" s="27">
        <f t="shared" si="12"/>
        <v>3.7921482457798468</v>
      </c>
    </row>
    <row r="101" spans="1:12" x14ac:dyDescent="0.2">
      <c r="A101" s="19">
        <v>92</v>
      </c>
      <c r="B101" s="11">
        <v>6</v>
      </c>
      <c r="C101" s="58">
        <v>32</v>
      </c>
      <c r="D101" s="11">
        <v>31</v>
      </c>
      <c r="E101" s="64" t="s">
        <v>222</v>
      </c>
      <c r="F101" s="25">
        <f t="shared" si="9"/>
        <v>0.19047619047619047</v>
      </c>
      <c r="G101" s="25">
        <f t="shared" si="7"/>
        <v>0.17722012511740834</v>
      </c>
      <c r="H101" s="26">
        <f t="shared" si="13"/>
        <v>19447.5722631807</v>
      </c>
      <c r="I101" s="26">
        <f t="shared" si="10"/>
        <v>3446.5011897107238</v>
      </c>
      <c r="J101" s="26">
        <f t="shared" si="8"/>
        <v>18094.131245981298</v>
      </c>
      <c r="K101" s="26">
        <f t="shared" si="14"/>
        <v>67187.673173529911</v>
      </c>
      <c r="L101" s="27">
        <f t="shared" si="12"/>
        <v>3.4548103107313608</v>
      </c>
    </row>
    <row r="102" spans="1:12" x14ac:dyDescent="0.2">
      <c r="A102" s="19">
        <v>93</v>
      </c>
      <c r="B102" s="11">
        <v>7</v>
      </c>
      <c r="C102" s="58">
        <v>20</v>
      </c>
      <c r="D102" s="11">
        <v>27</v>
      </c>
      <c r="E102" s="64" t="s">
        <v>121</v>
      </c>
      <c r="F102" s="25">
        <f t="shared" si="9"/>
        <v>0.2978723404255319</v>
      </c>
      <c r="G102" s="25">
        <f t="shared" si="7"/>
        <v>0.2494236532013526</v>
      </c>
      <c r="H102" s="26">
        <f t="shared" si="13"/>
        <v>16001.071073469977</v>
      </c>
      <c r="I102" s="26">
        <f t="shared" si="10"/>
        <v>3991.0456022793701</v>
      </c>
      <c r="J102" s="26">
        <f t="shared" si="8"/>
        <v>13398.510236223599</v>
      </c>
      <c r="K102" s="26">
        <f t="shared" si="14"/>
        <v>49093.541927548613</v>
      </c>
      <c r="L102" s="27">
        <f t="shared" si="12"/>
        <v>3.0681409826962436</v>
      </c>
    </row>
    <row r="103" spans="1:12" x14ac:dyDescent="0.2">
      <c r="A103" s="19">
        <v>94</v>
      </c>
      <c r="B103" s="11">
        <v>4</v>
      </c>
      <c r="C103" s="58">
        <v>19</v>
      </c>
      <c r="D103" s="11">
        <v>16</v>
      </c>
      <c r="E103" s="64" t="s">
        <v>223</v>
      </c>
      <c r="F103" s="25">
        <f t="shared" si="9"/>
        <v>0.22857142857142856</v>
      </c>
      <c r="G103" s="25">
        <f t="shared" si="7"/>
        <v>0.20793479164933873</v>
      </c>
      <c r="H103" s="26">
        <f t="shared" si="13"/>
        <v>12010.025471190607</v>
      </c>
      <c r="I103" s="26">
        <f t="shared" si="10"/>
        <v>2497.3021440552702</v>
      </c>
      <c r="J103" s="26">
        <f t="shared" si="8"/>
        <v>10925.696880241809</v>
      </c>
      <c r="K103" s="26">
        <f t="shared" si="14"/>
        <v>35695.031691325014</v>
      </c>
      <c r="L103" s="27">
        <f t="shared" si="12"/>
        <v>2.9721029132660455</v>
      </c>
    </row>
    <row r="104" spans="1:12" x14ac:dyDescent="0.2">
      <c r="A104" s="19">
        <v>95</v>
      </c>
      <c r="B104" s="11">
        <v>2</v>
      </c>
      <c r="C104" s="58">
        <v>8</v>
      </c>
      <c r="D104" s="11">
        <v>15</v>
      </c>
      <c r="E104" s="64" t="s">
        <v>224</v>
      </c>
      <c r="F104" s="25">
        <f t="shared" si="9"/>
        <v>0.17391304347826086</v>
      </c>
      <c r="G104" s="25">
        <f t="shared" si="7"/>
        <v>0.16296465296677151</v>
      </c>
      <c r="H104" s="26">
        <f t="shared" si="13"/>
        <v>9512.7233271353361</v>
      </c>
      <c r="I104" s="26">
        <f t="shared" si="10"/>
        <v>1550.2376557755222</v>
      </c>
      <c r="J104" s="26">
        <f t="shared" si="8"/>
        <v>8913.8665207092527</v>
      </c>
      <c r="K104" s="26">
        <f t="shared" si="14"/>
        <v>24769.334811083201</v>
      </c>
      <c r="L104" s="27">
        <f t="shared" si="12"/>
        <v>2.603811123196226</v>
      </c>
    </row>
    <row r="105" spans="1:12" x14ac:dyDescent="0.2">
      <c r="A105" s="19">
        <v>96</v>
      </c>
      <c r="B105" s="11">
        <v>2</v>
      </c>
      <c r="C105" s="58">
        <v>8</v>
      </c>
      <c r="D105" s="11">
        <v>5</v>
      </c>
      <c r="E105" s="64" t="s">
        <v>225</v>
      </c>
      <c r="F105" s="25">
        <f t="shared" si="9"/>
        <v>0.30769230769230771</v>
      </c>
      <c r="G105" s="25">
        <f t="shared" si="7"/>
        <v>0.28928488775746358</v>
      </c>
      <c r="H105" s="26">
        <f t="shared" si="13"/>
        <v>7962.4856713598138</v>
      </c>
      <c r="I105" s="26">
        <f t="shared" si="10"/>
        <v>2303.4267737097357</v>
      </c>
      <c r="J105" s="26">
        <f t="shared" si="8"/>
        <v>7486.1370145566407</v>
      </c>
      <c r="K105" s="26">
        <f t="shared" si="14"/>
        <v>15855.468290373949</v>
      </c>
      <c r="L105" s="27">
        <f t="shared" si="12"/>
        <v>1.9912711865095503</v>
      </c>
    </row>
    <row r="106" spans="1:12" x14ac:dyDescent="0.2">
      <c r="A106" s="19">
        <v>97</v>
      </c>
      <c r="B106" s="11">
        <v>3</v>
      </c>
      <c r="C106" s="58">
        <v>2</v>
      </c>
      <c r="D106" s="11">
        <v>5</v>
      </c>
      <c r="E106" s="64" t="s">
        <v>226</v>
      </c>
      <c r="F106" s="25">
        <f t="shared" si="9"/>
        <v>0.8571428571428571</v>
      </c>
      <c r="G106" s="25">
        <f t="shared" si="7"/>
        <v>0.62411583589914288</v>
      </c>
      <c r="H106" s="26">
        <f t="shared" si="13"/>
        <v>5659.0588976500785</v>
      </c>
      <c r="I106" s="26">
        <f t="shared" si="10"/>
        <v>3531.9082743093609</v>
      </c>
      <c r="J106" s="26">
        <f t="shared" si="8"/>
        <v>4120.5596533609205</v>
      </c>
      <c r="K106" s="26">
        <f t="shared" si="14"/>
        <v>8369.331275817307</v>
      </c>
      <c r="L106" s="27">
        <f t="shared" si="12"/>
        <v>1.478926342203766</v>
      </c>
    </row>
    <row r="107" spans="1:12" x14ac:dyDescent="0.2">
      <c r="A107" s="19">
        <v>98</v>
      </c>
      <c r="B107" s="11">
        <v>0</v>
      </c>
      <c r="C107" s="58">
        <v>3</v>
      </c>
      <c r="D107" s="11">
        <v>1</v>
      </c>
      <c r="E107" s="64" t="s">
        <v>99</v>
      </c>
      <c r="F107" s="25">
        <f t="shared" si="9"/>
        <v>0</v>
      </c>
      <c r="G107" s="25">
        <f t="shared" si="7"/>
        <v>0</v>
      </c>
      <c r="H107" s="26">
        <f t="shared" si="13"/>
        <v>2127.1506233407176</v>
      </c>
      <c r="I107" s="26">
        <f t="shared" si="10"/>
        <v>0</v>
      </c>
      <c r="J107" s="26">
        <f t="shared" si="8"/>
        <v>2127.1506233407176</v>
      </c>
      <c r="K107" s="26">
        <f t="shared" si="14"/>
        <v>4248.7716224563865</v>
      </c>
      <c r="L107" s="27">
        <f t="shared" si="12"/>
        <v>1.997400454784737</v>
      </c>
    </row>
    <row r="108" spans="1:12" x14ac:dyDescent="0.2">
      <c r="A108" s="19">
        <v>99</v>
      </c>
      <c r="B108" s="11">
        <v>2</v>
      </c>
      <c r="C108" s="58">
        <v>4</v>
      </c>
      <c r="D108" s="11">
        <v>3</v>
      </c>
      <c r="E108" s="64" t="s">
        <v>227</v>
      </c>
      <c r="F108" s="25">
        <f t="shared" si="9"/>
        <v>0.5714285714285714</v>
      </c>
      <c r="G108" s="25">
        <f t="shared" si="7"/>
        <v>0.46129716763539069</v>
      </c>
      <c r="H108" s="26">
        <f t="shared" si="13"/>
        <v>2127.1506233407176</v>
      </c>
      <c r="I108" s="26">
        <f t="shared" si="10"/>
        <v>981.2485576809288</v>
      </c>
      <c r="J108" s="26">
        <f t="shared" si="8"/>
        <v>1717.1849759416257</v>
      </c>
      <c r="K108" s="26">
        <f t="shared" si="14"/>
        <v>2121.6209991156688</v>
      </c>
      <c r="L108" s="27">
        <f t="shared" si="12"/>
        <v>0.99740045478473716</v>
      </c>
    </row>
    <row r="109" spans="1:12" x14ac:dyDescent="0.2">
      <c r="A109" s="19" t="s">
        <v>24</v>
      </c>
      <c r="B109" s="26">
        <v>3</v>
      </c>
      <c r="C109" s="58">
        <v>9</v>
      </c>
      <c r="D109" s="26">
        <v>8</v>
      </c>
      <c r="E109" s="64"/>
      <c r="F109" s="25">
        <f>B109/((C109+D109)/2)</f>
        <v>0.35294117647058826</v>
      </c>
      <c r="G109" s="25">
        <v>1</v>
      </c>
      <c r="H109" s="26">
        <f>H108-I108</f>
        <v>1145.9020656597888</v>
      </c>
      <c r="I109" s="26">
        <f>H109*G109</f>
        <v>1145.9020656597888</v>
      </c>
      <c r="J109" s="26">
        <f>H109*F109</f>
        <v>404.43602317404316</v>
      </c>
      <c r="K109" s="26">
        <f>J109</f>
        <v>404.43602317404316</v>
      </c>
      <c r="L109" s="27">
        <f>K109/H109</f>
        <v>0.35294117647058826</v>
      </c>
    </row>
    <row r="110" spans="1:12" x14ac:dyDescent="0.2">
      <c r="A110" s="28"/>
      <c r="B110" s="28"/>
      <c r="C110" s="28"/>
      <c r="D110" s="28"/>
      <c r="E110" s="67"/>
      <c r="F110" s="29"/>
      <c r="G110" s="29"/>
      <c r="H110" s="28"/>
      <c r="I110" s="28"/>
      <c r="J110" s="28"/>
      <c r="K110" s="28"/>
      <c r="L110" s="29"/>
    </row>
    <row r="111" spans="1:12" x14ac:dyDescent="0.2">
      <c r="A111" s="16"/>
      <c r="B111" s="16"/>
      <c r="C111" s="16"/>
      <c r="D111" s="16"/>
      <c r="E111" s="68"/>
      <c r="F111" s="17"/>
      <c r="G111" s="17"/>
      <c r="H111" s="16"/>
      <c r="I111" s="16"/>
      <c r="J111" s="16"/>
      <c r="K111" s="16"/>
      <c r="L111" s="17"/>
    </row>
    <row r="112" spans="1:12" s="33" customFormat="1" ht="11.25" x14ac:dyDescent="0.2">
      <c r="A112" s="30" t="s">
        <v>11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32"/>
    </row>
    <row r="113" spans="1:12" s="33" customFormat="1" ht="11.25" x14ac:dyDescent="0.2">
      <c r="A113" s="34" t="s">
        <v>25</v>
      </c>
      <c r="B113" s="35"/>
      <c r="C113" s="35"/>
      <c r="D113" s="35"/>
      <c r="H113" s="35"/>
      <c r="I113" s="35"/>
      <c r="J113" s="35"/>
      <c r="K113" s="35"/>
      <c r="L113" s="32"/>
    </row>
    <row r="114" spans="1:12" s="33" customFormat="1" ht="11.25" x14ac:dyDescent="0.2">
      <c r="A114" s="36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32"/>
    </row>
    <row r="115" spans="1:12" s="33" customFormat="1" ht="11.25" x14ac:dyDescent="0.2">
      <c r="A115" s="34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32"/>
    </row>
    <row r="116" spans="1:12" s="33" customFormat="1" ht="11.25" x14ac:dyDescent="0.2">
      <c r="A116" s="34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32"/>
    </row>
    <row r="117" spans="1:12" s="33" customFormat="1" ht="11.25" x14ac:dyDescent="0.2">
      <c r="A117" s="34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32"/>
    </row>
    <row r="118" spans="1:12" s="33" customFormat="1" ht="11.25" x14ac:dyDescent="0.2">
      <c r="A118" s="34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32"/>
    </row>
    <row r="119" spans="1:12" s="33" customFormat="1" ht="11.25" x14ac:dyDescent="0.2">
      <c r="A119" s="34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32"/>
    </row>
    <row r="120" spans="1:12" s="33" customFormat="1" ht="11.25" x14ac:dyDescent="0.2">
      <c r="A120" s="34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32"/>
    </row>
    <row r="121" spans="1:12" s="33" customFormat="1" ht="11.25" x14ac:dyDescent="0.2">
      <c r="A121" s="34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32"/>
    </row>
    <row r="122" spans="1:12" s="33" customFormat="1" ht="11.25" x14ac:dyDescent="0.2">
      <c r="A122" s="34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32"/>
    </row>
    <row r="123" spans="1:12" s="33" customFormat="1" ht="11.25" x14ac:dyDescent="0.2">
      <c r="A123" s="34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32"/>
    </row>
    <row r="124" spans="1:12" s="33" customFormat="1" ht="11.25" x14ac:dyDescent="0.2">
      <c r="A124" s="34" t="s">
        <v>22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32"/>
    </row>
    <row r="125" spans="1:12" s="33" customFormat="1" ht="11.25" x14ac:dyDescent="0.2">
      <c r="A125" s="31"/>
      <c r="B125" s="31"/>
      <c r="C125" s="31"/>
      <c r="D125" s="31"/>
      <c r="E125" s="32"/>
      <c r="F125" s="32"/>
      <c r="G125" s="32"/>
      <c r="H125" s="31"/>
      <c r="I125" s="31"/>
      <c r="J125" s="31"/>
      <c r="K125" s="31"/>
      <c r="L125" s="32"/>
    </row>
    <row r="126" spans="1:12" s="33" customFormat="1" ht="11.25" x14ac:dyDescent="0.2">
      <c r="A126" s="8" t="s">
        <v>242</v>
      </c>
      <c r="B126" s="35"/>
      <c r="C126" s="35"/>
      <c r="D126" s="35"/>
      <c r="H126" s="35"/>
      <c r="I126" s="35"/>
      <c r="J126" s="35"/>
      <c r="K126" s="35"/>
      <c r="L126" s="32"/>
    </row>
    <row r="127" spans="1:12" s="33" customFormat="1" ht="11.25" x14ac:dyDescent="0.2">
      <c r="A127" s="35"/>
      <c r="B127" s="35"/>
      <c r="C127" s="35"/>
      <c r="D127" s="35"/>
      <c r="H127" s="35"/>
      <c r="I127" s="35"/>
      <c r="J127" s="35"/>
      <c r="K127" s="35"/>
      <c r="L127" s="32"/>
    </row>
    <row r="128" spans="1:12" s="33" customFormat="1" ht="11.25" x14ac:dyDescent="0.2">
      <c r="A128" s="35"/>
      <c r="B128" s="35"/>
      <c r="C128" s="35"/>
      <c r="D128" s="35"/>
      <c r="H128" s="35"/>
      <c r="I128" s="35"/>
      <c r="J128" s="35"/>
      <c r="K128" s="35"/>
      <c r="L128" s="32"/>
    </row>
    <row r="129" spans="1:12" s="33" customFormat="1" ht="11.25" x14ac:dyDescent="0.2">
      <c r="A129" s="35"/>
      <c r="B129" s="35"/>
      <c r="C129" s="35"/>
      <c r="D129" s="35"/>
      <c r="H129" s="35"/>
      <c r="I129" s="35"/>
      <c r="J129" s="35"/>
      <c r="K129" s="35"/>
      <c r="L129" s="32"/>
    </row>
    <row r="130" spans="1:12" s="33" customFormat="1" ht="11.25" x14ac:dyDescent="0.2">
      <c r="A130" s="35"/>
      <c r="B130" s="35"/>
      <c r="C130" s="35"/>
      <c r="D130" s="35"/>
      <c r="H130" s="35"/>
      <c r="I130" s="35"/>
      <c r="J130" s="35"/>
      <c r="K130" s="35"/>
      <c r="L130" s="32"/>
    </row>
    <row r="131" spans="1:12" s="33" customFormat="1" ht="11.25" x14ac:dyDescent="0.2">
      <c r="A131" s="35"/>
      <c r="B131" s="35"/>
      <c r="C131" s="35"/>
      <c r="D131" s="35"/>
      <c r="H131" s="35"/>
      <c r="I131" s="35"/>
      <c r="J131" s="35"/>
      <c r="K131" s="35"/>
      <c r="L131" s="32"/>
    </row>
    <row r="132" spans="1:12" s="33" customFormat="1" ht="11.25" x14ac:dyDescent="0.2">
      <c r="A132" s="35"/>
      <c r="B132" s="35"/>
      <c r="C132" s="35"/>
      <c r="D132" s="35"/>
      <c r="H132" s="35"/>
      <c r="I132" s="35"/>
      <c r="J132" s="35"/>
      <c r="K132" s="35"/>
      <c r="L132" s="32"/>
    </row>
    <row r="133" spans="1:12" s="33" customFormat="1" ht="11.25" x14ac:dyDescent="0.2">
      <c r="A133" s="35"/>
      <c r="B133" s="35"/>
      <c r="C133" s="35"/>
      <c r="D133" s="35"/>
      <c r="H133" s="35"/>
      <c r="I133" s="35"/>
      <c r="J133" s="35"/>
      <c r="K133" s="35"/>
      <c r="L133" s="32"/>
    </row>
    <row r="134" spans="1:12" s="33" customFormat="1" ht="11.25" x14ac:dyDescent="0.2">
      <c r="A134" s="35"/>
      <c r="B134" s="35"/>
      <c r="C134" s="35"/>
      <c r="D134" s="35"/>
      <c r="H134" s="35"/>
      <c r="I134" s="35"/>
      <c r="J134" s="35"/>
      <c r="K134" s="35"/>
      <c r="L134" s="32"/>
    </row>
    <row r="135" spans="1:12" s="33" customFormat="1" ht="11.25" x14ac:dyDescent="0.2">
      <c r="A135" s="35"/>
      <c r="B135" s="35"/>
      <c r="C135" s="35"/>
      <c r="D135" s="35"/>
      <c r="H135" s="35"/>
      <c r="I135" s="35"/>
      <c r="J135" s="35"/>
      <c r="K135" s="35"/>
      <c r="L135" s="32"/>
    </row>
    <row r="136" spans="1:12" s="33" customFormat="1" ht="11.25" x14ac:dyDescent="0.2">
      <c r="A136" s="35"/>
      <c r="B136" s="35"/>
      <c r="C136" s="35"/>
      <c r="D136" s="35"/>
      <c r="H136" s="35"/>
      <c r="I136" s="35"/>
      <c r="J136" s="35"/>
      <c r="K136" s="35"/>
      <c r="L136" s="32"/>
    </row>
    <row r="137" spans="1:12" s="33" customFormat="1" ht="11.25" x14ac:dyDescent="0.2">
      <c r="A137" s="35"/>
      <c r="B137" s="35"/>
      <c r="C137" s="35"/>
      <c r="D137" s="35"/>
      <c r="H137" s="35"/>
      <c r="I137" s="35"/>
      <c r="J137" s="35"/>
      <c r="K137" s="35"/>
      <c r="L137" s="32"/>
    </row>
    <row r="138" spans="1:12" s="33" customFormat="1" ht="11.25" x14ac:dyDescent="0.2">
      <c r="A138" s="35"/>
      <c r="B138" s="35"/>
      <c r="C138" s="35"/>
      <c r="D138" s="35"/>
      <c r="H138" s="35"/>
      <c r="I138" s="35"/>
      <c r="J138" s="35"/>
      <c r="K138" s="35"/>
      <c r="L138" s="32"/>
    </row>
    <row r="139" spans="1:12" s="33" customFormat="1" ht="11.25" x14ac:dyDescent="0.2">
      <c r="A139" s="35"/>
      <c r="B139" s="35"/>
      <c r="C139" s="35"/>
      <c r="D139" s="35"/>
      <c r="H139" s="35"/>
      <c r="I139" s="35"/>
      <c r="J139" s="35"/>
      <c r="K139" s="35"/>
      <c r="L139" s="32"/>
    </row>
    <row r="140" spans="1:12" s="33" customFormat="1" ht="11.25" x14ac:dyDescent="0.2">
      <c r="A140" s="35"/>
      <c r="B140" s="35"/>
      <c r="C140" s="35"/>
      <c r="D140" s="35"/>
      <c r="H140" s="35"/>
      <c r="I140" s="35"/>
      <c r="J140" s="35"/>
      <c r="K140" s="35"/>
      <c r="L140" s="32"/>
    </row>
    <row r="141" spans="1:12" s="33" customFormat="1" ht="11.25" x14ac:dyDescent="0.2">
      <c r="A141" s="35"/>
      <c r="B141" s="35"/>
      <c r="C141" s="35"/>
      <c r="D141" s="35"/>
      <c r="H141" s="35"/>
      <c r="I141" s="35"/>
      <c r="J141" s="35"/>
      <c r="K141" s="35"/>
      <c r="L141" s="32"/>
    </row>
    <row r="142" spans="1:12" s="33" customFormat="1" ht="11.25" x14ac:dyDescent="0.2">
      <c r="A142" s="35"/>
      <c r="B142" s="35"/>
      <c r="C142" s="35"/>
      <c r="D142" s="35"/>
      <c r="H142" s="35"/>
      <c r="I142" s="35"/>
      <c r="J142" s="35"/>
      <c r="K142" s="35"/>
      <c r="L142" s="32"/>
    </row>
    <row r="143" spans="1:12" s="33" customFormat="1" ht="11.25" x14ac:dyDescent="0.2">
      <c r="A143" s="35"/>
      <c r="B143" s="35"/>
      <c r="C143" s="35"/>
      <c r="D143" s="35"/>
      <c r="H143" s="35"/>
      <c r="I143" s="35"/>
      <c r="J143" s="35"/>
      <c r="K143" s="35"/>
      <c r="L143" s="32"/>
    </row>
    <row r="144" spans="1:12" s="33" customFormat="1" ht="11.25" x14ac:dyDescent="0.2">
      <c r="A144" s="35"/>
      <c r="B144" s="35"/>
      <c r="C144" s="35"/>
      <c r="D144" s="35"/>
      <c r="H144" s="35"/>
      <c r="I144" s="35"/>
      <c r="J144" s="35"/>
      <c r="K144" s="35"/>
      <c r="L144" s="32"/>
    </row>
    <row r="145" spans="1:12" s="33" customFormat="1" ht="11.25" x14ac:dyDescent="0.2">
      <c r="A145" s="35"/>
      <c r="B145" s="35"/>
      <c r="C145" s="35"/>
      <c r="D145" s="35"/>
      <c r="H145" s="35"/>
      <c r="I145" s="35"/>
      <c r="J145" s="35"/>
      <c r="K145" s="35"/>
      <c r="L145" s="32"/>
    </row>
    <row r="146" spans="1:12" s="33" customFormat="1" ht="11.25" x14ac:dyDescent="0.2">
      <c r="A146" s="35"/>
      <c r="B146" s="35"/>
      <c r="C146" s="35"/>
      <c r="D146" s="35"/>
      <c r="H146" s="35"/>
      <c r="I146" s="35"/>
      <c r="J146" s="35"/>
      <c r="K146" s="35"/>
      <c r="L146" s="32"/>
    </row>
    <row r="147" spans="1:12" s="33" customFormat="1" ht="11.25" x14ac:dyDescent="0.2">
      <c r="A147" s="35"/>
      <c r="B147" s="35"/>
      <c r="C147" s="35"/>
      <c r="D147" s="35"/>
      <c r="H147" s="35"/>
      <c r="I147" s="35"/>
      <c r="J147" s="35"/>
      <c r="K147" s="35"/>
      <c r="L147" s="32"/>
    </row>
    <row r="148" spans="1:12" s="33" customFormat="1" ht="11.25" x14ac:dyDescent="0.2">
      <c r="A148" s="35"/>
      <c r="B148" s="35"/>
      <c r="C148" s="35"/>
      <c r="D148" s="35"/>
      <c r="H148" s="35"/>
      <c r="I148" s="35"/>
      <c r="J148" s="35"/>
      <c r="K148" s="35"/>
      <c r="L148" s="32"/>
    </row>
    <row r="149" spans="1:12" s="33" customFormat="1" ht="11.25" x14ac:dyDescent="0.2">
      <c r="A149" s="35"/>
      <c r="B149" s="35"/>
      <c r="C149" s="35"/>
      <c r="D149" s="35"/>
      <c r="H149" s="35"/>
      <c r="I149" s="35"/>
      <c r="J149" s="35"/>
      <c r="K149" s="35"/>
      <c r="L149" s="32"/>
    </row>
    <row r="150" spans="1:12" s="33" customFormat="1" ht="11.25" x14ac:dyDescent="0.2">
      <c r="A150" s="35"/>
      <c r="B150" s="35"/>
      <c r="C150" s="35"/>
      <c r="D150" s="35"/>
      <c r="H150" s="35"/>
      <c r="I150" s="35"/>
      <c r="J150" s="35"/>
      <c r="K150" s="35"/>
      <c r="L150" s="32"/>
    </row>
    <row r="151" spans="1:12" s="33" customFormat="1" ht="11.25" x14ac:dyDescent="0.2">
      <c r="A151" s="35"/>
      <c r="B151" s="35"/>
      <c r="C151" s="35"/>
      <c r="D151" s="35"/>
      <c r="H151" s="35"/>
      <c r="I151" s="35"/>
      <c r="J151" s="35"/>
      <c r="K151" s="35"/>
      <c r="L151" s="32"/>
    </row>
    <row r="152" spans="1:12" s="33" customFormat="1" ht="11.25" x14ac:dyDescent="0.2">
      <c r="A152" s="35"/>
      <c r="B152" s="35"/>
      <c r="C152" s="35"/>
      <c r="D152" s="35"/>
      <c r="H152" s="35"/>
      <c r="I152" s="35"/>
      <c r="J152" s="35"/>
      <c r="K152" s="35"/>
      <c r="L152" s="32"/>
    </row>
    <row r="153" spans="1:12" s="33" customFormat="1" ht="11.25" x14ac:dyDescent="0.2">
      <c r="A153" s="35"/>
      <c r="B153" s="35"/>
      <c r="C153" s="35"/>
      <c r="D153" s="35"/>
      <c r="H153" s="35"/>
      <c r="I153" s="35"/>
      <c r="J153" s="35"/>
      <c r="K153" s="35"/>
      <c r="L153" s="32"/>
    </row>
    <row r="154" spans="1:12" s="33" customFormat="1" ht="11.25" x14ac:dyDescent="0.2">
      <c r="A154" s="35"/>
      <c r="B154" s="35"/>
      <c r="C154" s="35"/>
      <c r="D154" s="35"/>
      <c r="H154" s="35"/>
      <c r="I154" s="35"/>
      <c r="J154" s="35"/>
      <c r="K154" s="35"/>
      <c r="L154" s="32"/>
    </row>
    <row r="155" spans="1:12" s="33" customFormat="1" ht="11.25" x14ac:dyDescent="0.2">
      <c r="A155" s="35"/>
      <c r="B155" s="35"/>
      <c r="C155" s="35"/>
      <c r="D155" s="35"/>
      <c r="H155" s="35"/>
      <c r="I155" s="35"/>
      <c r="J155" s="35"/>
      <c r="K155" s="35"/>
      <c r="L155" s="32"/>
    </row>
    <row r="156" spans="1:12" s="33" customFormat="1" ht="11.25" x14ac:dyDescent="0.2">
      <c r="A156" s="35"/>
      <c r="B156" s="35"/>
      <c r="C156" s="35"/>
      <c r="D156" s="35"/>
      <c r="H156" s="35"/>
      <c r="I156" s="35"/>
      <c r="J156" s="35"/>
      <c r="K156" s="35"/>
      <c r="L156" s="32"/>
    </row>
    <row r="157" spans="1:12" s="33" customFormat="1" ht="11.25" x14ac:dyDescent="0.2">
      <c r="A157" s="35"/>
      <c r="B157" s="35"/>
      <c r="C157" s="35"/>
      <c r="D157" s="35"/>
      <c r="H157" s="35"/>
      <c r="I157" s="35"/>
      <c r="J157" s="35"/>
      <c r="K157" s="35"/>
      <c r="L157" s="32"/>
    </row>
    <row r="158" spans="1:12" s="33" customFormat="1" ht="11.25" x14ac:dyDescent="0.2">
      <c r="A158" s="35"/>
      <c r="B158" s="35"/>
      <c r="C158" s="35"/>
      <c r="D158" s="35"/>
      <c r="H158" s="35"/>
      <c r="I158" s="35"/>
      <c r="J158" s="35"/>
      <c r="K158" s="35"/>
      <c r="L158" s="32"/>
    </row>
    <row r="159" spans="1:12" s="33" customFormat="1" ht="11.25" x14ac:dyDescent="0.2">
      <c r="A159" s="35"/>
      <c r="B159" s="35"/>
      <c r="C159" s="35"/>
      <c r="D159" s="35"/>
      <c r="H159" s="35"/>
      <c r="I159" s="35"/>
      <c r="J159" s="35"/>
      <c r="K159" s="35"/>
      <c r="L159" s="32"/>
    </row>
    <row r="160" spans="1:12" s="33" customFormat="1" ht="11.25" x14ac:dyDescent="0.2">
      <c r="A160" s="35"/>
      <c r="B160" s="35"/>
      <c r="C160" s="35"/>
      <c r="D160" s="35"/>
      <c r="H160" s="35"/>
      <c r="I160" s="35"/>
      <c r="J160" s="35"/>
      <c r="K160" s="35"/>
      <c r="L160" s="32"/>
    </row>
    <row r="161" spans="1:12" s="33" customFormat="1" ht="11.25" x14ac:dyDescent="0.2">
      <c r="A161" s="35"/>
      <c r="B161" s="35"/>
      <c r="C161" s="35"/>
      <c r="D161" s="35"/>
      <c r="H161" s="35"/>
      <c r="I161" s="35"/>
      <c r="J161" s="35"/>
      <c r="K161" s="35"/>
      <c r="L161" s="32"/>
    </row>
    <row r="162" spans="1:12" s="33" customFormat="1" ht="11.25" x14ac:dyDescent="0.2">
      <c r="A162" s="35"/>
      <c r="B162" s="35"/>
      <c r="C162" s="35"/>
      <c r="D162" s="35"/>
      <c r="H162" s="35"/>
      <c r="I162" s="35"/>
      <c r="J162" s="35"/>
      <c r="K162" s="35"/>
      <c r="L162" s="32"/>
    </row>
    <row r="163" spans="1:12" s="33" customFormat="1" ht="11.25" x14ac:dyDescent="0.2">
      <c r="A163" s="35"/>
      <c r="B163" s="35"/>
      <c r="C163" s="35"/>
      <c r="D163" s="35"/>
      <c r="H163" s="35"/>
      <c r="I163" s="35"/>
      <c r="J163" s="35"/>
      <c r="K163" s="35"/>
      <c r="L163" s="32"/>
    </row>
    <row r="164" spans="1:12" s="33" customFormat="1" ht="11.25" x14ac:dyDescent="0.2">
      <c r="A164" s="35"/>
      <c r="B164" s="35"/>
      <c r="C164" s="35"/>
      <c r="D164" s="35"/>
      <c r="H164" s="35"/>
      <c r="I164" s="35"/>
      <c r="J164" s="35"/>
      <c r="K164" s="35"/>
      <c r="L164" s="32"/>
    </row>
    <row r="165" spans="1:12" s="33" customFormat="1" ht="11.25" x14ac:dyDescent="0.2">
      <c r="A165" s="35"/>
      <c r="B165" s="35"/>
      <c r="C165" s="35"/>
      <c r="D165" s="35"/>
      <c r="H165" s="35"/>
      <c r="I165" s="35"/>
      <c r="J165" s="35"/>
      <c r="K165" s="35"/>
      <c r="L165" s="32"/>
    </row>
    <row r="166" spans="1:12" s="33" customFormat="1" ht="11.25" x14ac:dyDescent="0.2">
      <c r="A166" s="35"/>
      <c r="B166" s="35"/>
      <c r="C166" s="35"/>
      <c r="D166" s="35"/>
      <c r="H166" s="35"/>
      <c r="I166" s="35"/>
      <c r="J166" s="35"/>
      <c r="K166" s="35"/>
      <c r="L166" s="32"/>
    </row>
    <row r="167" spans="1:12" s="33" customFormat="1" ht="11.25" x14ac:dyDescent="0.2">
      <c r="A167" s="35"/>
      <c r="B167" s="35"/>
      <c r="C167" s="35"/>
      <c r="D167" s="35"/>
      <c r="H167" s="35"/>
      <c r="I167" s="35"/>
      <c r="J167" s="35"/>
      <c r="K167" s="35"/>
      <c r="L167" s="32"/>
    </row>
    <row r="168" spans="1:12" s="33" customFormat="1" ht="11.25" x14ac:dyDescent="0.2">
      <c r="A168" s="35"/>
      <c r="B168" s="35"/>
      <c r="C168" s="35"/>
      <c r="D168" s="35"/>
      <c r="H168" s="35"/>
      <c r="I168" s="35"/>
      <c r="J168" s="35"/>
      <c r="K168" s="35"/>
      <c r="L168" s="32"/>
    </row>
    <row r="169" spans="1:12" s="33" customFormat="1" ht="11.25" x14ac:dyDescent="0.2">
      <c r="A169" s="35"/>
      <c r="B169" s="35"/>
      <c r="C169" s="35"/>
      <c r="D169" s="35"/>
      <c r="H169" s="35"/>
      <c r="I169" s="35"/>
      <c r="J169" s="35"/>
      <c r="K169" s="35"/>
      <c r="L169" s="32"/>
    </row>
    <row r="170" spans="1:12" s="33" customFormat="1" ht="11.25" x14ac:dyDescent="0.2">
      <c r="A170" s="35"/>
      <c r="B170" s="35"/>
      <c r="C170" s="35"/>
      <c r="D170" s="35"/>
      <c r="H170" s="35"/>
      <c r="I170" s="35"/>
      <c r="J170" s="35"/>
      <c r="K170" s="35"/>
      <c r="L170" s="32"/>
    </row>
    <row r="171" spans="1:12" s="33" customFormat="1" ht="11.25" x14ac:dyDescent="0.2">
      <c r="A171" s="35"/>
      <c r="B171" s="35"/>
      <c r="C171" s="35"/>
      <c r="D171" s="35"/>
      <c r="H171" s="35"/>
      <c r="I171" s="35"/>
      <c r="J171" s="35"/>
      <c r="K171" s="35"/>
      <c r="L171" s="32"/>
    </row>
    <row r="172" spans="1:12" s="33" customFormat="1" ht="11.25" x14ac:dyDescent="0.2">
      <c r="A172" s="35"/>
      <c r="B172" s="35"/>
      <c r="C172" s="35"/>
      <c r="D172" s="35"/>
      <c r="H172" s="35"/>
      <c r="I172" s="35"/>
      <c r="J172" s="35"/>
      <c r="K172" s="35"/>
      <c r="L172" s="32"/>
    </row>
    <row r="173" spans="1:12" s="33" customFormat="1" ht="11.25" x14ac:dyDescent="0.2">
      <c r="A173" s="35"/>
      <c r="B173" s="35"/>
      <c r="C173" s="35"/>
      <c r="D173" s="35"/>
      <c r="H173" s="35"/>
      <c r="I173" s="35"/>
      <c r="J173" s="35"/>
      <c r="K173" s="35"/>
      <c r="L173" s="32"/>
    </row>
    <row r="174" spans="1:12" s="33" customFormat="1" ht="11.25" x14ac:dyDescent="0.2">
      <c r="A174" s="35"/>
      <c r="B174" s="35"/>
      <c r="C174" s="35"/>
      <c r="D174" s="35"/>
      <c r="H174" s="35"/>
      <c r="I174" s="35"/>
      <c r="J174" s="35"/>
      <c r="K174" s="35"/>
      <c r="L174" s="32"/>
    </row>
    <row r="175" spans="1:12" s="33" customFormat="1" ht="11.25" x14ac:dyDescent="0.2">
      <c r="A175" s="35"/>
      <c r="B175" s="35"/>
      <c r="C175" s="35"/>
      <c r="D175" s="35"/>
      <c r="H175" s="35"/>
      <c r="I175" s="35"/>
      <c r="J175" s="35"/>
      <c r="K175" s="35"/>
      <c r="L175" s="32"/>
    </row>
    <row r="176" spans="1:12" s="33" customFormat="1" ht="11.25" x14ac:dyDescent="0.2">
      <c r="A176" s="35"/>
      <c r="B176" s="35"/>
      <c r="C176" s="35"/>
      <c r="D176" s="35"/>
      <c r="H176" s="35"/>
      <c r="I176" s="35"/>
      <c r="J176" s="35"/>
      <c r="K176" s="35"/>
      <c r="L176" s="32"/>
    </row>
    <row r="177" spans="1:12" s="33" customFormat="1" ht="11.25" x14ac:dyDescent="0.2">
      <c r="A177" s="35"/>
      <c r="B177" s="35"/>
      <c r="C177" s="35"/>
      <c r="D177" s="35"/>
      <c r="H177" s="35"/>
      <c r="I177" s="35"/>
      <c r="J177" s="35"/>
      <c r="K177" s="35"/>
      <c r="L177" s="32"/>
    </row>
    <row r="178" spans="1:12" s="33" customFormat="1" ht="11.25" x14ac:dyDescent="0.2">
      <c r="A178" s="35"/>
      <c r="B178" s="35"/>
      <c r="C178" s="35"/>
      <c r="D178" s="35"/>
      <c r="H178" s="35"/>
      <c r="I178" s="35"/>
      <c r="J178" s="35"/>
      <c r="K178" s="35"/>
      <c r="L178" s="32"/>
    </row>
    <row r="179" spans="1:12" s="33" customFormat="1" ht="11.25" x14ac:dyDescent="0.2">
      <c r="A179" s="35"/>
      <c r="B179" s="35"/>
      <c r="C179" s="35"/>
      <c r="D179" s="35"/>
      <c r="H179" s="35"/>
      <c r="I179" s="35"/>
      <c r="J179" s="35"/>
      <c r="K179" s="35"/>
      <c r="L179" s="32"/>
    </row>
    <row r="180" spans="1:12" s="33" customFormat="1" ht="11.25" x14ac:dyDescent="0.2">
      <c r="A180" s="35"/>
      <c r="B180" s="35"/>
      <c r="C180" s="35"/>
      <c r="D180" s="35"/>
      <c r="H180" s="35"/>
      <c r="I180" s="35"/>
      <c r="J180" s="35"/>
      <c r="K180" s="35"/>
      <c r="L180" s="32"/>
    </row>
    <row r="181" spans="1:12" s="33" customFormat="1" ht="11.25" x14ac:dyDescent="0.2">
      <c r="A181" s="35"/>
      <c r="B181" s="35"/>
      <c r="C181" s="35"/>
      <c r="D181" s="35"/>
      <c r="H181" s="35"/>
      <c r="I181" s="35"/>
      <c r="J181" s="35"/>
      <c r="K181" s="35"/>
      <c r="L181" s="32"/>
    </row>
    <row r="182" spans="1:12" s="33" customFormat="1" ht="11.25" x14ac:dyDescent="0.2">
      <c r="A182" s="35"/>
      <c r="B182" s="35"/>
      <c r="C182" s="35"/>
      <c r="D182" s="35"/>
      <c r="H182" s="35"/>
      <c r="I182" s="35"/>
      <c r="J182" s="35"/>
      <c r="K182" s="35"/>
      <c r="L182" s="32"/>
    </row>
    <row r="183" spans="1:12" s="33" customFormat="1" ht="11.25" x14ac:dyDescent="0.2">
      <c r="A183" s="35"/>
      <c r="B183" s="35"/>
      <c r="C183" s="35"/>
      <c r="D183" s="35"/>
      <c r="H183" s="35"/>
      <c r="I183" s="35"/>
      <c r="J183" s="35"/>
      <c r="K183" s="35"/>
      <c r="L183" s="32"/>
    </row>
    <row r="184" spans="1:12" s="33" customFormat="1" ht="11.25" x14ac:dyDescent="0.2">
      <c r="A184" s="35"/>
      <c r="B184" s="35"/>
      <c r="C184" s="35"/>
      <c r="D184" s="35"/>
      <c r="H184" s="35"/>
      <c r="I184" s="35"/>
      <c r="J184" s="35"/>
      <c r="K184" s="35"/>
      <c r="L184" s="32"/>
    </row>
    <row r="185" spans="1:12" s="33" customFormat="1" ht="11.25" x14ac:dyDescent="0.2">
      <c r="A185" s="35"/>
      <c r="B185" s="35"/>
      <c r="C185" s="35"/>
      <c r="D185" s="35"/>
      <c r="H185" s="35"/>
      <c r="I185" s="35"/>
      <c r="J185" s="35"/>
      <c r="K185" s="35"/>
      <c r="L185" s="32"/>
    </row>
    <row r="186" spans="1:12" s="33" customFormat="1" ht="11.25" x14ac:dyDescent="0.2">
      <c r="A186" s="35"/>
      <c r="B186" s="35"/>
      <c r="C186" s="35"/>
      <c r="D186" s="35"/>
      <c r="H186" s="35"/>
      <c r="I186" s="35"/>
      <c r="J186" s="35"/>
      <c r="K186" s="35"/>
      <c r="L186" s="32"/>
    </row>
    <row r="187" spans="1:12" s="33" customFormat="1" ht="11.25" x14ac:dyDescent="0.2">
      <c r="A187" s="35"/>
      <c r="B187" s="35"/>
      <c r="C187" s="35"/>
      <c r="D187" s="35"/>
      <c r="H187" s="35"/>
      <c r="I187" s="35"/>
      <c r="J187" s="35"/>
      <c r="K187" s="35"/>
      <c r="L187" s="32"/>
    </row>
    <row r="188" spans="1:12" s="33" customFormat="1" ht="11.25" x14ac:dyDescent="0.2">
      <c r="A188" s="35"/>
      <c r="B188" s="35"/>
      <c r="C188" s="35"/>
      <c r="D188" s="35"/>
      <c r="H188" s="35"/>
      <c r="I188" s="35"/>
      <c r="J188" s="35"/>
      <c r="K188" s="35"/>
      <c r="L188" s="32"/>
    </row>
    <row r="189" spans="1:12" s="33" customFormat="1" ht="11.25" x14ac:dyDescent="0.2">
      <c r="A189" s="35"/>
      <c r="B189" s="35"/>
      <c r="C189" s="35"/>
      <c r="D189" s="35"/>
      <c r="H189" s="35"/>
      <c r="I189" s="35"/>
      <c r="J189" s="35"/>
      <c r="K189" s="35"/>
      <c r="L189" s="32"/>
    </row>
    <row r="190" spans="1:12" s="33" customFormat="1" ht="11.25" x14ac:dyDescent="0.2">
      <c r="A190" s="35"/>
      <c r="B190" s="35"/>
      <c r="C190" s="35"/>
      <c r="D190" s="35"/>
      <c r="H190" s="35"/>
      <c r="I190" s="35"/>
      <c r="J190" s="35"/>
      <c r="K190" s="35"/>
      <c r="L190" s="32"/>
    </row>
    <row r="191" spans="1:12" s="33" customFormat="1" ht="11.25" x14ac:dyDescent="0.2">
      <c r="A191" s="35"/>
      <c r="B191" s="35"/>
      <c r="C191" s="35"/>
      <c r="D191" s="35"/>
      <c r="H191" s="35"/>
      <c r="I191" s="35"/>
      <c r="J191" s="35"/>
      <c r="K191" s="35"/>
      <c r="L191" s="32"/>
    </row>
    <row r="192" spans="1:12" s="33" customFormat="1" ht="11.25" x14ac:dyDescent="0.2">
      <c r="A192" s="35"/>
      <c r="B192" s="35"/>
      <c r="C192" s="35"/>
      <c r="D192" s="35"/>
      <c r="H192" s="35"/>
      <c r="I192" s="35"/>
      <c r="J192" s="35"/>
      <c r="K192" s="35"/>
      <c r="L192" s="32"/>
    </row>
    <row r="193" spans="1:12" s="33" customFormat="1" ht="11.25" x14ac:dyDescent="0.2">
      <c r="A193" s="35"/>
      <c r="B193" s="35"/>
      <c r="C193" s="35"/>
      <c r="D193" s="35"/>
      <c r="H193" s="35"/>
      <c r="I193" s="35"/>
      <c r="J193" s="35"/>
      <c r="K193" s="35"/>
      <c r="L193" s="32"/>
    </row>
    <row r="194" spans="1:12" s="33" customFormat="1" ht="11.25" x14ac:dyDescent="0.2">
      <c r="A194" s="35"/>
      <c r="B194" s="35"/>
      <c r="C194" s="35"/>
      <c r="D194" s="35"/>
      <c r="H194" s="35"/>
      <c r="I194" s="35"/>
      <c r="J194" s="35"/>
      <c r="K194" s="35"/>
      <c r="L194" s="32"/>
    </row>
    <row r="195" spans="1:12" s="33" customFormat="1" ht="11.25" x14ac:dyDescent="0.2">
      <c r="A195" s="35"/>
      <c r="B195" s="35"/>
      <c r="C195" s="35"/>
      <c r="D195" s="35"/>
      <c r="H195" s="35"/>
      <c r="I195" s="35"/>
      <c r="J195" s="35"/>
      <c r="K195" s="35"/>
      <c r="L195" s="32"/>
    </row>
    <row r="196" spans="1:12" s="33" customFormat="1" ht="11.25" x14ac:dyDescent="0.2">
      <c r="A196" s="35"/>
      <c r="B196" s="35"/>
      <c r="C196" s="35"/>
      <c r="D196" s="35"/>
      <c r="H196" s="35"/>
      <c r="I196" s="35"/>
      <c r="J196" s="35"/>
      <c r="K196" s="35"/>
      <c r="L196" s="32"/>
    </row>
    <row r="197" spans="1:12" s="33" customFormat="1" ht="11.25" x14ac:dyDescent="0.2">
      <c r="A197" s="35"/>
      <c r="B197" s="35"/>
      <c r="C197" s="35"/>
      <c r="D197" s="35"/>
      <c r="H197" s="35"/>
      <c r="I197" s="35"/>
      <c r="J197" s="35"/>
      <c r="K197" s="35"/>
      <c r="L197" s="32"/>
    </row>
    <row r="198" spans="1:12" x14ac:dyDescent="0.2">
      <c r="L198" s="17"/>
    </row>
    <row r="199" spans="1:12" x14ac:dyDescent="0.2">
      <c r="L199" s="17"/>
    </row>
    <row r="200" spans="1:12" x14ac:dyDescent="0.2">
      <c r="L200" s="17"/>
    </row>
    <row r="201" spans="1:12" x14ac:dyDescent="0.2">
      <c r="L201" s="17"/>
    </row>
    <row r="202" spans="1:12" x14ac:dyDescent="0.2">
      <c r="L202" s="17"/>
    </row>
    <row r="203" spans="1:12" x14ac:dyDescent="0.2">
      <c r="L203" s="17"/>
    </row>
    <row r="204" spans="1:12" x14ac:dyDescent="0.2">
      <c r="L204" s="17"/>
    </row>
    <row r="205" spans="1:12" x14ac:dyDescent="0.2">
      <c r="L205" s="17"/>
    </row>
    <row r="206" spans="1:12" x14ac:dyDescent="0.2">
      <c r="L206" s="17"/>
    </row>
    <row r="207" spans="1:12" x14ac:dyDescent="0.2">
      <c r="L207" s="17"/>
    </row>
    <row r="208" spans="1:12" x14ac:dyDescent="0.2">
      <c r="L208" s="17"/>
    </row>
    <row r="209" spans="12:12" x14ac:dyDescent="0.2">
      <c r="L209" s="17"/>
    </row>
    <row r="210" spans="12:12" x14ac:dyDescent="0.2">
      <c r="L210" s="17"/>
    </row>
    <row r="211" spans="12:12" x14ac:dyDescent="0.2">
      <c r="L211" s="17"/>
    </row>
    <row r="212" spans="12:12" x14ac:dyDescent="0.2">
      <c r="L212" s="17"/>
    </row>
    <row r="213" spans="12:12" x14ac:dyDescent="0.2">
      <c r="L213" s="17"/>
    </row>
    <row r="214" spans="12:12" x14ac:dyDescent="0.2">
      <c r="L214" s="17"/>
    </row>
    <row r="215" spans="12:12" x14ac:dyDescent="0.2">
      <c r="L215" s="17"/>
    </row>
    <row r="216" spans="12:12" x14ac:dyDescent="0.2">
      <c r="L216" s="17"/>
    </row>
    <row r="217" spans="12:12" x14ac:dyDescent="0.2">
      <c r="L217" s="17"/>
    </row>
    <row r="218" spans="12:12" x14ac:dyDescent="0.2">
      <c r="L218" s="17"/>
    </row>
    <row r="219" spans="12:12" x14ac:dyDescent="0.2">
      <c r="L219" s="17"/>
    </row>
    <row r="220" spans="12:12" x14ac:dyDescent="0.2">
      <c r="L220" s="17"/>
    </row>
    <row r="221" spans="12:12" x14ac:dyDescent="0.2">
      <c r="L221" s="17"/>
    </row>
    <row r="222" spans="12:12" x14ac:dyDescent="0.2">
      <c r="L222" s="17"/>
    </row>
    <row r="223" spans="12:12" x14ac:dyDescent="0.2">
      <c r="L223" s="17"/>
    </row>
    <row r="224" spans="12:12" x14ac:dyDescent="0.2">
      <c r="L224" s="17"/>
    </row>
    <row r="225" spans="12:12" x14ac:dyDescent="0.2">
      <c r="L225" s="17"/>
    </row>
    <row r="226" spans="12:12" x14ac:dyDescent="0.2">
      <c r="L226" s="17"/>
    </row>
    <row r="227" spans="12:12" x14ac:dyDescent="0.2">
      <c r="L227" s="17"/>
    </row>
    <row r="228" spans="12:12" x14ac:dyDescent="0.2">
      <c r="L228" s="17"/>
    </row>
    <row r="229" spans="12:12" x14ac:dyDescent="0.2">
      <c r="L229" s="17"/>
    </row>
    <row r="230" spans="12:12" x14ac:dyDescent="0.2">
      <c r="L230" s="17"/>
    </row>
    <row r="231" spans="12:12" x14ac:dyDescent="0.2">
      <c r="L231" s="17"/>
    </row>
    <row r="232" spans="12:12" x14ac:dyDescent="0.2">
      <c r="L232" s="17"/>
    </row>
    <row r="233" spans="12:12" x14ac:dyDescent="0.2">
      <c r="L233" s="17"/>
    </row>
    <row r="234" spans="12:12" x14ac:dyDescent="0.2">
      <c r="L234" s="17"/>
    </row>
    <row r="235" spans="12:12" x14ac:dyDescent="0.2">
      <c r="L235" s="17"/>
    </row>
    <row r="236" spans="12:12" x14ac:dyDescent="0.2">
      <c r="L236" s="17"/>
    </row>
    <row r="237" spans="12:12" x14ac:dyDescent="0.2">
      <c r="L237" s="17"/>
    </row>
    <row r="238" spans="12:12" x14ac:dyDescent="0.2">
      <c r="L238" s="17"/>
    </row>
    <row r="239" spans="12:12" x14ac:dyDescent="0.2">
      <c r="L239" s="17"/>
    </row>
    <row r="240" spans="12:12" x14ac:dyDescent="0.2">
      <c r="L240" s="17"/>
    </row>
    <row r="241" spans="12:12" x14ac:dyDescent="0.2">
      <c r="L241" s="17"/>
    </row>
    <row r="242" spans="12:12" x14ac:dyDescent="0.2">
      <c r="L242" s="17"/>
    </row>
    <row r="243" spans="12:12" x14ac:dyDescent="0.2">
      <c r="L243" s="17"/>
    </row>
    <row r="244" spans="12:12" x14ac:dyDescent="0.2">
      <c r="L244" s="17"/>
    </row>
    <row r="245" spans="12:12" x14ac:dyDescent="0.2">
      <c r="L245" s="17"/>
    </row>
    <row r="246" spans="12:12" x14ac:dyDescent="0.2">
      <c r="L246" s="17"/>
    </row>
    <row r="247" spans="12:12" x14ac:dyDescent="0.2">
      <c r="L247" s="17"/>
    </row>
    <row r="248" spans="12:12" x14ac:dyDescent="0.2">
      <c r="L248" s="17"/>
    </row>
    <row r="249" spans="12:12" x14ac:dyDescent="0.2">
      <c r="L249" s="17"/>
    </row>
    <row r="250" spans="12:12" x14ac:dyDescent="0.2">
      <c r="L250" s="17"/>
    </row>
    <row r="251" spans="12:12" x14ac:dyDescent="0.2">
      <c r="L251" s="17"/>
    </row>
    <row r="252" spans="12:12" x14ac:dyDescent="0.2">
      <c r="L252" s="17"/>
    </row>
    <row r="253" spans="12:12" x14ac:dyDescent="0.2">
      <c r="L253" s="17"/>
    </row>
    <row r="254" spans="12:12" x14ac:dyDescent="0.2">
      <c r="L254" s="17"/>
    </row>
    <row r="255" spans="12:12" x14ac:dyDescent="0.2">
      <c r="L255" s="17"/>
    </row>
    <row r="256" spans="12:12" x14ac:dyDescent="0.2">
      <c r="L256" s="17"/>
    </row>
    <row r="257" spans="12:12" x14ac:dyDescent="0.2">
      <c r="L257" s="17"/>
    </row>
    <row r="258" spans="12:12" x14ac:dyDescent="0.2">
      <c r="L258" s="17"/>
    </row>
    <row r="259" spans="12:12" x14ac:dyDescent="0.2">
      <c r="L259" s="17"/>
    </row>
    <row r="260" spans="12:12" x14ac:dyDescent="0.2">
      <c r="L260" s="17"/>
    </row>
    <row r="261" spans="12:12" x14ac:dyDescent="0.2">
      <c r="L261" s="17"/>
    </row>
    <row r="262" spans="12:12" x14ac:dyDescent="0.2">
      <c r="L262" s="17"/>
    </row>
    <row r="263" spans="12:12" x14ac:dyDescent="0.2">
      <c r="L263" s="17"/>
    </row>
    <row r="264" spans="12:12" x14ac:dyDescent="0.2">
      <c r="L264" s="17"/>
    </row>
    <row r="265" spans="12:12" x14ac:dyDescent="0.2">
      <c r="L265" s="17"/>
    </row>
    <row r="266" spans="12:12" x14ac:dyDescent="0.2">
      <c r="L266" s="17"/>
    </row>
    <row r="267" spans="12:12" x14ac:dyDescent="0.2">
      <c r="L267" s="17"/>
    </row>
    <row r="268" spans="12:12" x14ac:dyDescent="0.2">
      <c r="L268" s="17"/>
    </row>
    <row r="269" spans="12:12" x14ac:dyDescent="0.2">
      <c r="L269" s="17"/>
    </row>
    <row r="270" spans="12:12" x14ac:dyDescent="0.2">
      <c r="L270" s="17"/>
    </row>
    <row r="271" spans="12:12" x14ac:dyDescent="0.2">
      <c r="L271" s="17"/>
    </row>
    <row r="272" spans="12:12" x14ac:dyDescent="0.2">
      <c r="L272" s="17"/>
    </row>
    <row r="273" spans="12:12" x14ac:dyDescent="0.2">
      <c r="L273" s="17"/>
    </row>
    <row r="274" spans="12:12" x14ac:dyDescent="0.2">
      <c r="L274" s="17"/>
    </row>
    <row r="275" spans="12:12" x14ac:dyDescent="0.2">
      <c r="L275" s="17"/>
    </row>
    <row r="276" spans="12:12" x14ac:dyDescent="0.2">
      <c r="L276" s="17"/>
    </row>
    <row r="277" spans="12:12" x14ac:dyDescent="0.2">
      <c r="L277" s="17"/>
    </row>
    <row r="278" spans="12:12" x14ac:dyDescent="0.2">
      <c r="L278" s="17"/>
    </row>
    <row r="279" spans="12:12" x14ac:dyDescent="0.2">
      <c r="L279" s="17"/>
    </row>
    <row r="280" spans="12:12" x14ac:dyDescent="0.2">
      <c r="L280" s="17"/>
    </row>
    <row r="281" spans="12:12" x14ac:dyDescent="0.2">
      <c r="L281" s="17"/>
    </row>
    <row r="282" spans="12:12" x14ac:dyDescent="0.2">
      <c r="L282" s="17"/>
    </row>
    <row r="283" spans="12:12" x14ac:dyDescent="0.2">
      <c r="L283" s="17"/>
    </row>
    <row r="284" spans="12:12" x14ac:dyDescent="0.2">
      <c r="L284" s="17"/>
    </row>
    <row r="285" spans="12:12" x14ac:dyDescent="0.2">
      <c r="L285" s="17"/>
    </row>
    <row r="286" spans="12:12" x14ac:dyDescent="0.2">
      <c r="L286" s="17"/>
    </row>
    <row r="287" spans="12:12" x14ac:dyDescent="0.2">
      <c r="L287" s="17"/>
    </row>
    <row r="288" spans="12:12" x14ac:dyDescent="0.2">
      <c r="L288" s="17"/>
    </row>
    <row r="289" spans="12:12" x14ac:dyDescent="0.2">
      <c r="L289" s="17"/>
    </row>
    <row r="290" spans="12:12" x14ac:dyDescent="0.2">
      <c r="L290" s="17"/>
    </row>
    <row r="291" spans="12:12" x14ac:dyDescent="0.2">
      <c r="L291" s="17"/>
    </row>
    <row r="292" spans="12:12" x14ac:dyDescent="0.2">
      <c r="L292" s="17"/>
    </row>
    <row r="293" spans="12:12" x14ac:dyDescent="0.2">
      <c r="L293" s="17"/>
    </row>
    <row r="294" spans="12:12" x14ac:dyDescent="0.2">
      <c r="L294" s="17"/>
    </row>
    <row r="295" spans="12:12" x14ac:dyDescent="0.2">
      <c r="L295" s="17"/>
    </row>
    <row r="296" spans="12:12" x14ac:dyDescent="0.2">
      <c r="L296" s="17"/>
    </row>
    <row r="297" spans="12:12" x14ac:dyDescent="0.2">
      <c r="L297" s="17"/>
    </row>
    <row r="298" spans="12:12" x14ac:dyDescent="0.2">
      <c r="L298" s="17"/>
    </row>
    <row r="299" spans="12:12" x14ac:dyDescent="0.2">
      <c r="L299" s="17"/>
    </row>
    <row r="300" spans="12:12" x14ac:dyDescent="0.2">
      <c r="L300" s="17"/>
    </row>
    <row r="301" spans="12:12" x14ac:dyDescent="0.2">
      <c r="L301" s="17"/>
    </row>
    <row r="302" spans="12:12" x14ac:dyDescent="0.2">
      <c r="L302" s="17"/>
    </row>
    <row r="303" spans="12:12" x14ac:dyDescent="0.2">
      <c r="L303" s="17"/>
    </row>
    <row r="304" spans="12:12" x14ac:dyDescent="0.2">
      <c r="L304" s="17"/>
    </row>
    <row r="305" spans="12:12" x14ac:dyDescent="0.2">
      <c r="L305" s="17"/>
    </row>
    <row r="306" spans="12:12" x14ac:dyDescent="0.2">
      <c r="L306" s="17"/>
    </row>
    <row r="307" spans="12:12" x14ac:dyDescent="0.2">
      <c r="L307" s="17"/>
    </row>
    <row r="308" spans="12:12" x14ac:dyDescent="0.2">
      <c r="L308" s="17"/>
    </row>
    <row r="309" spans="12:12" x14ac:dyDescent="0.2">
      <c r="L309" s="17"/>
    </row>
    <row r="310" spans="12:12" x14ac:dyDescent="0.2">
      <c r="L310" s="17"/>
    </row>
    <row r="311" spans="12:12" x14ac:dyDescent="0.2">
      <c r="L311" s="17"/>
    </row>
    <row r="312" spans="12:12" x14ac:dyDescent="0.2">
      <c r="L312" s="17"/>
    </row>
    <row r="313" spans="12:12" x14ac:dyDescent="0.2">
      <c r="L313" s="17"/>
    </row>
    <row r="314" spans="12:12" x14ac:dyDescent="0.2">
      <c r="L314" s="17"/>
    </row>
    <row r="315" spans="12:12" x14ac:dyDescent="0.2">
      <c r="L315" s="17"/>
    </row>
    <row r="316" spans="12:12" x14ac:dyDescent="0.2">
      <c r="L316" s="17"/>
    </row>
    <row r="317" spans="12:12" x14ac:dyDescent="0.2">
      <c r="L317" s="17"/>
    </row>
    <row r="318" spans="12:12" x14ac:dyDescent="0.2">
      <c r="L318" s="17"/>
    </row>
    <row r="319" spans="12:12" x14ac:dyDescent="0.2">
      <c r="L319" s="17"/>
    </row>
    <row r="320" spans="12:12" x14ac:dyDescent="0.2">
      <c r="L320" s="17"/>
    </row>
    <row r="321" spans="12:12" x14ac:dyDescent="0.2">
      <c r="L321" s="17"/>
    </row>
    <row r="322" spans="12:12" x14ac:dyDescent="0.2">
      <c r="L322" s="17"/>
    </row>
    <row r="323" spans="12:12" x14ac:dyDescent="0.2">
      <c r="L323" s="17"/>
    </row>
    <row r="324" spans="12:12" x14ac:dyDescent="0.2">
      <c r="L324" s="17"/>
    </row>
    <row r="325" spans="12:12" x14ac:dyDescent="0.2">
      <c r="L325" s="17"/>
    </row>
    <row r="326" spans="12:12" x14ac:dyDescent="0.2">
      <c r="L326" s="17"/>
    </row>
    <row r="327" spans="12:12" x14ac:dyDescent="0.2">
      <c r="L327" s="17"/>
    </row>
    <row r="328" spans="12:12" x14ac:dyDescent="0.2">
      <c r="L328" s="17"/>
    </row>
    <row r="329" spans="12:12" x14ac:dyDescent="0.2">
      <c r="L329" s="17"/>
    </row>
    <row r="330" spans="12:12" x14ac:dyDescent="0.2">
      <c r="L330" s="17"/>
    </row>
    <row r="331" spans="12:12" x14ac:dyDescent="0.2">
      <c r="L331" s="17"/>
    </row>
    <row r="332" spans="12:12" x14ac:dyDescent="0.2">
      <c r="L332" s="17"/>
    </row>
    <row r="333" spans="12:12" x14ac:dyDescent="0.2">
      <c r="L333" s="17"/>
    </row>
    <row r="334" spans="12:12" x14ac:dyDescent="0.2">
      <c r="L334" s="17"/>
    </row>
    <row r="335" spans="12:12" x14ac:dyDescent="0.2">
      <c r="L335" s="17"/>
    </row>
    <row r="336" spans="12:12" x14ac:dyDescent="0.2">
      <c r="L336" s="17"/>
    </row>
    <row r="337" spans="12:12" x14ac:dyDescent="0.2">
      <c r="L337" s="17"/>
    </row>
    <row r="338" spans="12:12" x14ac:dyDescent="0.2">
      <c r="L338" s="17"/>
    </row>
    <row r="339" spans="12:12" x14ac:dyDescent="0.2">
      <c r="L339" s="17"/>
    </row>
    <row r="340" spans="12:12" x14ac:dyDescent="0.2">
      <c r="L340" s="17"/>
    </row>
    <row r="341" spans="12:12" x14ac:dyDescent="0.2">
      <c r="L341" s="17"/>
    </row>
    <row r="342" spans="12:12" x14ac:dyDescent="0.2">
      <c r="L342" s="17"/>
    </row>
    <row r="343" spans="12:12" x14ac:dyDescent="0.2">
      <c r="L343" s="17"/>
    </row>
    <row r="344" spans="12:12" x14ac:dyDescent="0.2">
      <c r="L344" s="17"/>
    </row>
    <row r="345" spans="12:12" x14ac:dyDescent="0.2">
      <c r="L345" s="17"/>
    </row>
    <row r="346" spans="12:12" x14ac:dyDescent="0.2">
      <c r="L346" s="17"/>
    </row>
    <row r="347" spans="12:12" x14ac:dyDescent="0.2">
      <c r="L347" s="17"/>
    </row>
    <row r="348" spans="12:12" x14ac:dyDescent="0.2">
      <c r="L348" s="17"/>
    </row>
    <row r="349" spans="12:12" x14ac:dyDescent="0.2">
      <c r="L349" s="17"/>
    </row>
    <row r="350" spans="12:12" x14ac:dyDescent="0.2">
      <c r="L350" s="17"/>
    </row>
    <row r="351" spans="12:12" x14ac:dyDescent="0.2">
      <c r="L351" s="17"/>
    </row>
    <row r="352" spans="12:12" x14ac:dyDescent="0.2">
      <c r="L352" s="17"/>
    </row>
    <row r="353" spans="12:12" x14ac:dyDescent="0.2">
      <c r="L353" s="17"/>
    </row>
    <row r="354" spans="12:12" x14ac:dyDescent="0.2">
      <c r="L354" s="17"/>
    </row>
    <row r="355" spans="12:12" x14ac:dyDescent="0.2">
      <c r="L355" s="17"/>
    </row>
    <row r="356" spans="12:12" x14ac:dyDescent="0.2">
      <c r="L356" s="17"/>
    </row>
    <row r="357" spans="12:12" x14ac:dyDescent="0.2">
      <c r="L357" s="17"/>
    </row>
    <row r="358" spans="12:12" x14ac:dyDescent="0.2">
      <c r="L358" s="17"/>
    </row>
    <row r="359" spans="12:12" x14ac:dyDescent="0.2">
      <c r="L359" s="17"/>
    </row>
    <row r="360" spans="12:12" x14ac:dyDescent="0.2">
      <c r="L360" s="17"/>
    </row>
    <row r="361" spans="12:12" x14ac:dyDescent="0.2">
      <c r="L361" s="17"/>
    </row>
    <row r="362" spans="12:12" x14ac:dyDescent="0.2">
      <c r="L362" s="17"/>
    </row>
    <row r="363" spans="12:12" x14ac:dyDescent="0.2">
      <c r="L363" s="17"/>
    </row>
    <row r="364" spans="12:12" x14ac:dyDescent="0.2">
      <c r="L364" s="17"/>
    </row>
    <row r="365" spans="12:12" x14ac:dyDescent="0.2">
      <c r="L365" s="17"/>
    </row>
    <row r="366" spans="12:12" x14ac:dyDescent="0.2">
      <c r="L366" s="17"/>
    </row>
    <row r="367" spans="12:12" x14ac:dyDescent="0.2">
      <c r="L367" s="17"/>
    </row>
    <row r="368" spans="12:12" x14ac:dyDescent="0.2">
      <c r="L368" s="17"/>
    </row>
    <row r="369" spans="12:12" x14ac:dyDescent="0.2">
      <c r="L369" s="17"/>
    </row>
    <row r="370" spans="12:12" x14ac:dyDescent="0.2">
      <c r="L370" s="17"/>
    </row>
    <row r="371" spans="12:12" x14ac:dyDescent="0.2">
      <c r="L371" s="17"/>
    </row>
    <row r="372" spans="12:12" x14ac:dyDescent="0.2">
      <c r="L372" s="17"/>
    </row>
    <row r="373" spans="12:12" x14ac:dyDescent="0.2">
      <c r="L373" s="17"/>
    </row>
    <row r="374" spans="12:12" x14ac:dyDescent="0.2">
      <c r="L374" s="17"/>
    </row>
    <row r="375" spans="12:12" x14ac:dyDescent="0.2">
      <c r="L375" s="17"/>
    </row>
    <row r="376" spans="12:12" x14ac:dyDescent="0.2">
      <c r="L376" s="17"/>
    </row>
    <row r="377" spans="12:12" x14ac:dyDescent="0.2">
      <c r="L377" s="17"/>
    </row>
    <row r="378" spans="12:12" x14ac:dyDescent="0.2">
      <c r="L378" s="17"/>
    </row>
    <row r="379" spans="12:12" x14ac:dyDescent="0.2">
      <c r="L379" s="17"/>
    </row>
    <row r="380" spans="12:12" x14ac:dyDescent="0.2">
      <c r="L380" s="17"/>
    </row>
    <row r="381" spans="12:12" x14ac:dyDescent="0.2">
      <c r="L381" s="17"/>
    </row>
    <row r="382" spans="12:12" x14ac:dyDescent="0.2">
      <c r="L382" s="17"/>
    </row>
    <row r="383" spans="12:12" x14ac:dyDescent="0.2">
      <c r="L383" s="17"/>
    </row>
    <row r="384" spans="12:12" x14ac:dyDescent="0.2">
      <c r="L384" s="17"/>
    </row>
    <row r="385" spans="12:12" x14ac:dyDescent="0.2">
      <c r="L385" s="17"/>
    </row>
    <row r="386" spans="12:12" x14ac:dyDescent="0.2">
      <c r="L386" s="17"/>
    </row>
    <row r="387" spans="12:12" x14ac:dyDescent="0.2">
      <c r="L387" s="17"/>
    </row>
    <row r="388" spans="12:12" x14ac:dyDescent="0.2">
      <c r="L388" s="17"/>
    </row>
    <row r="389" spans="12:12" x14ac:dyDescent="0.2">
      <c r="L389" s="17"/>
    </row>
    <row r="390" spans="12:12" x14ac:dyDescent="0.2">
      <c r="L390" s="17"/>
    </row>
    <row r="391" spans="12:12" x14ac:dyDescent="0.2">
      <c r="L391" s="17"/>
    </row>
    <row r="392" spans="12:12" x14ac:dyDescent="0.2">
      <c r="L392" s="17"/>
    </row>
    <row r="393" spans="12:12" x14ac:dyDescent="0.2">
      <c r="L393" s="17"/>
    </row>
    <row r="394" spans="12:12" x14ac:dyDescent="0.2">
      <c r="L394" s="17"/>
    </row>
    <row r="395" spans="12:12" x14ac:dyDescent="0.2">
      <c r="L395" s="17"/>
    </row>
    <row r="396" spans="12:12" x14ac:dyDescent="0.2">
      <c r="L396" s="17"/>
    </row>
    <row r="397" spans="12:12" x14ac:dyDescent="0.2">
      <c r="L397" s="17"/>
    </row>
    <row r="398" spans="12:12" x14ac:dyDescent="0.2">
      <c r="L398" s="17"/>
    </row>
    <row r="399" spans="12:12" x14ac:dyDescent="0.2">
      <c r="L399" s="17"/>
    </row>
    <row r="400" spans="12:12" x14ac:dyDescent="0.2">
      <c r="L400" s="17"/>
    </row>
    <row r="401" spans="12:12" x14ac:dyDescent="0.2">
      <c r="L401" s="17"/>
    </row>
    <row r="402" spans="12:12" x14ac:dyDescent="0.2">
      <c r="L402" s="17"/>
    </row>
    <row r="403" spans="12:12" x14ac:dyDescent="0.2">
      <c r="L403" s="17"/>
    </row>
    <row r="404" spans="12:12" x14ac:dyDescent="0.2">
      <c r="L404" s="17"/>
    </row>
    <row r="405" spans="12:12" x14ac:dyDescent="0.2">
      <c r="L405" s="17"/>
    </row>
    <row r="406" spans="12:12" x14ac:dyDescent="0.2">
      <c r="L406" s="17"/>
    </row>
    <row r="407" spans="12:12" x14ac:dyDescent="0.2">
      <c r="L407" s="17"/>
    </row>
    <row r="408" spans="12:12" x14ac:dyDescent="0.2">
      <c r="L408" s="17"/>
    </row>
    <row r="409" spans="12:12" x14ac:dyDescent="0.2">
      <c r="L409" s="17"/>
    </row>
    <row r="410" spans="12:12" x14ac:dyDescent="0.2">
      <c r="L410" s="17"/>
    </row>
    <row r="411" spans="12:12" x14ac:dyDescent="0.2">
      <c r="L411" s="17"/>
    </row>
    <row r="412" spans="12:12" x14ac:dyDescent="0.2">
      <c r="L412" s="17"/>
    </row>
    <row r="413" spans="12:12" x14ac:dyDescent="0.2">
      <c r="L413" s="17"/>
    </row>
    <row r="414" spans="12:12" x14ac:dyDescent="0.2">
      <c r="L414" s="17"/>
    </row>
    <row r="415" spans="12:12" x14ac:dyDescent="0.2">
      <c r="L415" s="17"/>
    </row>
    <row r="416" spans="12:12" x14ac:dyDescent="0.2">
      <c r="L416" s="17"/>
    </row>
    <row r="417" spans="12:12" x14ac:dyDescent="0.2">
      <c r="L417" s="17"/>
    </row>
    <row r="418" spans="12:12" x14ac:dyDescent="0.2">
      <c r="L418" s="17"/>
    </row>
    <row r="419" spans="12:12" x14ac:dyDescent="0.2">
      <c r="L419" s="17"/>
    </row>
    <row r="420" spans="12:12" x14ac:dyDescent="0.2">
      <c r="L420" s="17"/>
    </row>
    <row r="421" spans="12:12" x14ac:dyDescent="0.2">
      <c r="L421" s="17"/>
    </row>
    <row r="422" spans="12:12" x14ac:dyDescent="0.2">
      <c r="L422" s="17"/>
    </row>
    <row r="423" spans="12:12" x14ac:dyDescent="0.2">
      <c r="L423" s="17"/>
    </row>
    <row r="424" spans="12:12" x14ac:dyDescent="0.2">
      <c r="L424" s="17"/>
    </row>
    <row r="425" spans="12:12" x14ac:dyDescent="0.2">
      <c r="L425" s="17"/>
    </row>
    <row r="426" spans="12:12" x14ac:dyDescent="0.2">
      <c r="L426" s="17"/>
    </row>
    <row r="427" spans="12:12" x14ac:dyDescent="0.2">
      <c r="L427" s="17"/>
    </row>
    <row r="428" spans="12:12" x14ac:dyDescent="0.2">
      <c r="L428" s="17"/>
    </row>
    <row r="429" spans="12:12" x14ac:dyDescent="0.2">
      <c r="L429" s="17"/>
    </row>
    <row r="430" spans="12:12" x14ac:dyDescent="0.2">
      <c r="L430" s="17"/>
    </row>
    <row r="431" spans="12:12" x14ac:dyDescent="0.2">
      <c r="L431" s="17"/>
    </row>
    <row r="432" spans="12:12" x14ac:dyDescent="0.2">
      <c r="L432" s="17"/>
    </row>
    <row r="433" spans="12:12" x14ac:dyDescent="0.2">
      <c r="L433" s="17"/>
    </row>
    <row r="434" spans="12:12" x14ac:dyDescent="0.2">
      <c r="L434" s="17"/>
    </row>
    <row r="435" spans="12:12" x14ac:dyDescent="0.2">
      <c r="L435" s="17"/>
    </row>
    <row r="436" spans="12:12" x14ac:dyDescent="0.2">
      <c r="L436" s="17"/>
    </row>
    <row r="437" spans="12:12" x14ac:dyDescent="0.2">
      <c r="L437" s="17"/>
    </row>
    <row r="438" spans="12:12" x14ac:dyDescent="0.2">
      <c r="L438" s="17"/>
    </row>
    <row r="439" spans="12:12" x14ac:dyDescent="0.2">
      <c r="L439" s="17"/>
    </row>
    <row r="440" spans="12:12" x14ac:dyDescent="0.2">
      <c r="L440" s="17"/>
    </row>
    <row r="441" spans="12:12" x14ac:dyDescent="0.2">
      <c r="L441" s="17"/>
    </row>
    <row r="442" spans="12:12" x14ac:dyDescent="0.2">
      <c r="L442" s="17"/>
    </row>
    <row r="443" spans="12:12" x14ac:dyDescent="0.2">
      <c r="L443" s="17"/>
    </row>
    <row r="444" spans="12:12" x14ac:dyDescent="0.2">
      <c r="L444" s="17"/>
    </row>
    <row r="445" spans="12:12" x14ac:dyDescent="0.2">
      <c r="L445" s="17"/>
    </row>
    <row r="446" spans="12:12" x14ac:dyDescent="0.2">
      <c r="L446" s="17"/>
    </row>
    <row r="447" spans="12:12" x14ac:dyDescent="0.2">
      <c r="L447" s="17"/>
    </row>
    <row r="448" spans="12:12" x14ac:dyDescent="0.2">
      <c r="L448" s="17"/>
    </row>
    <row r="449" spans="12:12" x14ac:dyDescent="0.2">
      <c r="L449" s="17"/>
    </row>
    <row r="450" spans="12:12" x14ac:dyDescent="0.2">
      <c r="L450" s="17"/>
    </row>
    <row r="451" spans="12:12" x14ac:dyDescent="0.2">
      <c r="L451" s="17"/>
    </row>
    <row r="452" spans="12:12" x14ac:dyDescent="0.2">
      <c r="L452" s="17"/>
    </row>
    <row r="453" spans="12:12" x14ac:dyDescent="0.2">
      <c r="L453" s="17"/>
    </row>
    <row r="454" spans="12:12" x14ac:dyDescent="0.2">
      <c r="L454" s="17"/>
    </row>
    <row r="455" spans="12:12" x14ac:dyDescent="0.2">
      <c r="L455" s="17"/>
    </row>
    <row r="456" spans="12:12" x14ac:dyDescent="0.2">
      <c r="L456" s="17"/>
    </row>
    <row r="457" spans="12:12" x14ac:dyDescent="0.2">
      <c r="L457" s="17"/>
    </row>
    <row r="458" spans="12:12" x14ac:dyDescent="0.2">
      <c r="L458" s="17"/>
    </row>
    <row r="459" spans="12:12" x14ac:dyDescent="0.2">
      <c r="L459" s="17"/>
    </row>
    <row r="460" spans="12:12" x14ac:dyDescent="0.2">
      <c r="L460" s="17"/>
    </row>
    <row r="461" spans="12:12" x14ac:dyDescent="0.2">
      <c r="L461" s="17"/>
    </row>
    <row r="462" spans="12:12" x14ac:dyDescent="0.2">
      <c r="L462" s="17"/>
    </row>
    <row r="463" spans="12:12" x14ac:dyDescent="0.2">
      <c r="L463" s="17"/>
    </row>
    <row r="464" spans="12:12" x14ac:dyDescent="0.2">
      <c r="L464" s="17"/>
    </row>
    <row r="465" spans="12:12" x14ac:dyDescent="0.2">
      <c r="L465" s="17"/>
    </row>
    <row r="466" spans="12:12" x14ac:dyDescent="0.2">
      <c r="L466" s="17"/>
    </row>
    <row r="467" spans="12:12" x14ac:dyDescent="0.2">
      <c r="L467" s="17"/>
    </row>
    <row r="468" spans="12:12" x14ac:dyDescent="0.2">
      <c r="L468" s="17"/>
    </row>
    <row r="469" spans="12:12" x14ac:dyDescent="0.2">
      <c r="L469" s="17"/>
    </row>
    <row r="470" spans="12:12" x14ac:dyDescent="0.2">
      <c r="L470" s="17"/>
    </row>
    <row r="471" spans="12:12" x14ac:dyDescent="0.2">
      <c r="L471" s="17"/>
    </row>
    <row r="472" spans="12:12" x14ac:dyDescent="0.2">
      <c r="L472" s="17"/>
    </row>
    <row r="473" spans="12:12" x14ac:dyDescent="0.2">
      <c r="L473" s="17"/>
    </row>
    <row r="474" spans="12:12" x14ac:dyDescent="0.2">
      <c r="L474" s="17"/>
    </row>
    <row r="475" spans="12:12" x14ac:dyDescent="0.2">
      <c r="L475" s="17"/>
    </row>
    <row r="476" spans="12:12" x14ac:dyDescent="0.2">
      <c r="L476" s="17"/>
    </row>
    <row r="477" spans="12:12" x14ac:dyDescent="0.2">
      <c r="L477" s="17"/>
    </row>
    <row r="478" spans="12:12" x14ac:dyDescent="0.2">
      <c r="L478" s="17"/>
    </row>
    <row r="479" spans="12:12" x14ac:dyDescent="0.2">
      <c r="L479" s="17"/>
    </row>
    <row r="480" spans="12:12" x14ac:dyDescent="0.2">
      <c r="L480" s="17"/>
    </row>
    <row r="481" spans="12:12" x14ac:dyDescent="0.2">
      <c r="L481" s="17"/>
    </row>
    <row r="482" spans="12:12" x14ac:dyDescent="0.2">
      <c r="L482" s="17"/>
    </row>
    <row r="483" spans="12:12" x14ac:dyDescent="0.2">
      <c r="L483" s="17"/>
    </row>
    <row r="484" spans="12:12" x14ac:dyDescent="0.2">
      <c r="L484" s="17"/>
    </row>
    <row r="485" spans="12:12" x14ac:dyDescent="0.2">
      <c r="L485" s="17"/>
    </row>
    <row r="486" spans="12:12" x14ac:dyDescent="0.2">
      <c r="L486" s="17"/>
    </row>
    <row r="487" spans="12:12" x14ac:dyDescent="0.2">
      <c r="L487" s="17"/>
    </row>
    <row r="488" spans="12:12" x14ac:dyDescent="0.2">
      <c r="L488" s="17"/>
    </row>
    <row r="489" spans="12:12" x14ac:dyDescent="0.2">
      <c r="L489" s="17"/>
    </row>
    <row r="490" spans="12:12" x14ac:dyDescent="0.2">
      <c r="L490" s="17"/>
    </row>
    <row r="491" spans="12:12" x14ac:dyDescent="0.2">
      <c r="L491" s="17"/>
    </row>
    <row r="492" spans="12:12" x14ac:dyDescent="0.2">
      <c r="L492" s="17"/>
    </row>
    <row r="493" spans="12:12" x14ac:dyDescent="0.2">
      <c r="L493" s="17"/>
    </row>
    <row r="494" spans="12:12" x14ac:dyDescent="0.2">
      <c r="L494" s="17"/>
    </row>
    <row r="495" spans="12:12" x14ac:dyDescent="0.2">
      <c r="L495" s="17"/>
    </row>
    <row r="496" spans="12:12" x14ac:dyDescent="0.2">
      <c r="L496" s="17"/>
    </row>
    <row r="497" spans="12:12" x14ac:dyDescent="0.2">
      <c r="L497" s="17"/>
    </row>
    <row r="498" spans="12:12" x14ac:dyDescent="0.2">
      <c r="L498" s="17"/>
    </row>
    <row r="499" spans="12:12" x14ac:dyDescent="0.2">
      <c r="L499" s="17"/>
    </row>
    <row r="500" spans="12:12" x14ac:dyDescent="0.2">
      <c r="L500" s="17"/>
    </row>
    <row r="501" spans="12:12" x14ac:dyDescent="0.2">
      <c r="L501" s="17"/>
    </row>
    <row r="502" spans="12:12" x14ac:dyDescent="0.2">
      <c r="L502" s="17"/>
    </row>
    <row r="503" spans="12:12" x14ac:dyDescent="0.2">
      <c r="L503" s="17"/>
    </row>
    <row r="504" spans="12:12" x14ac:dyDescent="0.2">
      <c r="L504" s="17"/>
    </row>
    <row r="505" spans="12:12" x14ac:dyDescent="0.2">
      <c r="L505" s="17"/>
    </row>
    <row r="506" spans="12:12" x14ac:dyDescent="0.2">
      <c r="L506" s="17"/>
    </row>
    <row r="507" spans="12:12" x14ac:dyDescent="0.2">
      <c r="L507" s="17"/>
    </row>
    <row r="508" spans="12:12" x14ac:dyDescent="0.2">
      <c r="L508" s="17"/>
    </row>
    <row r="509" spans="12:12" x14ac:dyDescent="0.2">
      <c r="L509" s="17"/>
    </row>
    <row r="510" spans="12:12" x14ac:dyDescent="0.2">
      <c r="L510" s="17"/>
    </row>
    <row r="511" spans="12:12" x14ac:dyDescent="0.2">
      <c r="L511" s="17"/>
    </row>
    <row r="512" spans="12:12" x14ac:dyDescent="0.2">
      <c r="L512" s="17"/>
    </row>
    <row r="513" spans="12:12" x14ac:dyDescent="0.2">
      <c r="L513" s="17"/>
    </row>
    <row r="514" spans="12:12" x14ac:dyDescent="0.2">
      <c r="L514" s="17"/>
    </row>
    <row r="515" spans="12:12" x14ac:dyDescent="0.2">
      <c r="L515" s="17"/>
    </row>
    <row r="516" spans="12:12" x14ac:dyDescent="0.2">
      <c r="L516" s="17"/>
    </row>
    <row r="517" spans="12:12" x14ac:dyDescent="0.2">
      <c r="L517" s="17"/>
    </row>
    <row r="518" spans="12:12" x14ac:dyDescent="0.2">
      <c r="L518" s="17"/>
    </row>
    <row r="519" spans="12:12" x14ac:dyDescent="0.2">
      <c r="L519" s="17"/>
    </row>
    <row r="520" spans="12:12" x14ac:dyDescent="0.2">
      <c r="L520" s="17"/>
    </row>
    <row r="521" spans="12:12" x14ac:dyDescent="0.2">
      <c r="L521" s="17"/>
    </row>
    <row r="522" spans="12:12" x14ac:dyDescent="0.2">
      <c r="L522" s="17"/>
    </row>
    <row r="523" spans="12:12" x14ac:dyDescent="0.2">
      <c r="L523" s="17"/>
    </row>
    <row r="524" spans="12:12" x14ac:dyDescent="0.2">
      <c r="L524" s="17"/>
    </row>
    <row r="525" spans="12:12" x14ac:dyDescent="0.2">
      <c r="L525" s="17"/>
    </row>
    <row r="526" spans="12:12" x14ac:dyDescent="0.2">
      <c r="L526" s="17"/>
    </row>
    <row r="527" spans="12:12" x14ac:dyDescent="0.2">
      <c r="L527" s="17"/>
    </row>
    <row r="528" spans="12:12" x14ac:dyDescent="0.2">
      <c r="L528" s="17"/>
    </row>
    <row r="529" spans="12:12" x14ac:dyDescent="0.2">
      <c r="L529" s="17"/>
    </row>
    <row r="530" spans="12:12" x14ac:dyDescent="0.2">
      <c r="L530" s="17"/>
    </row>
    <row r="531" spans="12:12" x14ac:dyDescent="0.2">
      <c r="L531" s="17"/>
    </row>
    <row r="532" spans="12:12" x14ac:dyDescent="0.2">
      <c r="L532" s="17"/>
    </row>
    <row r="533" spans="12:12" x14ac:dyDescent="0.2">
      <c r="L533" s="17"/>
    </row>
    <row r="534" spans="12:12" x14ac:dyDescent="0.2">
      <c r="L534" s="17"/>
    </row>
    <row r="535" spans="12:12" x14ac:dyDescent="0.2">
      <c r="L535" s="17"/>
    </row>
    <row r="536" spans="12:12" x14ac:dyDescent="0.2">
      <c r="L536" s="17"/>
    </row>
    <row r="537" spans="12:12" x14ac:dyDescent="0.2">
      <c r="L537" s="17"/>
    </row>
    <row r="538" spans="12:12" x14ac:dyDescent="0.2">
      <c r="L538" s="17"/>
    </row>
    <row r="539" spans="12:12" x14ac:dyDescent="0.2">
      <c r="L539" s="17"/>
    </row>
    <row r="540" spans="12:12" x14ac:dyDescent="0.2">
      <c r="L540" s="17"/>
    </row>
    <row r="541" spans="12:12" x14ac:dyDescent="0.2">
      <c r="L541" s="17"/>
    </row>
    <row r="542" spans="12:12" x14ac:dyDescent="0.2">
      <c r="L542" s="17"/>
    </row>
    <row r="543" spans="12:12" x14ac:dyDescent="0.2">
      <c r="L543" s="17"/>
    </row>
    <row r="544" spans="12:12" x14ac:dyDescent="0.2">
      <c r="L544" s="17"/>
    </row>
    <row r="545" spans="12:12" x14ac:dyDescent="0.2">
      <c r="L545" s="17"/>
    </row>
    <row r="546" spans="12:12" x14ac:dyDescent="0.2">
      <c r="L546" s="17"/>
    </row>
    <row r="547" spans="12:12" x14ac:dyDescent="0.2">
      <c r="L547" s="17"/>
    </row>
    <row r="548" spans="12:12" x14ac:dyDescent="0.2">
      <c r="L548" s="17"/>
    </row>
    <row r="549" spans="12:12" x14ac:dyDescent="0.2">
      <c r="L549" s="17"/>
    </row>
    <row r="550" spans="12:12" x14ac:dyDescent="0.2">
      <c r="L550" s="17"/>
    </row>
    <row r="551" spans="12:12" x14ac:dyDescent="0.2">
      <c r="L551" s="17"/>
    </row>
    <row r="552" spans="12:12" x14ac:dyDescent="0.2">
      <c r="L552" s="17"/>
    </row>
    <row r="553" spans="12:12" x14ac:dyDescent="0.2">
      <c r="L553" s="17"/>
    </row>
    <row r="554" spans="12:12" x14ac:dyDescent="0.2">
      <c r="L554" s="17"/>
    </row>
    <row r="555" spans="12:12" x14ac:dyDescent="0.2">
      <c r="L555" s="17"/>
    </row>
    <row r="556" spans="12:12" x14ac:dyDescent="0.2">
      <c r="L556" s="17"/>
    </row>
    <row r="557" spans="12:12" x14ac:dyDescent="0.2">
      <c r="L557" s="17"/>
    </row>
    <row r="558" spans="12:12" x14ac:dyDescent="0.2">
      <c r="L558" s="17"/>
    </row>
    <row r="559" spans="12:12" x14ac:dyDescent="0.2">
      <c r="L559" s="17"/>
    </row>
    <row r="560" spans="12:12" x14ac:dyDescent="0.2">
      <c r="L560" s="17"/>
    </row>
    <row r="561" spans="12:12" x14ac:dyDescent="0.2">
      <c r="L561" s="17"/>
    </row>
    <row r="562" spans="12:12" x14ac:dyDescent="0.2">
      <c r="L562" s="17"/>
    </row>
    <row r="563" spans="12:12" x14ac:dyDescent="0.2">
      <c r="L563" s="17"/>
    </row>
    <row r="564" spans="12:12" x14ac:dyDescent="0.2">
      <c r="L564" s="17"/>
    </row>
    <row r="565" spans="12:12" x14ac:dyDescent="0.2">
      <c r="L565" s="17"/>
    </row>
    <row r="566" spans="12:12" x14ac:dyDescent="0.2">
      <c r="L566" s="17"/>
    </row>
    <row r="567" spans="12:12" x14ac:dyDescent="0.2">
      <c r="L567" s="17"/>
    </row>
    <row r="568" spans="12:12" x14ac:dyDescent="0.2">
      <c r="L568" s="17"/>
    </row>
    <row r="569" spans="12:12" x14ac:dyDescent="0.2">
      <c r="L569" s="17"/>
    </row>
    <row r="570" spans="12:12" x14ac:dyDescent="0.2">
      <c r="L570" s="17"/>
    </row>
    <row r="571" spans="12:12" x14ac:dyDescent="0.2">
      <c r="L571" s="17"/>
    </row>
    <row r="572" spans="12:12" x14ac:dyDescent="0.2">
      <c r="L572" s="17"/>
    </row>
    <row r="573" spans="12:12" x14ac:dyDescent="0.2">
      <c r="L573" s="17"/>
    </row>
    <row r="574" spans="12:12" x14ac:dyDescent="0.2">
      <c r="L574" s="17"/>
    </row>
    <row r="575" spans="12:12" x14ac:dyDescent="0.2">
      <c r="L575" s="17"/>
    </row>
    <row r="576" spans="12:12" x14ac:dyDescent="0.2">
      <c r="L576" s="17"/>
    </row>
    <row r="577" spans="12:12" x14ac:dyDescent="0.2">
      <c r="L577" s="17"/>
    </row>
    <row r="578" spans="12:12" x14ac:dyDescent="0.2">
      <c r="L578" s="17"/>
    </row>
    <row r="579" spans="12:12" x14ac:dyDescent="0.2">
      <c r="L579" s="17"/>
    </row>
    <row r="580" spans="12:12" x14ac:dyDescent="0.2">
      <c r="L580" s="17"/>
    </row>
    <row r="581" spans="12:12" x14ac:dyDescent="0.2">
      <c r="L581" s="17"/>
    </row>
    <row r="582" spans="12:12" x14ac:dyDescent="0.2">
      <c r="L582" s="17"/>
    </row>
    <row r="583" spans="12:12" x14ac:dyDescent="0.2">
      <c r="L583" s="17"/>
    </row>
    <row r="584" spans="12:12" x14ac:dyDescent="0.2">
      <c r="L584" s="17"/>
    </row>
    <row r="585" spans="12:12" x14ac:dyDescent="0.2">
      <c r="L585" s="17"/>
    </row>
    <row r="586" spans="12:12" x14ac:dyDescent="0.2">
      <c r="L586" s="17"/>
    </row>
    <row r="587" spans="12:12" x14ac:dyDescent="0.2">
      <c r="L587" s="17"/>
    </row>
    <row r="588" spans="12:12" x14ac:dyDescent="0.2">
      <c r="L588" s="17"/>
    </row>
    <row r="589" spans="12:12" x14ac:dyDescent="0.2">
      <c r="L589" s="17"/>
    </row>
    <row r="590" spans="12:12" x14ac:dyDescent="0.2">
      <c r="L590" s="17"/>
    </row>
    <row r="591" spans="12:12" x14ac:dyDescent="0.2">
      <c r="L591" s="17"/>
    </row>
    <row r="592" spans="12:12" x14ac:dyDescent="0.2">
      <c r="L592" s="17"/>
    </row>
    <row r="593" spans="12:12" x14ac:dyDescent="0.2">
      <c r="L593" s="17"/>
    </row>
    <row r="594" spans="12:12" x14ac:dyDescent="0.2">
      <c r="L594" s="17"/>
    </row>
    <row r="595" spans="12:12" x14ac:dyDescent="0.2">
      <c r="L595" s="17"/>
    </row>
    <row r="596" spans="12:12" x14ac:dyDescent="0.2">
      <c r="L596" s="17"/>
    </row>
    <row r="597" spans="12:12" x14ac:dyDescent="0.2">
      <c r="L597" s="17"/>
    </row>
    <row r="598" spans="12:12" x14ac:dyDescent="0.2">
      <c r="L598" s="17"/>
    </row>
    <row r="599" spans="12:12" x14ac:dyDescent="0.2">
      <c r="L599" s="17"/>
    </row>
    <row r="600" spans="12:12" x14ac:dyDescent="0.2">
      <c r="L600" s="17"/>
    </row>
    <row r="601" spans="12:12" x14ac:dyDescent="0.2">
      <c r="L601" s="17"/>
    </row>
    <row r="602" spans="12:12" x14ac:dyDescent="0.2">
      <c r="L602" s="17"/>
    </row>
    <row r="603" spans="12:12" x14ac:dyDescent="0.2">
      <c r="L603" s="17"/>
    </row>
    <row r="604" spans="12:12" x14ac:dyDescent="0.2">
      <c r="L604" s="17"/>
    </row>
    <row r="605" spans="12:12" x14ac:dyDescent="0.2">
      <c r="L605" s="17"/>
    </row>
    <row r="606" spans="12:12" x14ac:dyDescent="0.2">
      <c r="L606" s="17"/>
    </row>
    <row r="607" spans="12:12" x14ac:dyDescent="0.2">
      <c r="L607" s="17"/>
    </row>
    <row r="608" spans="12:12" x14ac:dyDescent="0.2">
      <c r="L608" s="17"/>
    </row>
    <row r="609" spans="12:12" x14ac:dyDescent="0.2">
      <c r="L609" s="17"/>
    </row>
    <row r="610" spans="12:12" x14ac:dyDescent="0.2">
      <c r="L610" s="17"/>
    </row>
    <row r="611" spans="12:12" x14ac:dyDescent="0.2">
      <c r="L611" s="17"/>
    </row>
    <row r="612" spans="12:12" x14ac:dyDescent="0.2">
      <c r="L612" s="17"/>
    </row>
    <row r="613" spans="12:12" x14ac:dyDescent="0.2">
      <c r="L613" s="17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Fuenlabrada H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Fuenlabrada 2010-2023 por edad. Hombres</dc:title>
  <dc:creator>Dirección General de Economía. Comunidad de Madrid</dc:creator>
  <cp:keywords>Defunciones, Mortalidad, Esperanza de vida, Fuenlabrada, 2023</cp:keywords>
  <cp:lastModifiedBy>Dirección General de Economía. Comunidad de Madrid</cp:lastModifiedBy>
  <dcterms:created xsi:type="dcterms:W3CDTF">2018-03-23T07:16:28Z</dcterms:created>
  <dcterms:modified xsi:type="dcterms:W3CDTF">2025-02-26T09:46:59Z</dcterms:modified>
</cp:coreProperties>
</file>