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72Alcorcon\"/>
    </mc:Choice>
  </mc:AlternateContent>
  <bookViews>
    <workbookView xWindow="0" yWindow="0" windowWidth="21600" windowHeight="9435" tabRatio="634"/>
  </bookViews>
  <sheets>
    <sheet name="Esperanza Vida Alcorcón H" sheetId="14" r:id="rId1"/>
    <sheet name="Esperanza Vida H" sheetId="3" r:id="rId2"/>
    <sheet name="2023" sheetId="19" r:id="rId3"/>
    <sheet name="2022" sheetId="18" r:id="rId4"/>
    <sheet name="2021" sheetId="17" r:id="rId5"/>
    <sheet name="2020" sheetId="16" r:id="rId6"/>
    <sheet name="2019" sheetId="15" r:id="rId7"/>
    <sheet name="2018" sheetId="13" r:id="rId8"/>
    <sheet name="2017" sheetId="12" r:id="rId9"/>
    <sheet name="2016" sheetId="11" r:id="rId10"/>
    <sheet name="2015" sheetId="10" r:id="rId11"/>
    <sheet name="2014" sheetId="9" r:id="rId12"/>
    <sheet name="2013" sheetId="4" r:id="rId13"/>
    <sheet name="2012" sheetId="6" r:id="rId14"/>
    <sheet name="2011" sheetId="7" r:id="rId15"/>
    <sheet name="2010" sheetId="8" r:id="rId16"/>
  </sheets>
  <definedNames>
    <definedName name="aaaaaaaaaaaaaaaaaa1">'Esperanza Vida H'!$A$7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8" l="1"/>
  <c r="J109" i="17"/>
  <c r="J109" i="16"/>
  <c r="J109" i="15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G104" i="13"/>
  <c r="I104" i="13"/>
  <c r="H105" i="13"/>
  <c r="F105" i="13"/>
  <c r="G105" i="13"/>
  <c r="I105" i="13"/>
  <c r="H106" i="13"/>
  <c r="F106" i="13"/>
  <c r="G106" i="13"/>
  <c r="I106" i="13"/>
  <c r="H107" i="13"/>
  <c r="F107" i="13"/>
  <c r="G107" i="13"/>
  <c r="I107" i="13"/>
  <c r="H108" i="13"/>
  <c r="F108" i="13"/>
  <c r="G108" i="13"/>
  <c r="I108" i="13"/>
  <c r="H109" i="13"/>
  <c r="F109" i="13"/>
  <c r="J109" i="13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G104" i="12"/>
  <c r="I104" i="12"/>
  <c r="H105" i="12"/>
  <c r="F105" i="12"/>
  <c r="G105" i="12"/>
  <c r="I105" i="12"/>
  <c r="H106" i="12"/>
  <c r="F106" i="12"/>
  <c r="G106" i="12"/>
  <c r="I106" i="12"/>
  <c r="H107" i="12"/>
  <c r="F107" i="12"/>
  <c r="G107" i="12"/>
  <c r="I107" i="12"/>
  <c r="H108" i="12"/>
  <c r="F108" i="12"/>
  <c r="G108" i="12"/>
  <c r="I108" i="12"/>
  <c r="H109" i="12"/>
  <c r="F109" i="12"/>
  <c r="J109" i="12"/>
  <c r="F9" i="11"/>
  <c r="G9" i="11"/>
  <c r="I9" i="11"/>
  <c r="H10" i="11"/>
  <c r="F10" i="11"/>
  <c r="G10" i="11"/>
  <c r="I10" i="11"/>
  <c r="H11" i="11"/>
  <c r="F11" i="11"/>
  <c r="G11" i="11"/>
  <c r="I11" i="11"/>
  <c r="H12" i="11"/>
  <c r="F12" i="11"/>
  <c r="G12" i="11"/>
  <c r="I12" i="11"/>
  <c r="H13" i="11"/>
  <c r="F13" i="11"/>
  <c r="G13" i="11"/>
  <c r="I13" i="11"/>
  <c r="H14" i="11"/>
  <c r="F14" i="11"/>
  <c r="G14" i="11"/>
  <c r="I14" i="11"/>
  <c r="H15" i="11"/>
  <c r="F15" i="11"/>
  <c r="G15" i="11"/>
  <c r="I15" i="11"/>
  <c r="H16" i="11"/>
  <c r="F16" i="11"/>
  <c r="G16" i="11"/>
  <c r="I16" i="11"/>
  <c r="H17" i="11"/>
  <c r="F17" i="11"/>
  <c r="G17" i="11"/>
  <c r="I17" i="11"/>
  <c r="H18" i="11"/>
  <c r="F18" i="11"/>
  <c r="G18" i="11"/>
  <c r="I18" i="11"/>
  <c r="H19" i="11"/>
  <c r="F19" i="11"/>
  <c r="G19" i="11"/>
  <c r="I19" i="11"/>
  <c r="H20" i="11"/>
  <c r="F20" i="11"/>
  <c r="G20" i="11"/>
  <c r="I20" i="11"/>
  <c r="H21" i="11"/>
  <c r="F21" i="11"/>
  <c r="G21" i="11"/>
  <c r="I21" i="11"/>
  <c r="H22" i="11"/>
  <c r="F22" i="11"/>
  <c r="G22" i="11"/>
  <c r="I22" i="11"/>
  <c r="H23" i="11"/>
  <c r="F23" i="11"/>
  <c r="G23" i="11"/>
  <c r="I23" i="11"/>
  <c r="H24" i="11"/>
  <c r="F24" i="11"/>
  <c r="G24" i="11"/>
  <c r="I24" i="11"/>
  <c r="H25" i="11"/>
  <c r="F25" i="11"/>
  <c r="G25" i="11"/>
  <c r="I25" i="11"/>
  <c r="H26" i="11"/>
  <c r="F26" i="11"/>
  <c r="G26" i="11"/>
  <c r="I26" i="11"/>
  <c r="H27" i="11"/>
  <c r="F27" i="11"/>
  <c r="G27" i="11"/>
  <c r="I27" i="11"/>
  <c r="H28" i="11"/>
  <c r="F28" i="11"/>
  <c r="G28" i="11"/>
  <c r="I28" i="11"/>
  <c r="H29" i="11"/>
  <c r="F29" i="11"/>
  <c r="G29" i="11"/>
  <c r="I29" i="11"/>
  <c r="H30" i="11"/>
  <c r="F30" i="11"/>
  <c r="G30" i="11"/>
  <c r="I30" i="11"/>
  <c r="H31" i="11"/>
  <c r="F31" i="11"/>
  <c r="G31" i="11"/>
  <c r="I31" i="11"/>
  <c r="H32" i="11"/>
  <c r="F32" i="11"/>
  <c r="G32" i="11"/>
  <c r="I32" i="11"/>
  <c r="H33" i="11"/>
  <c r="F33" i="11"/>
  <c r="G33" i="11"/>
  <c r="I33" i="11"/>
  <c r="H34" i="11"/>
  <c r="F34" i="11"/>
  <c r="G34" i="11"/>
  <c r="I34" i="11"/>
  <c r="H35" i="11"/>
  <c r="F35" i="11"/>
  <c r="G35" i="11"/>
  <c r="I35" i="11"/>
  <c r="H36" i="11"/>
  <c r="F36" i="11"/>
  <c r="G36" i="11"/>
  <c r="I36" i="11"/>
  <c r="H37" i="11"/>
  <c r="F37" i="11"/>
  <c r="G37" i="11"/>
  <c r="I37" i="11"/>
  <c r="H38" i="11"/>
  <c r="F38" i="11"/>
  <c r="G38" i="11"/>
  <c r="I38" i="11"/>
  <c r="H39" i="11"/>
  <c r="F39" i="11"/>
  <c r="G39" i="11"/>
  <c r="I39" i="11"/>
  <c r="H40" i="11"/>
  <c r="F40" i="11"/>
  <c r="G40" i="11"/>
  <c r="I40" i="11"/>
  <c r="H41" i="11"/>
  <c r="F41" i="11"/>
  <c r="G41" i="11"/>
  <c r="I41" i="11"/>
  <c r="H42" i="11"/>
  <c r="F42" i="11"/>
  <c r="G42" i="11"/>
  <c r="I42" i="11"/>
  <c r="H43" i="11"/>
  <c r="F43" i="11"/>
  <c r="G43" i="11"/>
  <c r="I43" i="11"/>
  <c r="H44" i="11"/>
  <c r="F44" i="11"/>
  <c r="G44" i="11"/>
  <c r="I44" i="11"/>
  <c r="H45" i="11"/>
  <c r="F45" i="11"/>
  <c r="G45" i="11"/>
  <c r="I45" i="11"/>
  <c r="H46" i="11"/>
  <c r="F46" i="11"/>
  <c r="G46" i="11"/>
  <c r="I46" i="11"/>
  <c r="H47" i="11"/>
  <c r="F47" i="11"/>
  <c r="G47" i="11"/>
  <c r="I47" i="11"/>
  <c r="H48" i="11"/>
  <c r="F48" i="11"/>
  <c r="G48" i="11"/>
  <c r="I48" i="11"/>
  <c r="H49" i="11"/>
  <c r="F49" i="11"/>
  <c r="G49" i="11"/>
  <c r="I49" i="11"/>
  <c r="H50" i="11"/>
  <c r="F50" i="11"/>
  <c r="G50" i="11"/>
  <c r="I50" i="11"/>
  <c r="H51" i="11"/>
  <c r="F51" i="11"/>
  <c r="G51" i="11"/>
  <c r="I51" i="11"/>
  <c r="H52" i="11"/>
  <c r="F52" i="11"/>
  <c r="G52" i="11"/>
  <c r="I52" i="11"/>
  <c r="H53" i="11"/>
  <c r="F53" i="11"/>
  <c r="G53" i="11"/>
  <c r="I53" i="11"/>
  <c r="H54" i="11"/>
  <c r="F54" i="11"/>
  <c r="G54" i="11"/>
  <c r="I54" i="11"/>
  <c r="H55" i="11"/>
  <c r="F55" i="11"/>
  <c r="G55" i="11"/>
  <c r="I55" i="11"/>
  <c r="H56" i="11"/>
  <c r="F56" i="11"/>
  <c r="G56" i="11"/>
  <c r="I56" i="11"/>
  <c r="H57" i="11"/>
  <c r="F57" i="11"/>
  <c r="G57" i="11"/>
  <c r="I57" i="11"/>
  <c r="H58" i="11"/>
  <c r="F58" i="11"/>
  <c r="G58" i="11"/>
  <c r="I58" i="11"/>
  <c r="H59" i="11"/>
  <c r="F59" i="11"/>
  <c r="G59" i="11"/>
  <c r="I59" i="11"/>
  <c r="H60" i="11"/>
  <c r="F60" i="11"/>
  <c r="G60" i="11"/>
  <c r="I60" i="11"/>
  <c r="H61" i="11"/>
  <c r="F61" i="11"/>
  <c r="G61" i="11"/>
  <c r="I61" i="11"/>
  <c r="H62" i="11"/>
  <c r="F62" i="11"/>
  <c r="G62" i="11"/>
  <c r="I62" i="11"/>
  <c r="H63" i="11"/>
  <c r="F63" i="11"/>
  <c r="G63" i="11"/>
  <c r="I63" i="11"/>
  <c r="H64" i="11"/>
  <c r="F64" i="11"/>
  <c r="G64" i="11"/>
  <c r="I64" i="11"/>
  <c r="H65" i="11"/>
  <c r="F65" i="11"/>
  <c r="G65" i="11"/>
  <c r="I65" i="11"/>
  <c r="H66" i="11"/>
  <c r="F66" i="11"/>
  <c r="G66" i="11"/>
  <c r="I66" i="11"/>
  <c r="H67" i="11"/>
  <c r="F67" i="11"/>
  <c r="G67" i="11"/>
  <c r="I67" i="11"/>
  <c r="H68" i="11"/>
  <c r="F68" i="11"/>
  <c r="G68" i="11"/>
  <c r="I68" i="11"/>
  <c r="H69" i="11"/>
  <c r="F69" i="11"/>
  <c r="G69" i="11"/>
  <c r="I69" i="11"/>
  <c r="H70" i="11"/>
  <c r="F70" i="11"/>
  <c r="G70" i="11"/>
  <c r="I70" i="11"/>
  <c r="H71" i="11"/>
  <c r="F71" i="11"/>
  <c r="G71" i="11"/>
  <c r="I71" i="11"/>
  <c r="H72" i="11"/>
  <c r="F72" i="11"/>
  <c r="G72" i="11"/>
  <c r="I72" i="11"/>
  <c r="H73" i="11"/>
  <c r="F73" i="11"/>
  <c r="G73" i="11"/>
  <c r="I73" i="11"/>
  <c r="H74" i="11"/>
  <c r="F74" i="11"/>
  <c r="G74" i="11"/>
  <c r="I74" i="11"/>
  <c r="H75" i="11"/>
  <c r="F75" i="11"/>
  <c r="G75" i="11"/>
  <c r="I75" i="11"/>
  <c r="H76" i="11"/>
  <c r="F76" i="11"/>
  <c r="G76" i="11"/>
  <c r="I76" i="11"/>
  <c r="H77" i="11"/>
  <c r="F77" i="11"/>
  <c r="G77" i="11"/>
  <c r="I77" i="11"/>
  <c r="H78" i="11"/>
  <c r="F78" i="11"/>
  <c r="G78" i="11"/>
  <c r="I78" i="11"/>
  <c r="H79" i="11"/>
  <c r="F79" i="11"/>
  <c r="G79" i="11"/>
  <c r="I79" i="11"/>
  <c r="H80" i="11"/>
  <c r="F80" i="11"/>
  <c r="G80" i="11"/>
  <c r="I80" i="11"/>
  <c r="H81" i="11"/>
  <c r="F81" i="11"/>
  <c r="G81" i="11"/>
  <c r="I81" i="11"/>
  <c r="H82" i="11"/>
  <c r="F82" i="11"/>
  <c r="G82" i="11"/>
  <c r="I82" i="11"/>
  <c r="H83" i="11"/>
  <c r="F83" i="11"/>
  <c r="G83" i="11"/>
  <c r="I83" i="11"/>
  <c r="H84" i="11"/>
  <c r="F84" i="11"/>
  <c r="G84" i="11"/>
  <c r="I84" i="11"/>
  <c r="H85" i="11"/>
  <c r="F85" i="11"/>
  <c r="G85" i="11"/>
  <c r="I85" i="11"/>
  <c r="H86" i="11"/>
  <c r="F86" i="11"/>
  <c r="G86" i="11"/>
  <c r="I86" i="11"/>
  <c r="H87" i="11"/>
  <c r="F87" i="11"/>
  <c r="G87" i="11"/>
  <c r="I87" i="11"/>
  <c r="H88" i="11"/>
  <c r="F88" i="11"/>
  <c r="G88" i="11"/>
  <c r="I88" i="11"/>
  <c r="H89" i="11"/>
  <c r="F89" i="11"/>
  <c r="G89" i="11"/>
  <c r="I89" i="11"/>
  <c r="H90" i="11"/>
  <c r="F90" i="11"/>
  <c r="G90" i="11"/>
  <c r="I90" i="11"/>
  <c r="H91" i="11"/>
  <c r="F91" i="11"/>
  <c r="G91" i="11"/>
  <c r="I91" i="11"/>
  <c r="H92" i="11"/>
  <c r="F92" i="11"/>
  <c r="G92" i="11"/>
  <c r="I92" i="11"/>
  <c r="H93" i="11"/>
  <c r="F93" i="11"/>
  <c r="G93" i="11"/>
  <c r="I93" i="11"/>
  <c r="H94" i="11"/>
  <c r="F94" i="11"/>
  <c r="G94" i="11"/>
  <c r="I94" i="11"/>
  <c r="H95" i="11"/>
  <c r="F95" i="11"/>
  <c r="G95" i="11"/>
  <c r="I95" i="11"/>
  <c r="H96" i="11"/>
  <c r="F96" i="11"/>
  <c r="G96" i="11"/>
  <c r="I96" i="11"/>
  <c r="H97" i="11"/>
  <c r="F97" i="11"/>
  <c r="G97" i="11"/>
  <c r="I97" i="11"/>
  <c r="H98" i="11"/>
  <c r="F98" i="11"/>
  <c r="G98" i="11"/>
  <c r="I98" i="11"/>
  <c r="H99" i="11"/>
  <c r="F99" i="11"/>
  <c r="G99" i="11"/>
  <c r="I99" i="11"/>
  <c r="H100" i="11"/>
  <c r="F100" i="11"/>
  <c r="G100" i="11"/>
  <c r="I100" i="11"/>
  <c r="H101" i="11"/>
  <c r="F101" i="11"/>
  <c r="G101" i="11"/>
  <c r="I101" i="11"/>
  <c r="H102" i="11"/>
  <c r="F102" i="11"/>
  <c r="G102" i="11"/>
  <c r="I102" i="11"/>
  <c r="H103" i="11"/>
  <c r="F103" i="11"/>
  <c r="G103" i="11"/>
  <c r="I103" i="11"/>
  <c r="H104" i="11"/>
  <c r="F104" i="11"/>
  <c r="G104" i="11"/>
  <c r="I104" i="11"/>
  <c r="H105" i="11"/>
  <c r="F105" i="11"/>
  <c r="G105" i="11"/>
  <c r="I105" i="11"/>
  <c r="H106" i="11"/>
  <c r="F106" i="11"/>
  <c r="G106" i="11"/>
  <c r="I106" i="11"/>
  <c r="H107" i="11"/>
  <c r="F107" i="11"/>
  <c r="G107" i="11"/>
  <c r="I107" i="11"/>
  <c r="H108" i="11"/>
  <c r="F108" i="11"/>
  <c r="G108" i="11"/>
  <c r="I108" i="11"/>
  <c r="H109" i="11"/>
  <c r="F109" i="11"/>
  <c r="J109" i="11"/>
  <c r="F9" i="10"/>
  <c r="G9" i="10"/>
  <c r="I9" i="10"/>
  <c r="H10" i="10"/>
  <c r="F10" i="10"/>
  <c r="G10" i="10"/>
  <c r="I10" i="10"/>
  <c r="H11" i="10"/>
  <c r="F11" i="10"/>
  <c r="G11" i="10"/>
  <c r="I11" i="10"/>
  <c r="H12" i="10"/>
  <c r="F12" i="10"/>
  <c r="G12" i="10"/>
  <c r="I12" i="10"/>
  <c r="H13" i="10"/>
  <c r="F13" i="10"/>
  <c r="G13" i="10"/>
  <c r="I13" i="10"/>
  <c r="H14" i="10"/>
  <c r="F14" i="10"/>
  <c r="G14" i="10"/>
  <c r="I14" i="10"/>
  <c r="H15" i="10"/>
  <c r="F15" i="10"/>
  <c r="G15" i="10"/>
  <c r="I15" i="10"/>
  <c r="H16" i="10"/>
  <c r="F16" i="10"/>
  <c r="G16" i="10"/>
  <c r="I16" i="10"/>
  <c r="H17" i="10"/>
  <c r="F17" i="10"/>
  <c r="G17" i="10"/>
  <c r="I17" i="10"/>
  <c r="H18" i="10"/>
  <c r="F18" i="10"/>
  <c r="G18" i="10"/>
  <c r="I18" i="10"/>
  <c r="H19" i="10"/>
  <c r="F19" i="10"/>
  <c r="G19" i="10"/>
  <c r="I19" i="10"/>
  <c r="H20" i="10"/>
  <c r="F20" i="10"/>
  <c r="G20" i="10"/>
  <c r="I20" i="10"/>
  <c r="H21" i="10"/>
  <c r="F21" i="10"/>
  <c r="G21" i="10"/>
  <c r="I21" i="10"/>
  <c r="H22" i="10"/>
  <c r="F22" i="10"/>
  <c r="G22" i="10"/>
  <c r="I22" i="10"/>
  <c r="H23" i="10"/>
  <c r="F23" i="10"/>
  <c r="G23" i="10"/>
  <c r="I23" i="10"/>
  <c r="H24" i="10"/>
  <c r="F24" i="10"/>
  <c r="G24" i="10"/>
  <c r="I24" i="10"/>
  <c r="H25" i="10"/>
  <c r="F25" i="10"/>
  <c r="G25" i="10"/>
  <c r="I25" i="10"/>
  <c r="H26" i="10"/>
  <c r="F26" i="10"/>
  <c r="G26" i="10"/>
  <c r="I26" i="10"/>
  <c r="H27" i="10"/>
  <c r="F27" i="10"/>
  <c r="G27" i="10"/>
  <c r="I27" i="10"/>
  <c r="H28" i="10"/>
  <c r="F28" i="10"/>
  <c r="G28" i="10"/>
  <c r="I28" i="10"/>
  <c r="H29" i="10"/>
  <c r="F29" i="10"/>
  <c r="G29" i="10"/>
  <c r="I29" i="10"/>
  <c r="H30" i="10"/>
  <c r="F30" i="10"/>
  <c r="G30" i="10"/>
  <c r="I30" i="10"/>
  <c r="H31" i="10"/>
  <c r="F31" i="10"/>
  <c r="G31" i="10"/>
  <c r="I31" i="10"/>
  <c r="H32" i="10"/>
  <c r="F32" i="10"/>
  <c r="G32" i="10"/>
  <c r="I32" i="10"/>
  <c r="H33" i="10"/>
  <c r="F33" i="10"/>
  <c r="G33" i="10"/>
  <c r="I33" i="10"/>
  <c r="H34" i="10"/>
  <c r="F34" i="10"/>
  <c r="G34" i="10"/>
  <c r="I34" i="10"/>
  <c r="H35" i="10"/>
  <c r="F35" i="10"/>
  <c r="G35" i="10"/>
  <c r="I35" i="10"/>
  <c r="H36" i="10"/>
  <c r="F36" i="10"/>
  <c r="G36" i="10"/>
  <c r="I36" i="10"/>
  <c r="H37" i="10"/>
  <c r="F37" i="10"/>
  <c r="G37" i="10"/>
  <c r="I37" i="10"/>
  <c r="H38" i="10"/>
  <c r="F38" i="10"/>
  <c r="G38" i="10"/>
  <c r="I38" i="10"/>
  <c r="H39" i="10"/>
  <c r="F39" i="10"/>
  <c r="G39" i="10"/>
  <c r="I39" i="10"/>
  <c r="H40" i="10"/>
  <c r="F40" i="10"/>
  <c r="G40" i="10"/>
  <c r="I40" i="10"/>
  <c r="H41" i="10"/>
  <c r="F41" i="10"/>
  <c r="G41" i="10"/>
  <c r="I41" i="10"/>
  <c r="H42" i="10"/>
  <c r="F42" i="10"/>
  <c r="G42" i="10"/>
  <c r="I42" i="10"/>
  <c r="H43" i="10"/>
  <c r="F43" i="10"/>
  <c r="G43" i="10"/>
  <c r="I43" i="10"/>
  <c r="H44" i="10"/>
  <c r="F44" i="10"/>
  <c r="G44" i="10"/>
  <c r="I44" i="10"/>
  <c r="H45" i="10"/>
  <c r="F45" i="10"/>
  <c r="G45" i="10"/>
  <c r="I45" i="10"/>
  <c r="H46" i="10"/>
  <c r="F46" i="10"/>
  <c r="G46" i="10"/>
  <c r="I46" i="10"/>
  <c r="H47" i="10"/>
  <c r="F47" i="10"/>
  <c r="G47" i="10"/>
  <c r="I47" i="10"/>
  <c r="H48" i="10"/>
  <c r="F48" i="10"/>
  <c r="G48" i="10"/>
  <c r="I48" i="10"/>
  <c r="H49" i="10"/>
  <c r="F49" i="10"/>
  <c r="G49" i="10"/>
  <c r="I49" i="10"/>
  <c r="H50" i="10"/>
  <c r="F50" i="10"/>
  <c r="G50" i="10"/>
  <c r="I50" i="10"/>
  <c r="H51" i="10"/>
  <c r="F51" i="10"/>
  <c r="G51" i="10"/>
  <c r="I51" i="10"/>
  <c r="H52" i="10"/>
  <c r="F52" i="10"/>
  <c r="G52" i="10"/>
  <c r="I52" i="10"/>
  <c r="H53" i="10"/>
  <c r="F53" i="10"/>
  <c r="G53" i="10"/>
  <c r="I53" i="10"/>
  <c r="H54" i="10"/>
  <c r="F54" i="10"/>
  <c r="G54" i="10"/>
  <c r="I54" i="10"/>
  <c r="H55" i="10"/>
  <c r="F55" i="10"/>
  <c r="G55" i="10"/>
  <c r="I55" i="10"/>
  <c r="H56" i="10"/>
  <c r="F56" i="10"/>
  <c r="G56" i="10"/>
  <c r="I56" i="10"/>
  <c r="H57" i="10"/>
  <c r="F57" i="10"/>
  <c r="G57" i="10"/>
  <c r="I57" i="10"/>
  <c r="H58" i="10"/>
  <c r="F58" i="10"/>
  <c r="G58" i="10"/>
  <c r="I58" i="10"/>
  <c r="H59" i="10"/>
  <c r="F59" i="10"/>
  <c r="G59" i="10"/>
  <c r="I59" i="10"/>
  <c r="H60" i="10"/>
  <c r="F60" i="10"/>
  <c r="G60" i="10"/>
  <c r="I60" i="10"/>
  <c r="H61" i="10"/>
  <c r="F61" i="10"/>
  <c r="G61" i="10"/>
  <c r="I61" i="10"/>
  <c r="H62" i="10"/>
  <c r="F62" i="10"/>
  <c r="G62" i="10"/>
  <c r="I62" i="10"/>
  <c r="H63" i="10"/>
  <c r="F63" i="10"/>
  <c r="G63" i="10"/>
  <c r="I63" i="10"/>
  <c r="H64" i="10"/>
  <c r="F64" i="10"/>
  <c r="G64" i="10"/>
  <c r="I64" i="10"/>
  <c r="H65" i="10"/>
  <c r="F65" i="10"/>
  <c r="G65" i="10"/>
  <c r="I65" i="10"/>
  <c r="H66" i="10"/>
  <c r="F66" i="10"/>
  <c r="G66" i="10"/>
  <c r="I66" i="10"/>
  <c r="H67" i="10"/>
  <c r="F67" i="10"/>
  <c r="G67" i="10"/>
  <c r="I67" i="10"/>
  <c r="H68" i="10"/>
  <c r="F68" i="10"/>
  <c r="G68" i="10"/>
  <c r="I68" i="10"/>
  <c r="H69" i="10"/>
  <c r="F69" i="10"/>
  <c r="G69" i="10"/>
  <c r="I69" i="10"/>
  <c r="H70" i="10"/>
  <c r="F70" i="10"/>
  <c r="G70" i="10"/>
  <c r="I70" i="10"/>
  <c r="H71" i="10"/>
  <c r="F71" i="10"/>
  <c r="G71" i="10"/>
  <c r="I71" i="10"/>
  <c r="H72" i="10"/>
  <c r="F72" i="10"/>
  <c r="G72" i="10"/>
  <c r="I72" i="10"/>
  <c r="H73" i="10"/>
  <c r="F73" i="10"/>
  <c r="G73" i="10"/>
  <c r="I73" i="10"/>
  <c r="H74" i="10"/>
  <c r="F74" i="10"/>
  <c r="G74" i="10"/>
  <c r="I74" i="10"/>
  <c r="H75" i="10"/>
  <c r="F75" i="10"/>
  <c r="G75" i="10"/>
  <c r="I75" i="10"/>
  <c r="H76" i="10"/>
  <c r="F76" i="10"/>
  <c r="G76" i="10"/>
  <c r="I76" i="10"/>
  <c r="H77" i="10"/>
  <c r="F77" i="10"/>
  <c r="G77" i="10"/>
  <c r="I77" i="10"/>
  <c r="H78" i="10"/>
  <c r="F78" i="10"/>
  <c r="G78" i="10"/>
  <c r="I78" i="10"/>
  <c r="H79" i="10"/>
  <c r="F79" i="10"/>
  <c r="G79" i="10"/>
  <c r="I79" i="10"/>
  <c r="H80" i="10"/>
  <c r="F80" i="10"/>
  <c r="G80" i="10"/>
  <c r="I80" i="10"/>
  <c r="H81" i="10"/>
  <c r="F81" i="10"/>
  <c r="G81" i="10"/>
  <c r="I81" i="10"/>
  <c r="H82" i="10"/>
  <c r="F82" i="10"/>
  <c r="G82" i="10"/>
  <c r="I82" i="10"/>
  <c r="H83" i="10"/>
  <c r="F83" i="10"/>
  <c r="G83" i="10"/>
  <c r="I83" i="10"/>
  <c r="H84" i="10"/>
  <c r="F84" i="10"/>
  <c r="G84" i="10"/>
  <c r="I84" i="10"/>
  <c r="H85" i="10"/>
  <c r="F85" i="10"/>
  <c r="G85" i="10"/>
  <c r="I85" i="10"/>
  <c r="H86" i="10"/>
  <c r="F86" i="10"/>
  <c r="G86" i="10"/>
  <c r="I86" i="10"/>
  <c r="H87" i="10"/>
  <c r="F87" i="10"/>
  <c r="G87" i="10"/>
  <c r="I87" i="10"/>
  <c r="H88" i="10"/>
  <c r="F88" i="10"/>
  <c r="G88" i="10"/>
  <c r="I88" i="10"/>
  <c r="H89" i="10"/>
  <c r="F89" i="10"/>
  <c r="G89" i="10"/>
  <c r="I89" i="10"/>
  <c r="H90" i="10"/>
  <c r="F90" i="10"/>
  <c r="G90" i="10"/>
  <c r="I90" i="10"/>
  <c r="H91" i="10"/>
  <c r="F91" i="10"/>
  <c r="G91" i="10"/>
  <c r="I91" i="10"/>
  <c r="H92" i="10"/>
  <c r="F92" i="10"/>
  <c r="G92" i="10"/>
  <c r="I92" i="10"/>
  <c r="H93" i="10"/>
  <c r="F93" i="10"/>
  <c r="G93" i="10"/>
  <c r="I93" i="10"/>
  <c r="H94" i="10"/>
  <c r="F94" i="10"/>
  <c r="G94" i="10"/>
  <c r="I94" i="10"/>
  <c r="H95" i="10"/>
  <c r="F95" i="10"/>
  <c r="G95" i="10"/>
  <c r="I95" i="10"/>
  <c r="H96" i="10"/>
  <c r="F96" i="10"/>
  <c r="G96" i="10"/>
  <c r="I96" i="10"/>
  <c r="H97" i="10"/>
  <c r="F97" i="10"/>
  <c r="G97" i="10"/>
  <c r="I97" i="10"/>
  <c r="H98" i="10"/>
  <c r="F98" i="10"/>
  <c r="G98" i="10"/>
  <c r="I98" i="10"/>
  <c r="H99" i="10"/>
  <c r="F99" i="10"/>
  <c r="G99" i="10"/>
  <c r="I99" i="10"/>
  <c r="H100" i="10"/>
  <c r="F100" i="10"/>
  <c r="G100" i="10"/>
  <c r="I100" i="10"/>
  <c r="H101" i="10"/>
  <c r="F101" i="10"/>
  <c r="G101" i="10"/>
  <c r="I101" i="10"/>
  <c r="H102" i="10"/>
  <c r="F102" i="10"/>
  <c r="G102" i="10"/>
  <c r="I102" i="10"/>
  <c r="H103" i="10"/>
  <c r="F103" i="10"/>
  <c r="G103" i="10"/>
  <c r="I103" i="10"/>
  <c r="H104" i="10"/>
  <c r="F104" i="10"/>
  <c r="G104" i="10"/>
  <c r="I104" i="10"/>
  <c r="H105" i="10"/>
  <c r="F105" i="10"/>
  <c r="G105" i="10"/>
  <c r="I105" i="10"/>
  <c r="H106" i="10"/>
  <c r="F106" i="10"/>
  <c r="G106" i="10"/>
  <c r="I106" i="10"/>
  <c r="H107" i="10"/>
  <c r="F107" i="10"/>
  <c r="G107" i="10"/>
  <c r="I107" i="10"/>
  <c r="H108" i="10"/>
  <c r="F108" i="10"/>
  <c r="G108" i="10"/>
  <c r="I108" i="10"/>
  <c r="H109" i="10"/>
  <c r="F109" i="10"/>
  <c r="J109" i="10"/>
  <c r="F9" i="9"/>
  <c r="G9" i="9"/>
  <c r="I9" i="9"/>
  <c r="H10" i="9"/>
  <c r="F10" i="9"/>
  <c r="G10" i="9"/>
  <c r="I10" i="9"/>
  <c r="H11" i="9"/>
  <c r="F11" i="9"/>
  <c r="G11" i="9"/>
  <c r="I11" i="9"/>
  <c r="H12" i="9"/>
  <c r="F12" i="9"/>
  <c r="G12" i="9"/>
  <c r="I12" i="9"/>
  <c r="H13" i="9"/>
  <c r="F13" i="9"/>
  <c r="G13" i="9"/>
  <c r="I13" i="9"/>
  <c r="H14" i="9"/>
  <c r="F14" i="9"/>
  <c r="G14" i="9"/>
  <c r="I14" i="9"/>
  <c r="H15" i="9"/>
  <c r="F15" i="9"/>
  <c r="G15" i="9"/>
  <c r="I15" i="9"/>
  <c r="H16" i="9"/>
  <c r="F16" i="9"/>
  <c r="G16" i="9"/>
  <c r="I16" i="9"/>
  <c r="H17" i="9"/>
  <c r="F17" i="9"/>
  <c r="G17" i="9"/>
  <c r="I17" i="9"/>
  <c r="H18" i="9"/>
  <c r="F18" i="9"/>
  <c r="G18" i="9"/>
  <c r="I18" i="9"/>
  <c r="H19" i="9"/>
  <c r="F19" i="9"/>
  <c r="G19" i="9"/>
  <c r="I19" i="9"/>
  <c r="H20" i="9"/>
  <c r="F20" i="9"/>
  <c r="G20" i="9"/>
  <c r="I20" i="9"/>
  <c r="H21" i="9"/>
  <c r="F21" i="9"/>
  <c r="G21" i="9"/>
  <c r="I21" i="9"/>
  <c r="H22" i="9"/>
  <c r="F22" i="9"/>
  <c r="G22" i="9"/>
  <c r="I22" i="9"/>
  <c r="H23" i="9"/>
  <c r="F23" i="9"/>
  <c r="G23" i="9"/>
  <c r="I23" i="9"/>
  <c r="H24" i="9"/>
  <c r="F24" i="9"/>
  <c r="G24" i="9"/>
  <c r="I24" i="9"/>
  <c r="H25" i="9"/>
  <c r="F25" i="9"/>
  <c r="G25" i="9"/>
  <c r="I25" i="9"/>
  <c r="H26" i="9"/>
  <c r="F26" i="9"/>
  <c r="G26" i="9"/>
  <c r="I26" i="9"/>
  <c r="H27" i="9"/>
  <c r="F27" i="9"/>
  <c r="G27" i="9"/>
  <c r="I27" i="9"/>
  <c r="H28" i="9"/>
  <c r="F28" i="9"/>
  <c r="G28" i="9"/>
  <c r="I28" i="9"/>
  <c r="H29" i="9"/>
  <c r="F29" i="9"/>
  <c r="G29" i="9"/>
  <c r="I29" i="9"/>
  <c r="H30" i="9"/>
  <c r="F30" i="9"/>
  <c r="G30" i="9"/>
  <c r="I30" i="9"/>
  <c r="H31" i="9"/>
  <c r="F31" i="9"/>
  <c r="G31" i="9"/>
  <c r="I31" i="9"/>
  <c r="H32" i="9"/>
  <c r="F32" i="9"/>
  <c r="G32" i="9"/>
  <c r="I32" i="9"/>
  <c r="H33" i="9"/>
  <c r="F33" i="9"/>
  <c r="G33" i="9"/>
  <c r="I33" i="9"/>
  <c r="H34" i="9"/>
  <c r="F34" i="9"/>
  <c r="G34" i="9"/>
  <c r="I34" i="9"/>
  <c r="H35" i="9"/>
  <c r="F35" i="9"/>
  <c r="G35" i="9"/>
  <c r="I35" i="9"/>
  <c r="H36" i="9"/>
  <c r="F36" i="9"/>
  <c r="G36" i="9"/>
  <c r="I36" i="9"/>
  <c r="H37" i="9"/>
  <c r="F37" i="9"/>
  <c r="G37" i="9"/>
  <c r="I37" i="9"/>
  <c r="H38" i="9"/>
  <c r="F38" i="9"/>
  <c r="G38" i="9"/>
  <c r="I38" i="9"/>
  <c r="H39" i="9"/>
  <c r="F39" i="9"/>
  <c r="G39" i="9"/>
  <c r="I39" i="9"/>
  <c r="H40" i="9"/>
  <c r="F40" i="9"/>
  <c r="G40" i="9"/>
  <c r="I40" i="9"/>
  <c r="H41" i="9"/>
  <c r="F41" i="9"/>
  <c r="G41" i="9"/>
  <c r="I41" i="9"/>
  <c r="H42" i="9"/>
  <c r="F42" i="9"/>
  <c r="G42" i="9"/>
  <c r="I42" i="9"/>
  <c r="H43" i="9"/>
  <c r="F43" i="9"/>
  <c r="G43" i="9"/>
  <c r="I43" i="9"/>
  <c r="H44" i="9"/>
  <c r="F44" i="9"/>
  <c r="G44" i="9"/>
  <c r="I44" i="9"/>
  <c r="H45" i="9"/>
  <c r="F45" i="9"/>
  <c r="G45" i="9"/>
  <c r="I45" i="9"/>
  <c r="H46" i="9"/>
  <c r="F46" i="9"/>
  <c r="G46" i="9"/>
  <c r="I46" i="9"/>
  <c r="H47" i="9"/>
  <c r="F47" i="9"/>
  <c r="G47" i="9"/>
  <c r="I47" i="9"/>
  <c r="H48" i="9"/>
  <c r="F48" i="9"/>
  <c r="G48" i="9"/>
  <c r="I48" i="9"/>
  <c r="H49" i="9"/>
  <c r="F49" i="9"/>
  <c r="G49" i="9"/>
  <c r="I49" i="9"/>
  <c r="H50" i="9"/>
  <c r="F50" i="9"/>
  <c r="G50" i="9"/>
  <c r="I50" i="9"/>
  <c r="H51" i="9"/>
  <c r="F51" i="9"/>
  <c r="G51" i="9"/>
  <c r="I51" i="9"/>
  <c r="H52" i="9"/>
  <c r="F52" i="9"/>
  <c r="G52" i="9"/>
  <c r="I52" i="9"/>
  <c r="H53" i="9"/>
  <c r="F53" i="9"/>
  <c r="G53" i="9"/>
  <c r="I53" i="9"/>
  <c r="H54" i="9"/>
  <c r="F54" i="9"/>
  <c r="G54" i="9"/>
  <c r="I54" i="9"/>
  <c r="H55" i="9"/>
  <c r="F55" i="9"/>
  <c r="G55" i="9"/>
  <c r="I55" i="9"/>
  <c r="H56" i="9"/>
  <c r="F56" i="9"/>
  <c r="G56" i="9"/>
  <c r="I56" i="9"/>
  <c r="H57" i="9"/>
  <c r="F57" i="9"/>
  <c r="G57" i="9"/>
  <c r="I57" i="9"/>
  <c r="H58" i="9"/>
  <c r="F58" i="9"/>
  <c r="G58" i="9"/>
  <c r="I58" i="9"/>
  <c r="H59" i="9"/>
  <c r="F59" i="9"/>
  <c r="G59" i="9"/>
  <c r="I59" i="9"/>
  <c r="H60" i="9"/>
  <c r="F60" i="9"/>
  <c r="G60" i="9"/>
  <c r="I60" i="9"/>
  <c r="H61" i="9"/>
  <c r="F61" i="9"/>
  <c r="G61" i="9"/>
  <c r="I61" i="9"/>
  <c r="H62" i="9"/>
  <c r="F62" i="9"/>
  <c r="G62" i="9"/>
  <c r="I62" i="9"/>
  <c r="H63" i="9"/>
  <c r="F63" i="9"/>
  <c r="G63" i="9"/>
  <c r="I63" i="9"/>
  <c r="H64" i="9"/>
  <c r="F64" i="9"/>
  <c r="G64" i="9"/>
  <c r="I64" i="9"/>
  <c r="H65" i="9"/>
  <c r="F65" i="9"/>
  <c r="G65" i="9"/>
  <c r="I65" i="9"/>
  <c r="H66" i="9"/>
  <c r="F66" i="9"/>
  <c r="G66" i="9"/>
  <c r="I66" i="9"/>
  <c r="H67" i="9"/>
  <c r="F67" i="9"/>
  <c r="G67" i="9"/>
  <c r="I67" i="9"/>
  <c r="H68" i="9"/>
  <c r="F68" i="9"/>
  <c r="G68" i="9"/>
  <c r="I68" i="9"/>
  <c r="H69" i="9"/>
  <c r="F69" i="9"/>
  <c r="G69" i="9"/>
  <c r="I69" i="9"/>
  <c r="H70" i="9"/>
  <c r="F70" i="9"/>
  <c r="G70" i="9"/>
  <c r="I70" i="9"/>
  <c r="H71" i="9"/>
  <c r="F71" i="9"/>
  <c r="G71" i="9"/>
  <c r="I71" i="9"/>
  <c r="H72" i="9"/>
  <c r="F72" i="9"/>
  <c r="G72" i="9"/>
  <c r="I72" i="9"/>
  <c r="H73" i="9"/>
  <c r="F73" i="9"/>
  <c r="G73" i="9"/>
  <c r="I73" i="9"/>
  <c r="H74" i="9"/>
  <c r="F74" i="9"/>
  <c r="G74" i="9"/>
  <c r="I74" i="9"/>
  <c r="H75" i="9"/>
  <c r="F75" i="9"/>
  <c r="G75" i="9"/>
  <c r="I75" i="9"/>
  <c r="H76" i="9"/>
  <c r="F76" i="9"/>
  <c r="G76" i="9"/>
  <c r="I76" i="9"/>
  <c r="H77" i="9"/>
  <c r="F77" i="9"/>
  <c r="G77" i="9"/>
  <c r="I77" i="9"/>
  <c r="H78" i="9"/>
  <c r="F78" i="9"/>
  <c r="G78" i="9"/>
  <c r="I78" i="9"/>
  <c r="H79" i="9"/>
  <c r="F79" i="9"/>
  <c r="G79" i="9"/>
  <c r="I79" i="9"/>
  <c r="H80" i="9"/>
  <c r="F80" i="9"/>
  <c r="G80" i="9"/>
  <c r="I80" i="9"/>
  <c r="H81" i="9"/>
  <c r="F81" i="9"/>
  <c r="G81" i="9"/>
  <c r="I81" i="9"/>
  <c r="H82" i="9"/>
  <c r="F82" i="9"/>
  <c r="G82" i="9"/>
  <c r="I82" i="9"/>
  <c r="H83" i="9"/>
  <c r="F83" i="9"/>
  <c r="G83" i="9"/>
  <c r="I83" i="9"/>
  <c r="H84" i="9"/>
  <c r="F84" i="9"/>
  <c r="G84" i="9"/>
  <c r="I84" i="9"/>
  <c r="H85" i="9"/>
  <c r="F85" i="9"/>
  <c r="G85" i="9"/>
  <c r="I85" i="9"/>
  <c r="H86" i="9"/>
  <c r="F86" i="9"/>
  <c r="G86" i="9"/>
  <c r="I86" i="9"/>
  <c r="H87" i="9"/>
  <c r="F87" i="9"/>
  <c r="G87" i="9"/>
  <c r="I87" i="9"/>
  <c r="H88" i="9"/>
  <c r="F88" i="9"/>
  <c r="G88" i="9"/>
  <c r="I88" i="9"/>
  <c r="H89" i="9"/>
  <c r="F89" i="9"/>
  <c r="G89" i="9"/>
  <c r="I89" i="9"/>
  <c r="H90" i="9"/>
  <c r="F90" i="9"/>
  <c r="G90" i="9"/>
  <c r="I90" i="9"/>
  <c r="H91" i="9"/>
  <c r="F91" i="9"/>
  <c r="G91" i="9"/>
  <c r="I91" i="9"/>
  <c r="H92" i="9"/>
  <c r="F92" i="9"/>
  <c r="G92" i="9"/>
  <c r="I92" i="9"/>
  <c r="H93" i="9"/>
  <c r="F93" i="9"/>
  <c r="G93" i="9"/>
  <c r="I93" i="9"/>
  <c r="H94" i="9"/>
  <c r="F94" i="9"/>
  <c r="G94" i="9"/>
  <c r="I94" i="9"/>
  <c r="H95" i="9"/>
  <c r="F95" i="9"/>
  <c r="G95" i="9"/>
  <c r="I95" i="9"/>
  <c r="H96" i="9"/>
  <c r="F96" i="9"/>
  <c r="G96" i="9"/>
  <c r="I96" i="9"/>
  <c r="H97" i="9"/>
  <c r="F97" i="9"/>
  <c r="G97" i="9"/>
  <c r="I97" i="9"/>
  <c r="H98" i="9"/>
  <c r="F98" i="9"/>
  <c r="G98" i="9"/>
  <c r="I98" i="9"/>
  <c r="H99" i="9"/>
  <c r="F99" i="9"/>
  <c r="G99" i="9"/>
  <c r="I99" i="9"/>
  <c r="H100" i="9"/>
  <c r="F100" i="9"/>
  <c r="G100" i="9"/>
  <c r="I100" i="9"/>
  <c r="H101" i="9"/>
  <c r="F101" i="9"/>
  <c r="G101" i="9"/>
  <c r="I101" i="9"/>
  <c r="H102" i="9"/>
  <c r="F102" i="9"/>
  <c r="G102" i="9"/>
  <c r="I102" i="9"/>
  <c r="H103" i="9"/>
  <c r="F103" i="9"/>
  <c r="G103" i="9"/>
  <c r="I103" i="9"/>
  <c r="H104" i="9"/>
  <c r="F104" i="9"/>
  <c r="G104" i="9"/>
  <c r="I104" i="9"/>
  <c r="H105" i="9"/>
  <c r="F105" i="9"/>
  <c r="G105" i="9"/>
  <c r="I105" i="9"/>
  <c r="H106" i="9"/>
  <c r="F106" i="9"/>
  <c r="G106" i="9"/>
  <c r="I106" i="9"/>
  <c r="H107" i="9"/>
  <c r="F107" i="9"/>
  <c r="G107" i="9"/>
  <c r="I107" i="9"/>
  <c r="H108" i="9"/>
  <c r="F108" i="9"/>
  <c r="G108" i="9"/>
  <c r="I108" i="9"/>
  <c r="H109" i="9"/>
  <c r="F109" i="9"/>
  <c r="J109" i="9"/>
  <c r="F9" i="4"/>
  <c r="G9" i="4"/>
  <c r="I9" i="4"/>
  <c r="H10" i="4"/>
  <c r="F10" i="4"/>
  <c r="G10" i="4"/>
  <c r="I10" i="4"/>
  <c r="H11" i="4"/>
  <c r="F11" i="4"/>
  <c r="G11" i="4"/>
  <c r="I11" i="4"/>
  <c r="H12" i="4"/>
  <c r="F12" i="4"/>
  <c r="G12" i="4"/>
  <c r="I12" i="4"/>
  <c r="H13" i="4"/>
  <c r="F13" i="4"/>
  <c r="G13" i="4"/>
  <c r="I13" i="4"/>
  <c r="H14" i="4"/>
  <c r="F14" i="4"/>
  <c r="G14" i="4"/>
  <c r="I14" i="4"/>
  <c r="H15" i="4"/>
  <c r="F15" i="4"/>
  <c r="G15" i="4"/>
  <c r="I15" i="4"/>
  <c r="H16" i="4"/>
  <c r="F16" i="4"/>
  <c r="G16" i="4"/>
  <c r="I16" i="4"/>
  <c r="H17" i="4"/>
  <c r="F17" i="4"/>
  <c r="G17" i="4"/>
  <c r="I17" i="4"/>
  <c r="H18" i="4"/>
  <c r="F18" i="4"/>
  <c r="G18" i="4"/>
  <c r="I18" i="4"/>
  <c r="H19" i="4"/>
  <c r="F19" i="4"/>
  <c r="G19" i="4"/>
  <c r="I19" i="4"/>
  <c r="H20" i="4"/>
  <c r="F20" i="4"/>
  <c r="G20" i="4"/>
  <c r="I20" i="4"/>
  <c r="H21" i="4"/>
  <c r="F21" i="4"/>
  <c r="G21" i="4"/>
  <c r="I21" i="4"/>
  <c r="H22" i="4"/>
  <c r="F22" i="4"/>
  <c r="G22" i="4"/>
  <c r="I22" i="4"/>
  <c r="H23" i="4"/>
  <c r="F23" i="4"/>
  <c r="G23" i="4"/>
  <c r="I23" i="4"/>
  <c r="H24" i="4"/>
  <c r="F24" i="4"/>
  <c r="G24" i="4"/>
  <c r="I24" i="4"/>
  <c r="H25" i="4"/>
  <c r="F25" i="4"/>
  <c r="G25" i="4"/>
  <c r="I25" i="4"/>
  <c r="H26" i="4"/>
  <c r="F26" i="4"/>
  <c r="G26" i="4"/>
  <c r="I26" i="4"/>
  <c r="H27" i="4"/>
  <c r="F27" i="4"/>
  <c r="G27" i="4"/>
  <c r="I27" i="4"/>
  <c r="H28" i="4"/>
  <c r="F28" i="4"/>
  <c r="G28" i="4"/>
  <c r="I28" i="4"/>
  <c r="H29" i="4"/>
  <c r="F29" i="4"/>
  <c r="G29" i="4"/>
  <c r="I29" i="4"/>
  <c r="H30" i="4"/>
  <c r="F30" i="4"/>
  <c r="G30" i="4"/>
  <c r="I30" i="4"/>
  <c r="H31" i="4"/>
  <c r="F31" i="4"/>
  <c r="G31" i="4"/>
  <c r="I31" i="4"/>
  <c r="H32" i="4"/>
  <c r="F32" i="4"/>
  <c r="G32" i="4"/>
  <c r="I32" i="4"/>
  <c r="H33" i="4"/>
  <c r="F33" i="4"/>
  <c r="G33" i="4"/>
  <c r="I33" i="4"/>
  <c r="H34" i="4"/>
  <c r="F34" i="4"/>
  <c r="G34" i="4"/>
  <c r="I34" i="4"/>
  <c r="H35" i="4"/>
  <c r="F35" i="4"/>
  <c r="G35" i="4"/>
  <c r="I35" i="4"/>
  <c r="H36" i="4"/>
  <c r="F36" i="4"/>
  <c r="G36" i="4"/>
  <c r="I36" i="4"/>
  <c r="H37" i="4"/>
  <c r="F37" i="4"/>
  <c r="G37" i="4"/>
  <c r="I37" i="4"/>
  <c r="H38" i="4"/>
  <c r="F38" i="4"/>
  <c r="G38" i="4"/>
  <c r="I38" i="4"/>
  <c r="H39" i="4"/>
  <c r="F39" i="4"/>
  <c r="G39" i="4"/>
  <c r="I39" i="4"/>
  <c r="H40" i="4"/>
  <c r="F40" i="4"/>
  <c r="G40" i="4"/>
  <c r="I40" i="4"/>
  <c r="H41" i="4"/>
  <c r="F41" i="4"/>
  <c r="G41" i="4"/>
  <c r="I41" i="4"/>
  <c r="H42" i="4"/>
  <c r="F42" i="4"/>
  <c r="G42" i="4"/>
  <c r="I42" i="4"/>
  <c r="H43" i="4"/>
  <c r="F43" i="4"/>
  <c r="G43" i="4"/>
  <c r="I43" i="4"/>
  <c r="H44" i="4"/>
  <c r="F44" i="4"/>
  <c r="G44" i="4"/>
  <c r="I44" i="4"/>
  <c r="H45" i="4"/>
  <c r="F45" i="4"/>
  <c r="G45" i="4"/>
  <c r="I45" i="4"/>
  <c r="H46" i="4"/>
  <c r="F46" i="4"/>
  <c r="G46" i="4"/>
  <c r="I46" i="4"/>
  <c r="H47" i="4"/>
  <c r="F47" i="4"/>
  <c r="G47" i="4"/>
  <c r="I47" i="4"/>
  <c r="H48" i="4"/>
  <c r="F48" i="4"/>
  <c r="G48" i="4"/>
  <c r="I48" i="4"/>
  <c r="H49" i="4"/>
  <c r="F49" i="4"/>
  <c r="G49" i="4"/>
  <c r="I49" i="4"/>
  <c r="H50" i="4"/>
  <c r="F50" i="4"/>
  <c r="G50" i="4"/>
  <c r="I50" i="4"/>
  <c r="H51" i="4"/>
  <c r="F51" i="4"/>
  <c r="G51" i="4"/>
  <c r="I51" i="4"/>
  <c r="H52" i="4"/>
  <c r="F52" i="4"/>
  <c r="G52" i="4"/>
  <c r="I52" i="4"/>
  <c r="H53" i="4"/>
  <c r="F53" i="4"/>
  <c r="G53" i="4"/>
  <c r="I53" i="4"/>
  <c r="H54" i="4"/>
  <c r="F54" i="4"/>
  <c r="G54" i="4"/>
  <c r="I54" i="4"/>
  <c r="H55" i="4"/>
  <c r="F55" i="4"/>
  <c r="G55" i="4"/>
  <c r="I55" i="4"/>
  <c r="H56" i="4"/>
  <c r="F56" i="4"/>
  <c r="G56" i="4"/>
  <c r="I56" i="4"/>
  <c r="H57" i="4"/>
  <c r="F57" i="4"/>
  <c r="G57" i="4"/>
  <c r="I57" i="4"/>
  <c r="H58" i="4"/>
  <c r="F58" i="4"/>
  <c r="G58" i="4"/>
  <c r="I58" i="4"/>
  <c r="H59" i="4"/>
  <c r="F59" i="4"/>
  <c r="G59" i="4"/>
  <c r="I59" i="4"/>
  <c r="H60" i="4"/>
  <c r="F60" i="4"/>
  <c r="G60" i="4"/>
  <c r="I60" i="4"/>
  <c r="H61" i="4"/>
  <c r="F61" i="4"/>
  <c r="G61" i="4"/>
  <c r="I61" i="4"/>
  <c r="H62" i="4"/>
  <c r="F62" i="4"/>
  <c r="G62" i="4"/>
  <c r="I62" i="4"/>
  <c r="H63" i="4"/>
  <c r="F63" i="4"/>
  <c r="G63" i="4"/>
  <c r="I63" i="4"/>
  <c r="H64" i="4"/>
  <c r="F64" i="4"/>
  <c r="G64" i="4"/>
  <c r="I64" i="4"/>
  <c r="H65" i="4"/>
  <c r="F65" i="4"/>
  <c r="G65" i="4"/>
  <c r="I65" i="4"/>
  <c r="H66" i="4"/>
  <c r="F66" i="4"/>
  <c r="G66" i="4"/>
  <c r="I66" i="4"/>
  <c r="H67" i="4"/>
  <c r="F67" i="4"/>
  <c r="G67" i="4"/>
  <c r="I67" i="4"/>
  <c r="H68" i="4"/>
  <c r="F68" i="4"/>
  <c r="G68" i="4"/>
  <c r="I68" i="4"/>
  <c r="H69" i="4"/>
  <c r="F69" i="4"/>
  <c r="G69" i="4"/>
  <c r="I69" i="4"/>
  <c r="H70" i="4"/>
  <c r="F70" i="4"/>
  <c r="G70" i="4"/>
  <c r="I70" i="4"/>
  <c r="H71" i="4"/>
  <c r="F71" i="4"/>
  <c r="G71" i="4"/>
  <c r="I71" i="4"/>
  <c r="H72" i="4"/>
  <c r="F72" i="4"/>
  <c r="G72" i="4"/>
  <c r="I72" i="4"/>
  <c r="H73" i="4"/>
  <c r="F73" i="4"/>
  <c r="G73" i="4"/>
  <c r="I73" i="4"/>
  <c r="H74" i="4"/>
  <c r="F74" i="4"/>
  <c r="G74" i="4"/>
  <c r="I74" i="4"/>
  <c r="H75" i="4"/>
  <c r="F75" i="4"/>
  <c r="G75" i="4"/>
  <c r="I75" i="4"/>
  <c r="H76" i="4"/>
  <c r="F76" i="4"/>
  <c r="G76" i="4"/>
  <c r="I76" i="4"/>
  <c r="H77" i="4"/>
  <c r="F77" i="4"/>
  <c r="G77" i="4"/>
  <c r="I77" i="4"/>
  <c r="H78" i="4"/>
  <c r="F78" i="4"/>
  <c r="G78" i="4"/>
  <c r="I78" i="4"/>
  <c r="H79" i="4"/>
  <c r="F79" i="4"/>
  <c r="G79" i="4"/>
  <c r="I79" i="4"/>
  <c r="H80" i="4"/>
  <c r="F80" i="4"/>
  <c r="G80" i="4"/>
  <c r="I80" i="4"/>
  <c r="H81" i="4"/>
  <c r="F81" i="4"/>
  <c r="G81" i="4"/>
  <c r="I81" i="4"/>
  <c r="H82" i="4"/>
  <c r="F82" i="4"/>
  <c r="G82" i="4"/>
  <c r="I82" i="4"/>
  <c r="H83" i="4"/>
  <c r="F83" i="4"/>
  <c r="G83" i="4"/>
  <c r="I83" i="4"/>
  <c r="H84" i="4"/>
  <c r="F84" i="4"/>
  <c r="G84" i="4"/>
  <c r="I84" i="4"/>
  <c r="H85" i="4"/>
  <c r="F85" i="4"/>
  <c r="G85" i="4"/>
  <c r="I85" i="4"/>
  <c r="H86" i="4"/>
  <c r="F86" i="4"/>
  <c r="G86" i="4"/>
  <c r="I86" i="4"/>
  <c r="H87" i="4"/>
  <c r="F87" i="4"/>
  <c r="G87" i="4"/>
  <c r="I87" i="4"/>
  <c r="H88" i="4"/>
  <c r="F88" i="4"/>
  <c r="G88" i="4"/>
  <c r="I88" i="4"/>
  <c r="H89" i="4"/>
  <c r="F89" i="4"/>
  <c r="G89" i="4"/>
  <c r="I89" i="4"/>
  <c r="H90" i="4"/>
  <c r="F90" i="4"/>
  <c r="G90" i="4"/>
  <c r="I90" i="4"/>
  <c r="H91" i="4"/>
  <c r="F91" i="4"/>
  <c r="G91" i="4"/>
  <c r="I91" i="4"/>
  <c r="H92" i="4"/>
  <c r="F92" i="4"/>
  <c r="G92" i="4"/>
  <c r="I92" i="4"/>
  <c r="H93" i="4"/>
  <c r="F93" i="4"/>
  <c r="G93" i="4"/>
  <c r="I93" i="4"/>
  <c r="H94" i="4"/>
  <c r="F94" i="4"/>
  <c r="G94" i="4"/>
  <c r="I94" i="4"/>
  <c r="H95" i="4"/>
  <c r="F95" i="4"/>
  <c r="G95" i="4"/>
  <c r="I95" i="4"/>
  <c r="H96" i="4"/>
  <c r="F96" i="4"/>
  <c r="G96" i="4"/>
  <c r="I96" i="4"/>
  <c r="H97" i="4"/>
  <c r="F97" i="4"/>
  <c r="G97" i="4"/>
  <c r="I97" i="4"/>
  <c r="H98" i="4"/>
  <c r="F98" i="4"/>
  <c r="G98" i="4"/>
  <c r="I98" i="4"/>
  <c r="H99" i="4"/>
  <c r="F99" i="4"/>
  <c r="G99" i="4"/>
  <c r="I99" i="4"/>
  <c r="H100" i="4"/>
  <c r="F100" i="4"/>
  <c r="G100" i="4"/>
  <c r="I100" i="4"/>
  <c r="H101" i="4"/>
  <c r="F101" i="4"/>
  <c r="G101" i="4"/>
  <c r="I101" i="4"/>
  <c r="H102" i="4"/>
  <c r="F102" i="4"/>
  <c r="G102" i="4"/>
  <c r="I102" i="4"/>
  <c r="H103" i="4"/>
  <c r="F103" i="4"/>
  <c r="G103" i="4"/>
  <c r="I103" i="4"/>
  <c r="H104" i="4"/>
  <c r="F104" i="4"/>
  <c r="G104" i="4"/>
  <c r="I104" i="4"/>
  <c r="H105" i="4"/>
  <c r="F105" i="4"/>
  <c r="G105" i="4"/>
  <c r="I105" i="4"/>
  <c r="H106" i="4"/>
  <c r="F106" i="4"/>
  <c r="G106" i="4"/>
  <c r="I106" i="4"/>
  <c r="H107" i="4"/>
  <c r="F107" i="4"/>
  <c r="G107" i="4"/>
  <c r="I107" i="4"/>
  <c r="H108" i="4"/>
  <c r="F108" i="4"/>
  <c r="G108" i="4"/>
  <c r="I108" i="4"/>
  <c r="H109" i="4"/>
  <c r="F109" i="4"/>
  <c r="J109" i="4"/>
  <c r="F9" i="6"/>
  <c r="G9" i="6"/>
  <c r="I9" i="6"/>
  <c r="H10" i="6"/>
  <c r="F10" i="6"/>
  <c r="G10" i="6"/>
  <c r="I10" i="6"/>
  <c r="H11" i="6"/>
  <c r="F11" i="6"/>
  <c r="G11" i="6"/>
  <c r="I11" i="6"/>
  <c r="H12" i="6"/>
  <c r="F12" i="6"/>
  <c r="G12" i="6"/>
  <c r="I12" i="6"/>
  <c r="H13" i="6"/>
  <c r="F13" i="6"/>
  <c r="G13" i="6"/>
  <c r="I13" i="6"/>
  <c r="H14" i="6"/>
  <c r="F14" i="6"/>
  <c r="G14" i="6"/>
  <c r="I14" i="6"/>
  <c r="H15" i="6"/>
  <c r="F15" i="6"/>
  <c r="G15" i="6"/>
  <c r="I15" i="6"/>
  <c r="H16" i="6"/>
  <c r="F16" i="6"/>
  <c r="G16" i="6"/>
  <c r="I16" i="6"/>
  <c r="H17" i="6"/>
  <c r="F17" i="6"/>
  <c r="G17" i="6"/>
  <c r="I17" i="6"/>
  <c r="H18" i="6"/>
  <c r="F18" i="6"/>
  <c r="G18" i="6"/>
  <c r="I18" i="6"/>
  <c r="H19" i="6"/>
  <c r="F19" i="6"/>
  <c r="G19" i="6"/>
  <c r="I19" i="6"/>
  <c r="H20" i="6"/>
  <c r="F20" i="6"/>
  <c r="G20" i="6"/>
  <c r="I20" i="6"/>
  <c r="H21" i="6"/>
  <c r="F21" i="6"/>
  <c r="G21" i="6"/>
  <c r="I21" i="6"/>
  <c r="H22" i="6"/>
  <c r="F22" i="6"/>
  <c r="G22" i="6"/>
  <c r="I22" i="6"/>
  <c r="H23" i="6"/>
  <c r="F23" i="6"/>
  <c r="G23" i="6"/>
  <c r="I23" i="6"/>
  <c r="H24" i="6"/>
  <c r="F24" i="6"/>
  <c r="G24" i="6"/>
  <c r="I24" i="6"/>
  <c r="H25" i="6"/>
  <c r="F25" i="6"/>
  <c r="G25" i="6"/>
  <c r="I25" i="6"/>
  <c r="H26" i="6"/>
  <c r="F26" i="6"/>
  <c r="G26" i="6"/>
  <c r="I26" i="6"/>
  <c r="H27" i="6"/>
  <c r="F27" i="6"/>
  <c r="G27" i="6"/>
  <c r="I27" i="6"/>
  <c r="H28" i="6"/>
  <c r="F28" i="6"/>
  <c r="G28" i="6"/>
  <c r="I28" i="6"/>
  <c r="H29" i="6"/>
  <c r="F29" i="6"/>
  <c r="G29" i="6"/>
  <c r="I29" i="6"/>
  <c r="H30" i="6"/>
  <c r="F30" i="6"/>
  <c r="G30" i="6"/>
  <c r="I30" i="6"/>
  <c r="H31" i="6"/>
  <c r="F31" i="6"/>
  <c r="G31" i="6"/>
  <c r="I31" i="6"/>
  <c r="H32" i="6"/>
  <c r="F32" i="6"/>
  <c r="G32" i="6"/>
  <c r="I32" i="6"/>
  <c r="H33" i="6"/>
  <c r="F33" i="6"/>
  <c r="G33" i="6"/>
  <c r="I33" i="6"/>
  <c r="H34" i="6"/>
  <c r="F34" i="6"/>
  <c r="G34" i="6"/>
  <c r="I34" i="6"/>
  <c r="H35" i="6"/>
  <c r="F35" i="6"/>
  <c r="G35" i="6"/>
  <c r="I35" i="6"/>
  <c r="H36" i="6"/>
  <c r="F36" i="6"/>
  <c r="G36" i="6"/>
  <c r="I36" i="6"/>
  <c r="H37" i="6"/>
  <c r="F37" i="6"/>
  <c r="G37" i="6"/>
  <c r="I37" i="6"/>
  <c r="H38" i="6"/>
  <c r="F38" i="6"/>
  <c r="G38" i="6"/>
  <c r="I38" i="6"/>
  <c r="H39" i="6"/>
  <c r="F39" i="6"/>
  <c r="G39" i="6"/>
  <c r="I39" i="6"/>
  <c r="H40" i="6"/>
  <c r="F40" i="6"/>
  <c r="G40" i="6"/>
  <c r="I40" i="6"/>
  <c r="H41" i="6"/>
  <c r="F41" i="6"/>
  <c r="G41" i="6"/>
  <c r="I41" i="6"/>
  <c r="H42" i="6"/>
  <c r="F42" i="6"/>
  <c r="G42" i="6"/>
  <c r="I42" i="6"/>
  <c r="H43" i="6"/>
  <c r="F43" i="6"/>
  <c r="G43" i="6"/>
  <c r="I43" i="6"/>
  <c r="H44" i="6"/>
  <c r="F44" i="6"/>
  <c r="G44" i="6"/>
  <c r="I44" i="6"/>
  <c r="H45" i="6"/>
  <c r="F45" i="6"/>
  <c r="G45" i="6"/>
  <c r="I45" i="6"/>
  <c r="H46" i="6"/>
  <c r="F46" i="6"/>
  <c r="G46" i="6"/>
  <c r="I46" i="6"/>
  <c r="H47" i="6"/>
  <c r="F47" i="6"/>
  <c r="G47" i="6"/>
  <c r="I47" i="6"/>
  <c r="H48" i="6"/>
  <c r="F48" i="6"/>
  <c r="G48" i="6"/>
  <c r="I48" i="6"/>
  <c r="H49" i="6"/>
  <c r="F49" i="6"/>
  <c r="G49" i="6"/>
  <c r="I49" i="6"/>
  <c r="H50" i="6"/>
  <c r="F50" i="6"/>
  <c r="G50" i="6"/>
  <c r="I50" i="6"/>
  <c r="H51" i="6"/>
  <c r="F51" i="6"/>
  <c r="G51" i="6"/>
  <c r="I51" i="6"/>
  <c r="H52" i="6"/>
  <c r="F52" i="6"/>
  <c r="G52" i="6"/>
  <c r="I52" i="6"/>
  <c r="H53" i="6"/>
  <c r="F53" i="6"/>
  <c r="G53" i="6"/>
  <c r="I53" i="6"/>
  <c r="H54" i="6"/>
  <c r="F54" i="6"/>
  <c r="G54" i="6"/>
  <c r="I54" i="6"/>
  <c r="H55" i="6"/>
  <c r="F55" i="6"/>
  <c r="G55" i="6"/>
  <c r="I55" i="6"/>
  <c r="H56" i="6"/>
  <c r="F56" i="6"/>
  <c r="G56" i="6"/>
  <c r="I56" i="6"/>
  <c r="H57" i="6"/>
  <c r="F57" i="6"/>
  <c r="G57" i="6"/>
  <c r="I57" i="6"/>
  <c r="H58" i="6"/>
  <c r="F58" i="6"/>
  <c r="G58" i="6"/>
  <c r="I58" i="6"/>
  <c r="H59" i="6"/>
  <c r="F59" i="6"/>
  <c r="G59" i="6"/>
  <c r="I59" i="6"/>
  <c r="H60" i="6"/>
  <c r="F60" i="6"/>
  <c r="G60" i="6"/>
  <c r="I60" i="6"/>
  <c r="H61" i="6"/>
  <c r="F61" i="6"/>
  <c r="G61" i="6"/>
  <c r="I61" i="6"/>
  <c r="H62" i="6"/>
  <c r="F62" i="6"/>
  <c r="G62" i="6"/>
  <c r="I62" i="6"/>
  <c r="H63" i="6"/>
  <c r="F63" i="6"/>
  <c r="G63" i="6"/>
  <c r="I63" i="6"/>
  <c r="H64" i="6"/>
  <c r="F64" i="6"/>
  <c r="G64" i="6"/>
  <c r="I64" i="6"/>
  <c r="H65" i="6"/>
  <c r="F65" i="6"/>
  <c r="G65" i="6"/>
  <c r="I65" i="6"/>
  <c r="H66" i="6"/>
  <c r="F66" i="6"/>
  <c r="G66" i="6"/>
  <c r="I66" i="6"/>
  <c r="H67" i="6"/>
  <c r="F67" i="6"/>
  <c r="G67" i="6"/>
  <c r="I67" i="6"/>
  <c r="H68" i="6"/>
  <c r="F68" i="6"/>
  <c r="G68" i="6"/>
  <c r="I68" i="6"/>
  <c r="H69" i="6"/>
  <c r="F69" i="6"/>
  <c r="G69" i="6"/>
  <c r="I69" i="6"/>
  <c r="H70" i="6"/>
  <c r="F70" i="6"/>
  <c r="G70" i="6"/>
  <c r="I70" i="6"/>
  <c r="H71" i="6"/>
  <c r="F71" i="6"/>
  <c r="G71" i="6"/>
  <c r="I71" i="6"/>
  <c r="H72" i="6"/>
  <c r="F72" i="6"/>
  <c r="G72" i="6"/>
  <c r="I72" i="6"/>
  <c r="H73" i="6"/>
  <c r="F73" i="6"/>
  <c r="G73" i="6"/>
  <c r="I73" i="6"/>
  <c r="H74" i="6"/>
  <c r="F74" i="6"/>
  <c r="G74" i="6"/>
  <c r="I74" i="6"/>
  <c r="H75" i="6"/>
  <c r="F75" i="6"/>
  <c r="G75" i="6"/>
  <c r="I75" i="6"/>
  <c r="H76" i="6"/>
  <c r="F76" i="6"/>
  <c r="G76" i="6"/>
  <c r="I76" i="6"/>
  <c r="H77" i="6"/>
  <c r="F77" i="6"/>
  <c r="G77" i="6"/>
  <c r="I77" i="6"/>
  <c r="H78" i="6"/>
  <c r="F78" i="6"/>
  <c r="G78" i="6"/>
  <c r="I78" i="6"/>
  <c r="H79" i="6"/>
  <c r="F79" i="6"/>
  <c r="G79" i="6"/>
  <c r="I79" i="6"/>
  <c r="H80" i="6"/>
  <c r="F80" i="6"/>
  <c r="G80" i="6"/>
  <c r="I80" i="6"/>
  <c r="H81" i="6"/>
  <c r="F81" i="6"/>
  <c r="G81" i="6"/>
  <c r="I81" i="6"/>
  <c r="H82" i="6"/>
  <c r="F82" i="6"/>
  <c r="G82" i="6"/>
  <c r="I82" i="6"/>
  <c r="H83" i="6"/>
  <c r="F83" i="6"/>
  <c r="G83" i="6"/>
  <c r="I83" i="6"/>
  <c r="H84" i="6"/>
  <c r="F84" i="6"/>
  <c r="G84" i="6"/>
  <c r="I84" i="6"/>
  <c r="H85" i="6"/>
  <c r="F85" i="6"/>
  <c r="G85" i="6"/>
  <c r="I85" i="6"/>
  <c r="H86" i="6"/>
  <c r="F86" i="6"/>
  <c r="G86" i="6"/>
  <c r="I86" i="6"/>
  <c r="H87" i="6"/>
  <c r="F87" i="6"/>
  <c r="G87" i="6"/>
  <c r="I87" i="6"/>
  <c r="H88" i="6"/>
  <c r="F88" i="6"/>
  <c r="G88" i="6"/>
  <c r="I88" i="6"/>
  <c r="H89" i="6"/>
  <c r="F89" i="6"/>
  <c r="G89" i="6"/>
  <c r="I89" i="6"/>
  <c r="H90" i="6"/>
  <c r="F90" i="6"/>
  <c r="G90" i="6"/>
  <c r="I90" i="6"/>
  <c r="H91" i="6"/>
  <c r="F91" i="6"/>
  <c r="G91" i="6"/>
  <c r="I91" i="6"/>
  <c r="H92" i="6"/>
  <c r="F92" i="6"/>
  <c r="G92" i="6"/>
  <c r="I92" i="6"/>
  <c r="H93" i="6"/>
  <c r="F93" i="6"/>
  <c r="G93" i="6"/>
  <c r="I93" i="6"/>
  <c r="H94" i="6"/>
  <c r="F94" i="6"/>
  <c r="G94" i="6"/>
  <c r="I94" i="6"/>
  <c r="H95" i="6"/>
  <c r="F95" i="6"/>
  <c r="G95" i="6"/>
  <c r="I95" i="6"/>
  <c r="H96" i="6"/>
  <c r="F96" i="6"/>
  <c r="G96" i="6"/>
  <c r="I96" i="6"/>
  <c r="H97" i="6"/>
  <c r="F97" i="6"/>
  <c r="G97" i="6"/>
  <c r="I97" i="6"/>
  <c r="H98" i="6"/>
  <c r="F98" i="6"/>
  <c r="G98" i="6"/>
  <c r="I98" i="6"/>
  <c r="H99" i="6"/>
  <c r="F99" i="6"/>
  <c r="G99" i="6"/>
  <c r="I99" i="6"/>
  <c r="H100" i="6"/>
  <c r="F100" i="6"/>
  <c r="G100" i="6"/>
  <c r="I100" i="6"/>
  <c r="H101" i="6"/>
  <c r="F101" i="6"/>
  <c r="G101" i="6"/>
  <c r="I101" i="6"/>
  <c r="H102" i="6"/>
  <c r="F102" i="6"/>
  <c r="G102" i="6"/>
  <c r="I102" i="6"/>
  <c r="H103" i="6"/>
  <c r="F103" i="6"/>
  <c r="G103" i="6"/>
  <c r="I103" i="6"/>
  <c r="H104" i="6"/>
  <c r="F104" i="6"/>
  <c r="G104" i="6"/>
  <c r="I104" i="6"/>
  <c r="H105" i="6"/>
  <c r="F105" i="6"/>
  <c r="G105" i="6"/>
  <c r="I105" i="6"/>
  <c r="H106" i="6"/>
  <c r="F106" i="6"/>
  <c r="G106" i="6"/>
  <c r="I106" i="6"/>
  <c r="H107" i="6"/>
  <c r="F107" i="6"/>
  <c r="G107" i="6"/>
  <c r="I107" i="6"/>
  <c r="H108" i="6"/>
  <c r="F108" i="6"/>
  <c r="G108" i="6"/>
  <c r="I108" i="6"/>
  <c r="H109" i="6"/>
  <c r="F109" i="6"/>
  <c r="J109" i="6"/>
  <c r="F9" i="7"/>
  <c r="G9" i="7"/>
  <c r="I9" i="7"/>
  <c r="H10" i="7"/>
  <c r="F10" i="7"/>
  <c r="G10" i="7"/>
  <c r="I10" i="7"/>
  <c r="H11" i="7"/>
  <c r="F11" i="7"/>
  <c r="G11" i="7"/>
  <c r="I11" i="7"/>
  <c r="H12" i="7"/>
  <c r="F12" i="7"/>
  <c r="G12" i="7"/>
  <c r="I12" i="7"/>
  <c r="H13" i="7"/>
  <c r="F13" i="7"/>
  <c r="G13" i="7"/>
  <c r="I13" i="7"/>
  <c r="H14" i="7"/>
  <c r="F14" i="7"/>
  <c r="G14" i="7"/>
  <c r="I14" i="7"/>
  <c r="H15" i="7"/>
  <c r="F15" i="7"/>
  <c r="G15" i="7"/>
  <c r="I15" i="7"/>
  <c r="H16" i="7"/>
  <c r="F16" i="7"/>
  <c r="G16" i="7"/>
  <c r="I16" i="7"/>
  <c r="H17" i="7"/>
  <c r="F17" i="7"/>
  <c r="G17" i="7"/>
  <c r="I17" i="7"/>
  <c r="H18" i="7"/>
  <c r="F18" i="7"/>
  <c r="G18" i="7"/>
  <c r="I18" i="7"/>
  <c r="H19" i="7"/>
  <c r="F19" i="7"/>
  <c r="G19" i="7"/>
  <c r="I19" i="7"/>
  <c r="H20" i="7"/>
  <c r="F20" i="7"/>
  <c r="G20" i="7"/>
  <c r="I20" i="7"/>
  <c r="H21" i="7"/>
  <c r="F21" i="7"/>
  <c r="G21" i="7"/>
  <c r="I21" i="7"/>
  <c r="H22" i="7"/>
  <c r="F22" i="7"/>
  <c r="G22" i="7"/>
  <c r="I22" i="7"/>
  <c r="H23" i="7"/>
  <c r="F23" i="7"/>
  <c r="G23" i="7"/>
  <c r="I23" i="7"/>
  <c r="H24" i="7"/>
  <c r="F24" i="7"/>
  <c r="G24" i="7"/>
  <c r="I24" i="7"/>
  <c r="H25" i="7"/>
  <c r="F25" i="7"/>
  <c r="G25" i="7"/>
  <c r="I25" i="7"/>
  <c r="H26" i="7"/>
  <c r="F26" i="7"/>
  <c r="G26" i="7"/>
  <c r="I26" i="7"/>
  <c r="H27" i="7"/>
  <c r="F27" i="7"/>
  <c r="G27" i="7"/>
  <c r="I27" i="7"/>
  <c r="H28" i="7"/>
  <c r="F28" i="7"/>
  <c r="G28" i="7"/>
  <c r="I28" i="7"/>
  <c r="H29" i="7"/>
  <c r="F29" i="7"/>
  <c r="G29" i="7"/>
  <c r="I29" i="7"/>
  <c r="H30" i="7"/>
  <c r="F30" i="7"/>
  <c r="G30" i="7"/>
  <c r="I30" i="7"/>
  <c r="H31" i="7"/>
  <c r="F31" i="7"/>
  <c r="G31" i="7"/>
  <c r="I31" i="7"/>
  <c r="H32" i="7"/>
  <c r="F32" i="7"/>
  <c r="G32" i="7"/>
  <c r="I32" i="7"/>
  <c r="H33" i="7"/>
  <c r="F33" i="7"/>
  <c r="G33" i="7"/>
  <c r="I33" i="7"/>
  <c r="H34" i="7"/>
  <c r="F34" i="7"/>
  <c r="G34" i="7"/>
  <c r="I34" i="7"/>
  <c r="H35" i="7"/>
  <c r="F35" i="7"/>
  <c r="G35" i="7"/>
  <c r="I35" i="7"/>
  <c r="H36" i="7"/>
  <c r="F36" i="7"/>
  <c r="G36" i="7"/>
  <c r="I36" i="7"/>
  <c r="H37" i="7"/>
  <c r="F37" i="7"/>
  <c r="G37" i="7"/>
  <c r="I37" i="7"/>
  <c r="H38" i="7"/>
  <c r="F38" i="7"/>
  <c r="G38" i="7"/>
  <c r="I38" i="7"/>
  <c r="H39" i="7"/>
  <c r="F39" i="7"/>
  <c r="G39" i="7"/>
  <c r="I39" i="7"/>
  <c r="H40" i="7"/>
  <c r="F40" i="7"/>
  <c r="G40" i="7"/>
  <c r="I40" i="7"/>
  <c r="H41" i="7"/>
  <c r="F41" i="7"/>
  <c r="G41" i="7"/>
  <c r="I41" i="7"/>
  <c r="H42" i="7"/>
  <c r="F42" i="7"/>
  <c r="G42" i="7"/>
  <c r="I42" i="7"/>
  <c r="H43" i="7"/>
  <c r="F43" i="7"/>
  <c r="G43" i="7"/>
  <c r="I43" i="7"/>
  <c r="H44" i="7"/>
  <c r="F44" i="7"/>
  <c r="G44" i="7"/>
  <c r="I44" i="7"/>
  <c r="H45" i="7"/>
  <c r="F45" i="7"/>
  <c r="G45" i="7"/>
  <c r="I45" i="7"/>
  <c r="H46" i="7"/>
  <c r="F46" i="7"/>
  <c r="G46" i="7"/>
  <c r="I46" i="7"/>
  <c r="H47" i="7"/>
  <c r="F47" i="7"/>
  <c r="G47" i="7"/>
  <c r="I47" i="7"/>
  <c r="H48" i="7"/>
  <c r="F48" i="7"/>
  <c r="G48" i="7"/>
  <c r="I48" i="7"/>
  <c r="H49" i="7"/>
  <c r="F49" i="7"/>
  <c r="G49" i="7"/>
  <c r="I49" i="7"/>
  <c r="H50" i="7"/>
  <c r="F50" i="7"/>
  <c r="G50" i="7"/>
  <c r="I50" i="7"/>
  <c r="H51" i="7"/>
  <c r="F51" i="7"/>
  <c r="G51" i="7"/>
  <c r="I51" i="7"/>
  <c r="H52" i="7"/>
  <c r="F52" i="7"/>
  <c r="G52" i="7"/>
  <c r="I52" i="7"/>
  <c r="H53" i="7"/>
  <c r="F53" i="7"/>
  <c r="G53" i="7"/>
  <c r="I53" i="7"/>
  <c r="H54" i="7"/>
  <c r="F54" i="7"/>
  <c r="G54" i="7"/>
  <c r="I54" i="7"/>
  <c r="H55" i="7"/>
  <c r="F55" i="7"/>
  <c r="G55" i="7"/>
  <c r="I55" i="7"/>
  <c r="H56" i="7"/>
  <c r="F56" i="7"/>
  <c r="G56" i="7"/>
  <c r="I56" i="7"/>
  <c r="H57" i="7"/>
  <c r="F57" i="7"/>
  <c r="G57" i="7"/>
  <c r="I57" i="7"/>
  <c r="H58" i="7"/>
  <c r="F58" i="7"/>
  <c r="G58" i="7"/>
  <c r="I58" i="7"/>
  <c r="H59" i="7"/>
  <c r="F59" i="7"/>
  <c r="G59" i="7"/>
  <c r="I59" i="7"/>
  <c r="H60" i="7"/>
  <c r="F60" i="7"/>
  <c r="G60" i="7"/>
  <c r="I60" i="7"/>
  <c r="H61" i="7"/>
  <c r="F61" i="7"/>
  <c r="G61" i="7"/>
  <c r="I61" i="7"/>
  <c r="H62" i="7"/>
  <c r="F62" i="7"/>
  <c r="G62" i="7"/>
  <c r="I62" i="7"/>
  <c r="H63" i="7"/>
  <c r="F63" i="7"/>
  <c r="G63" i="7"/>
  <c r="I63" i="7"/>
  <c r="H64" i="7"/>
  <c r="F64" i="7"/>
  <c r="G64" i="7"/>
  <c r="I64" i="7"/>
  <c r="H65" i="7"/>
  <c r="F65" i="7"/>
  <c r="G65" i="7"/>
  <c r="I65" i="7"/>
  <c r="H66" i="7"/>
  <c r="F66" i="7"/>
  <c r="G66" i="7"/>
  <c r="I66" i="7"/>
  <c r="H67" i="7"/>
  <c r="F67" i="7"/>
  <c r="G67" i="7"/>
  <c r="I67" i="7"/>
  <c r="H68" i="7"/>
  <c r="F68" i="7"/>
  <c r="G68" i="7"/>
  <c r="I68" i="7"/>
  <c r="H69" i="7"/>
  <c r="F69" i="7"/>
  <c r="G69" i="7"/>
  <c r="I69" i="7"/>
  <c r="H70" i="7"/>
  <c r="F70" i="7"/>
  <c r="G70" i="7"/>
  <c r="I70" i="7"/>
  <c r="H71" i="7"/>
  <c r="F71" i="7"/>
  <c r="G71" i="7"/>
  <c r="I71" i="7"/>
  <c r="H72" i="7"/>
  <c r="F72" i="7"/>
  <c r="G72" i="7"/>
  <c r="I72" i="7"/>
  <c r="H73" i="7"/>
  <c r="F73" i="7"/>
  <c r="G73" i="7"/>
  <c r="I73" i="7"/>
  <c r="H74" i="7"/>
  <c r="F74" i="7"/>
  <c r="G74" i="7"/>
  <c r="I74" i="7"/>
  <c r="H75" i="7"/>
  <c r="F75" i="7"/>
  <c r="G75" i="7"/>
  <c r="I75" i="7"/>
  <c r="H76" i="7"/>
  <c r="F76" i="7"/>
  <c r="G76" i="7"/>
  <c r="I76" i="7"/>
  <c r="H77" i="7"/>
  <c r="F77" i="7"/>
  <c r="G77" i="7"/>
  <c r="I77" i="7"/>
  <c r="H78" i="7"/>
  <c r="F78" i="7"/>
  <c r="G78" i="7"/>
  <c r="I78" i="7"/>
  <c r="H79" i="7"/>
  <c r="F79" i="7"/>
  <c r="G79" i="7"/>
  <c r="I79" i="7"/>
  <c r="H80" i="7"/>
  <c r="F80" i="7"/>
  <c r="G80" i="7"/>
  <c r="I80" i="7"/>
  <c r="H81" i="7"/>
  <c r="F81" i="7"/>
  <c r="G81" i="7"/>
  <c r="I81" i="7"/>
  <c r="H82" i="7"/>
  <c r="F82" i="7"/>
  <c r="G82" i="7"/>
  <c r="I82" i="7"/>
  <c r="H83" i="7"/>
  <c r="F83" i="7"/>
  <c r="G83" i="7"/>
  <c r="I83" i="7"/>
  <c r="H84" i="7"/>
  <c r="F84" i="7"/>
  <c r="G84" i="7"/>
  <c r="I84" i="7"/>
  <c r="H85" i="7"/>
  <c r="F85" i="7"/>
  <c r="G85" i="7"/>
  <c r="I85" i="7"/>
  <c r="H86" i="7"/>
  <c r="F86" i="7"/>
  <c r="G86" i="7"/>
  <c r="I86" i="7"/>
  <c r="H87" i="7"/>
  <c r="F87" i="7"/>
  <c r="G87" i="7"/>
  <c r="I87" i="7"/>
  <c r="H88" i="7"/>
  <c r="F88" i="7"/>
  <c r="G88" i="7"/>
  <c r="I88" i="7"/>
  <c r="H89" i="7"/>
  <c r="F89" i="7"/>
  <c r="G89" i="7"/>
  <c r="I89" i="7"/>
  <c r="H90" i="7"/>
  <c r="F90" i="7"/>
  <c r="G90" i="7"/>
  <c r="I90" i="7"/>
  <c r="H91" i="7"/>
  <c r="F91" i="7"/>
  <c r="G91" i="7"/>
  <c r="I91" i="7"/>
  <c r="H92" i="7"/>
  <c r="F92" i="7"/>
  <c r="G92" i="7"/>
  <c r="I92" i="7"/>
  <c r="H93" i="7"/>
  <c r="F93" i="7"/>
  <c r="G93" i="7"/>
  <c r="I93" i="7"/>
  <c r="H94" i="7"/>
  <c r="F94" i="7"/>
  <c r="G94" i="7"/>
  <c r="I94" i="7"/>
  <c r="H95" i="7"/>
  <c r="F95" i="7"/>
  <c r="G95" i="7"/>
  <c r="I95" i="7"/>
  <c r="H96" i="7"/>
  <c r="F96" i="7"/>
  <c r="G96" i="7"/>
  <c r="I96" i="7"/>
  <c r="H97" i="7"/>
  <c r="F97" i="7"/>
  <c r="G97" i="7"/>
  <c r="I97" i="7"/>
  <c r="H98" i="7"/>
  <c r="F98" i="7"/>
  <c r="G98" i="7"/>
  <c r="I98" i="7"/>
  <c r="H99" i="7"/>
  <c r="F99" i="7"/>
  <c r="G99" i="7"/>
  <c r="I99" i="7"/>
  <c r="H100" i="7"/>
  <c r="F100" i="7"/>
  <c r="G100" i="7"/>
  <c r="I100" i="7"/>
  <c r="H101" i="7"/>
  <c r="F101" i="7"/>
  <c r="G101" i="7"/>
  <c r="I101" i="7"/>
  <c r="H102" i="7"/>
  <c r="F102" i="7"/>
  <c r="G102" i="7"/>
  <c r="I102" i="7"/>
  <c r="H103" i="7"/>
  <c r="F103" i="7"/>
  <c r="G103" i="7"/>
  <c r="I103" i="7"/>
  <c r="H104" i="7"/>
  <c r="F104" i="7"/>
  <c r="G104" i="7"/>
  <c r="I104" i="7"/>
  <c r="H105" i="7"/>
  <c r="F105" i="7"/>
  <c r="G105" i="7"/>
  <c r="I105" i="7"/>
  <c r="H106" i="7"/>
  <c r="F106" i="7"/>
  <c r="G106" i="7"/>
  <c r="I106" i="7"/>
  <c r="H107" i="7"/>
  <c r="F107" i="7"/>
  <c r="G107" i="7"/>
  <c r="I107" i="7"/>
  <c r="H108" i="7"/>
  <c r="F108" i="7"/>
  <c r="G108" i="7"/>
  <c r="I108" i="7"/>
  <c r="H109" i="7"/>
  <c r="F109" i="7"/>
  <c r="J109" i="7"/>
  <c r="F9" i="8"/>
  <c r="G9" i="8"/>
  <c r="I9" i="8"/>
  <c r="H10" i="8"/>
  <c r="F10" i="8"/>
  <c r="G10" i="8"/>
  <c r="I10" i="8"/>
  <c r="H11" i="8"/>
  <c r="F11" i="8"/>
  <c r="G11" i="8"/>
  <c r="I11" i="8"/>
  <c r="H12" i="8"/>
  <c r="F12" i="8"/>
  <c r="G12" i="8"/>
  <c r="I12" i="8"/>
  <c r="H13" i="8"/>
  <c r="F13" i="8"/>
  <c r="G13" i="8"/>
  <c r="I13" i="8"/>
  <c r="H14" i="8"/>
  <c r="F14" i="8"/>
  <c r="G14" i="8"/>
  <c r="I14" i="8"/>
  <c r="H15" i="8"/>
  <c r="F15" i="8"/>
  <c r="G15" i="8"/>
  <c r="I15" i="8"/>
  <c r="H16" i="8"/>
  <c r="F16" i="8"/>
  <c r="G16" i="8"/>
  <c r="I16" i="8"/>
  <c r="H17" i="8"/>
  <c r="F17" i="8"/>
  <c r="G17" i="8"/>
  <c r="I17" i="8"/>
  <c r="H18" i="8"/>
  <c r="F18" i="8"/>
  <c r="G18" i="8"/>
  <c r="I18" i="8"/>
  <c r="H19" i="8"/>
  <c r="F19" i="8"/>
  <c r="G19" i="8"/>
  <c r="I19" i="8"/>
  <c r="H20" i="8"/>
  <c r="F20" i="8"/>
  <c r="G20" i="8"/>
  <c r="I20" i="8"/>
  <c r="H21" i="8"/>
  <c r="F21" i="8"/>
  <c r="G21" i="8"/>
  <c r="I21" i="8"/>
  <c r="H22" i="8"/>
  <c r="F22" i="8"/>
  <c r="G22" i="8"/>
  <c r="I22" i="8"/>
  <c r="H23" i="8"/>
  <c r="F23" i="8"/>
  <c r="G23" i="8"/>
  <c r="I23" i="8"/>
  <c r="H24" i="8"/>
  <c r="F24" i="8"/>
  <c r="G24" i="8"/>
  <c r="I24" i="8"/>
  <c r="H25" i="8"/>
  <c r="F25" i="8"/>
  <c r="G25" i="8"/>
  <c r="I25" i="8"/>
  <c r="H26" i="8"/>
  <c r="F26" i="8"/>
  <c r="G26" i="8"/>
  <c r="I26" i="8"/>
  <c r="H27" i="8"/>
  <c r="F27" i="8"/>
  <c r="G27" i="8"/>
  <c r="I27" i="8"/>
  <c r="H28" i="8"/>
  <c r="F28" i="8"/>
  <c r="G28" i="8"/>
  <c r="I28" i="8"/>
  <c r="H29" i="8"/>
  <c r="F29" i="8"/>
  <c r="G29" i="8"/>
  <c r="I29" i="8"/>
  <c r="H30" i="8"/>
  <c r="F30" i="8"/>
  <c r="G30" i="8"/>
  <c r="I30" i="8"/>
  <c r="H31" i="8"/>
  <c r="F31" i="8"/>
  <c r="G31" i="8"/>
  <c r="I31" i="8"/>
  <c r="H32" i="8"/>
  <c r="F32" i="8"/>
  <c r="G32" i="8"/>
  <c r="I32" i="8"/>
  <c r="H33" i="8"/>
  <c r="F33" i="8"/>
  <c r="G33" i="8"/>
  <c r="I33" i="8"/>
  <c r="H34" i="8"/>
  <c r="F34" i="8"/>
  <c r="G34" i="8"/>
  <c r="I34" i="8"/>
  <c r="H35" i="8"/>
  <c r="F35" i="8"/>
  <c r="G35" i="8"/>
  <c r="I35" i="8"/>
  <c r="H36" i="8"/>
  <c r="F36" i="8"/>
  <c r="G36" i="8"/>
  <c r="I36" i="8"/>
  <c r="H37" i="8"/>
  <c r="F37" i="8"/>
  <c r="G37" i="8"/>
  <c r="I37" i="8"/>
  <c r="H38" i="8"/>
  <c r="F38" i="8"/>
  <c r="G38" i="8"/>
  <c r="I38" i="8"/>
  <c r="H39" i="8"/>
  <c r="F39" i="8"/>
  <c r="G39" i="8"/>
  <c r="I39" i="8"/>
  <c r="H40" i="8"/>
  <c r="F40" i="8"/>
  <c r="G40" i="8"/>
  <c r="I40" i="8"/>
  <c r="H41" i="8"/>
  <c r="F41" i="8"/>
  <c r="G41" i="8"/>
  <c r="I41" i="8"/>
  <c r="H42" i="8"/>
  <c r="F42" i="8"/>
  <c r="G42" i="8"/>
  <c r="I42" i="8"/>
  <c r="H43" i="8"/>
  <c r="F43" i="8"/>
  <c r="G43" i="8"/>
  <c r="I43" i="8"/>
  <c r="H44" i="8"/>
  <c r="F44" i="8"/>
  <c r="G44" i="8"/>
  <c r="I44" i="8"/>
  <c r="H45" i="8"/>
  <c r="F45" i="8"/>
  <c r="G45" i="8"/>
  <c r="I45" i="8"/>
  <c r="H46" i="8"/>
  <c r="F46" i="8"/>
  <c r="G46" i="8"/>
  <c r="I46" i="8"/>
  <c r="H47" i="8"/>
  <c r="F47" i="8"/>
  <c r="G47" i="8"/>
  <c r="I47" i="8"/>
  <c r="H48" i="8"/>
  <c r="F48" i="8"/>
  <c r="G48" i="8"/>
  <c r="I48" i="8"/>
  <c r="H49" i="8"/>
  <c r="F49" i="8"/>
  <c r="G49" i="8"/>
  <c r="I49" i="8"/>
  <c r="H50" i="8"/>
  <c r="F50" i="8"/>
  <c r="G50" i="8"/>
  <c r="I50" i="8"/>
  <c r="H51" i="8"/>
  <c r="F51" i="8"/>
  <c r="G51" i="8"/>
  <c r="I51" i="8"/>
  <c r="H52" i="8"/>
  <c r="F52" i="8"/>
  <c r="G52" i="8"/>
  <c r="I52" i="8"/>
  <c r="H53" i="8"/>
  <c r="F53" i="8"/>
  <c r="G53" i="8"/>
  <c r="I53" i="8"/>
  <c r="H54" i="8"/>
  <c r="F54" i="8"/>
  <c r="G54" i="8"/>
  <c r="I54" i="8"/>
  <c r="H55" i="8"/>
  <c r="F55" i="8"/>
  <c r="G55" i="8"/>
  <c r="I55" i="8"/>
  <c r="H56" i="8"/>
  <c r="F56" i="8"/>
  <c r="G56" i="8"/>
  <c r="I56" i="8"/>
  <c r="H57" i="8"/>
  <c r="F57" i="8"/>
  <c r="G57" i="8"/>
  <c r="I57" i="8"/>
  <c r="H58" i="8"/>
  <c r="F58" i="8"/>
  <c r="G58" i="8"/>
  <c r="I58" i="8"/>
  <c r="H59" i="8"/>
  <c r="F59" i="8"/>
  <c r="G59" i="8"/>
  <c r="I59" i="8"/>
  <c r="H60" i="8"/>
  <c r="F60" i="8"/>
  <c r="G60" i="8"/>
  <c r="I60" i="8"/>
  <c r="H61" i="8"/>
  <c r="F61" i="8"/>
  <c r="G61" i="8"/>
  <c r="I61" i="8"/>
  <c r="H62" i="8"/>
  <c r="F62" i="8"/>
  <c r="G62" i="8"/>
  <c r="I62" i="8"/>
  <c r="H63" i="8"/>
  <c r="F63" i="8"/>
  <c r="G63" i="8"/>
  <c r="I63" i="8"/>
  <c r="H64" i="8"/>
  <c r="F64" i="8"/>
  <c r="G64" i="8"/>
  <c r="I64" i="8"/>
  <c r="H65" i="8"/>
  <c r="F65" i="8"/>
  <c r="G65" i="8"/>
  <c r="I65" i="8"/>
  <c r="H66" i="8"/>
  <c r="F66" i="8"/>
  <c r="G66" i="8"/>
  <c r="I66" i="8"/>
  <c r="H67" i="8"/>
  <c r="F67" i="8"/>
  <c r="G67" i="8"/>
  <c r="I67" i="8"/>
  <c r="H68" i="8"/>
  <c r="F68" i="8"/>
  <c r="G68" i="8"/>
  <c r="I68" i="8"/>
  <c r="H69" i="8"/>
  <c r="F69" i="8"/>
  <c r="G69" i="8"/>
  <c r="I69" i="8"/>
  <c r="H70" i="8"/>
  <c r="F70" i="8"/>
  <c r="G70" i="8"/>
  <c r="I70" i="8"/>
  <c r="H71" i="8"/>
  <c r="F71" i="8"/>
  <c r="G71" i="8"/>
  <c r="I71" i="8"/>
  <c r="H72" i="8"/>
  <c r="F72" i="8"/>
  <c r="G72" i="8"/>
  <c r="I72" i="8"/>
  <c r="H73" i="8"/>
  <c r="F73" i="8"/>
  <c r="G73" i="8"/>
  <c r="I73" i="8"/>
  <c r="H74" i="8"/>
  <c r="F74" i="8"/>
  <c r="G74" i="8"/>
  <c r="I74" i="8"/>
  <c r="H75" i="8"/>
  <c r="F75" i="8"/>
  <c r="G75" i="8"/>
  <c r="I75" i="8"/>
  <c r="H76" i="8"/>
  <c r="F76" i="8"/>
  <c r="G76" i="8"/>
  <c r="I76" i="8"/>
  <c r="H77" i="8"/>
  <c r="F77" i="8"/>
  <c r="G77" i="8"/>
  <c r="I77" i="8"/>
  <c r="H78" i="8"/>
  <c r="F78" i="8"/>
  <c r="G78" i="8"/>
  <c r="I78" i="8"/>
  <c r="H79" i="8"/>
  <c r="F79" i="8"/>
  <c r="G79" i="8"/>
  <c r="I79" i="8"/>
  <c r="H80" i="8"/>
  <c r="F80" i="8"/>
  <c r="G80" i="8"/>
  <c r="I80" i="8"/>
  <c r="H81" i="8"/>
  <c r="F81" i="8"/>
  <c r="G81" i="8"/>
  <c r="I81" i="8"/>
  <c r="H82" i="8"/>
  <c r="F82" i="8"/>
  <c r="G82" i="8"/>
  <c r="I82" i="8"/>
  <c r="H83" i="8"/>
  <c r="F83" i="8"/>
  <c r="G83" i="8"/>
  <c r="I83" i="8"/>
  <c r="H84" i="8"/>
  <c r="F84" i="8"/>
  <c r="G84" i="8"/>
  <c r="I84" i="8"/>
  <c r="H85" i="8"/>
  <c r="F85" i="8"/>
  <c r="G85" i="8"/>
  <c r="I85" i="8"/>
  <c r="H86" i="8"/>
  <c r="F86" i="8"/>
  <c r="G86" i="8"/>
  <c r="I86" i="8"/>
  <c r="H87" i="8"/>
  <c r="F87" i="8"/>
  <c r="G87" i="8"/>
  <c r="I87" i="8"/>
  <c r="H88" i="8"/>
  <c r="F88" i="8"/>
  <c r="G88" i="8"/>
  <c r="I88" i="8"/>
  <c r="H89" i="8"/>
  <c r="F89" i="8"/>
  <c r="G89" i="8"/>
  <c r="I89" i="8"/>
  <c r="H90" i="8"/>
  <c r="F90" i="8"/>
  <c r="G90" i="8"/>
  <c r="I90" i="8"/>
  <c r="H91" i="8"/>
  <c r="F91" i="8"/>
  <c r="G91" i="8"/>
  <c r="I91" i="8"/>
  <c r="H92" i="8"/>
  <c r="F92" i="8"/>
  <c r="G92" i="8"/>
  <c r="I92" i="8"/>
  <c r="H93" i="8"/>
  <c r="F93" i="8"/>
  <c r="G93" i="8"/>
  <c r="I93" i="8"/>
  <c r="H94" i="8"/>
  <c r="F94" i="8"/>
  <c r="G94" i="8"/>
  <c r="I94" i="8"/>
  <c r="H95" i="8"/>
  <c r="F95" i="8"/>
  <c r="G95" i="8"/>
  <c r="I95" i="8"/>
  <c r="H96" i="8"/>
  <c r="F96" i="8"/>
  <c r="G96" i="8"/>
  <c r="I96" i="8"/>
  <c r="H97" i="8"/>
  <c r="F97" i="8"/>
  <c r="G97" i="8"/>
  <c r="I97" i="8"/>
  <c r="H98" i="8"/>
  <c r="F98" i="8"/>
  <c r="G98" i="8"/>
  <c r="I98" i="8"/>
  <c r="H99" i="8"/>
  <c r="F99" i="8"/>
  <c r="G99" i="8"/>
  <c r="I99" i="8"/>
  <c r="H100" i="8"/>
  <c r="F100" i="8"/>
  <c r="G100" i="8"/>
  <c r="I100" i="8"/>
  <c r="H101" i="8"/>
  <c r="F101" i="8"/>
  <c r="G101" i="8"/>
  <c r="I101" i="8"/>
  <c r="H102" i="8"/>
  <c r="F102" i="8"/>
  <c r="G102" i="8"/>
  <c r="I102" i="8"/>
  <c r="H103" i="8"/>
  <c r="F103" i="8"/>
  <c r="G103" i="8"/>
  <c r="I103" i="8"/>
  <c r="H104" i="8"/>
  <c r="F104" i="8"/>
  <c r="G104" i="8"/>
  <c r="I104" i="8"/>
  <c r="H105" i="8"/>
  <c r="F105" i="8"/>
  <c r="G105" i="8"/>
  <c r="I105" i="8"/>
  <c r="H106" i="8"/>
  <c r="F106" i="8"/>
  <c r="G106" i="8"/>
  <c r="I106" i="8"/>
  <c r="H107" i="8"/>
  <c r="F107" i="8"/>
  <c r="G107" i="8"/>
  <c r="I107" i="8"/>
  <c r="H108" i="8"/>
  <c r="F108" i="8"/>
  <c r="G108" i="8"/>
  <c r="I108" i="8"/>
  <c r="H109" i="8"/>
  <c r="F109" i="8"/>
  <c r="J109" i="8"/>
  <c r="J109" i="19"/>
  <c r="F9" i="19"/>
  <c r="G9" i="19"/>
  <c r="I9" i="19"/>
  <c r="H10" i="19"/>
  <c r="J9" i="19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F103" i="19"/>
  <c r="G103" i="19"/>
  <c r="F104" i="19"/>
  <c r="G104" i="19"/>
  <c r="F105" i="19"/>
  <c r="G105" i="19"/>
  <c r="F106" i="19"/>
  <c r="G106" i="19"/>
  <c r="F107" i="19"/>
  <c r="G107" i="19"/>
  <c r="F108" i="19"/>
  <c r="G108" i="19"/>
  <c r="F109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109" i="15"/>
  <c r="F108" i="15"/>
  <c r="G108" i="15"/>
  <c r="F107" i="15"/>
  <c r="G107" i="15"/>
  <c r="F106" i="15"/>
  <c r="G106" i="15"/>
  <c r="F105" i="15"/>
  <c r="G105" i="15"/>
  <c r="F104" i="15"/>
  <c r="G104" i="15"/>
  <c r="F103" i="15"/>
  <c r="G103" i="15"/>
  <c r="F102" i="15"/>
  <c r="G102" i="15"/>
  <c r="F101" i="15"/>
  <c r="G101" i="15"/>
  <c r="F100" i="15"/>
  <c r="G100" i="15"/>
  <c r="F99" i="15"/>
  <c r="G99" i="15"/>
  <c r="F98" i="15"/>
  <c r="G98" i="15"/>
  <c r="F97" i="15"/>
  <c r="G97" i="15"/>
  <c r="F96" i="15"/>
  <c r="G96" i="15"/>
  <c r="F95" i="15"/>
  <c r="G95" i="15"/>
  <c r="F94" i="15"/>
  <c r="G94" i="15"/>
  <c r="F93" i="15"/>
  <c r="G93" i="15"/>
  <c r="F92" i="15"/>
  <c r="G92" i="15"/>
  <c r="F91" i="15"/>
  <c r="G91" i="15"/>
  <c r="F90" i="15"/>
  <c r="G90" i="15"/>
  <c r="F89" i="15"/>
  <c r="G89" i="15"/>
  <c r="F88" i="15"/>
  <c r="G88" i="15"/>
  <c r="F87" i="15"/>
  <c r="G87" i="15"/>
  <c r="F86" i="15"/>
  <c r="G86" i="15"/>
  <c r="F85" i="15"/>
  <c r="G85" i="15"/>
  <c r="F84" i="15"/>
  <c r="G84" i="15"/>
  <c r="F83" i="15"/>
  <c r="G83" i="15"/>
  <c r="F82" i="15"/>
  <c r="G82" i="15"/>
  <c r="F81" i="15"/>
  <c r="G81" i="15"/>
  <c r="F80" i="15"/>
  <c r="G80" i="15"/>
  <c r="F79" i="15"/>
  <c r="G79" i="15"/>
  <c r="F78" i="15"/>
  <c r="G78" i="15"/>
  <c r="F77" i="15"/>
  <c r="G77" i="15"/>
  <c r="F76" i="15"/>
  <c r="G76" i="15"/>
  <c r="F75" i="15"/>
  <c r="G75" i="15"/>
  <c r="F74" i="15"/>
  <c r="G74" i="15"/>
  <c r="F73" i="15"/>
  <c r="G73" i="15"/>
  <c r="F72" i="15"/>
  <c r="G72" i="15"/>
  <c r="F71" i="15"/>
  <c r="G71" i="15"/>
  <c r="F70" i="15"/>
  <c r="G70" i="15"/>
  <c r="F69" i="15"/>
  <c r="G69" i="15"/>
  <c r="F68" i="15"/>
  <c r="G68" i="15"/>
  <c r="F67" i="15"/>
  <c r="G67" i="15"/>
  <c r="F66" i="15"/>
  <c r="G66" i="15"/>
  <c r="F65" i="15"/>
  <c r="G65" i="15"/>
  <c r="F64" i="15"/>
  <c r="G64" i="15"/>
  <c r="F63" i="15"/>
  <c r="G63" i="15"/>
  <c r="F62" i="15"/>
  <c r="G62" i="15"/>
  <c r="F61" i="15"/>
  <c r="G61" i="15"/>
  <c r="F60" i="15"/>
  <c r="G60" i="15"/>
  <c r="F59" i="15"/>
  <c r="G59" i="15"/>
  <c r="F58" i="15"/>
  <c r="G58" i="15"/>
  <c r="F57" i="15"/>
  <c r="G57" i="15"/>
  <c r="F56" i="15"/>
  <c r="G56" i="15"/>
  <c r="F55" i="15"/>
  <c r="G55" i="15"/>
  <c r="F54" i="15"/>
  <c r="G54" i="15"/>
  <c r="F53" i="15"/>
  <c r="G53" i="15"/>
  <c r="F52" i="15"/>
  <c r="G52" i="15"/>
  <c r="F51" i="15"/>
  <c r="G51" i="15"/>
  <c r="F50" i="15"/>
  <c r="G50" i="15"/>
  <c r="F49" i="15"/>
  <c r="G49" i="15"/>
  <c r="F48" i="15"/>
  <c r="G48" i="15"/>
  <c r="F47" i="15"/>
  <c r="G47" i="15"/>
  <c r="F46" i="15"/>
  <c r="G46" i="15"/>
  <c r="F45" i="15"/>
  <c r="G45" i="15"/>
  <c r="F44" i="15"/>
  <c r="G44" i="15"/>
  <c r="F43" i="15"/>
  <c r="G43" i="15"/>
  <c r="F42" i="15"/>
  <c r="G42" i="15"/>
  <c r="F41" i="15"/>
  <c r="G41" i="15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G29" i="15"/>
  <c r="F28" i="15"/>
  <c r="G28" i="15"/>
  <c r="F27" i="15"/>
  <c r="G27" i="15"/>
  <c r="F26" i="15"/>
  <c r="G26" i="15"/>
  <c r="F25" i="15"/>
  <c r="G25" i="15"/>
  <c r="F24" i="15"/>
  <c r="G24" i="15"/>
  <c r="F23" i="15"/>
  <c r="G23" i="15"/>
  <c r="F22" i="15"/>
  <c r="G22" i="15"/>
  <c r="F21" i="15"/>
  <c r="G21" i="15"/>
  <c r="F20" i="15"/>
  <c r="G20" i="15"/>
  <c r="F19" i="15"/>
  <c r="G19" i="15"/>
  <c r="F18" i="15"/>
  <c r="G18" i="15"/>
  <c r="F17" i="15"/>
  <c r="G17" i="15"/>
  <c r="F16" i="15"/>
  <c r="G16" i="15"/>
  <c r="F15" i="15"/>
  <c r="G15" i="15"/>
  <c r="F14" i="15"/>
  <c r="G14" i="15"/>
  <c r="F13" i="15"/>
  <c r="G13" i="15"/>
  <c r="F12" i="15"/>
  <c r="G12" i="15"/>
  <c r="F11" i="15"/>
  <c r="G11" i="15"/>
  <c r="F10" i="15"/>
  <c r="G10" i="15"/>
  <c r="F9" i="15"/>
  <c r="G9" i="15"/>
  <c r="I9" i="15"/>
  <c r="H10" i="15"/>
  <c r="I10" i="15"/>
  <c r="H11" i="15"/>
  <c r="J9" i="15"/>
  <c r="J10" i="15"/>
  <c r="I11" i="15"/>
  <c r="H12" i="15"/>
  <c r="J9" i="13"/>
  <c r="J11" i="15"/>
  <c r="I12" i="15"/>
  <c r="H13" i="15"/>
  <c r="J10" i="13"/>
  <c r="J9" i="12"/>
  <c r="I13" i="15"/>
  <c r="H14" i="15"/>
  <c r="J12" i="15"/>
  <c r="J11" i="13"/>
  <c r="J10" i="12"/>
  <c r="J9" i="11"/>
  <c r="J9" i="10"/>
  <c r="I14" i="15"/>
  <c r="H15" i="15"/>
  <c r="J13" i="15"/>
  <c r="J12" i="13"/>
  <c r="J11" i="12"/>
  <c r="J10" i="11"/>
  <c r="J10" i="10"/>
  <c r="J14" i="15"/>
  <c r="I15" i="15"/>
  <c r="H16" i="15"/>
  <c r="J13" i="13"/>
  <c r="J12" i="12"/>
  <c r="J11" i="11"/>
  <c r="J11" i="10"/>
  <c r="J9" i="9"/>
  <c r="J15" i="15"/>
  <c r="I16" i="15"/>
  <c r="H17" i="15"/>
  <c r="J14" i="13"/>
  <c r="J13" i="12"/>
  <c r="J12" i="11"/>
  <c r="J12" i="10"/>
  <c r="I17" i="15"/>
  <c r="H18" i="15"/>
  <c r="J16" i="15"/>
  <c r="J15" i="13"/>
  <c r="J14" i="12"/>
  <c r="J13" i="11"/>
  <c r="J13" i="10"/>
  <c r="J10" i="9"/>
  <c r="J9" i="8"/>
  <c r="J9" i="6"/>
  <c r="I18" i="15"/>
  <c r="H19" i="15"/>
  <c r="J17" i="15"/>
  <c r="J16" i="13"/>
  <c r="J15" i="12"/>
  <c r="J14" i="11"/>
  <c r="J14" i="10"/>
  <c r="J11" i="9"/>
  <c r="J10" i="8"/>
  <c r="J9" i="7"/>
  <c r="J9" i="4"/>
  <c r="J18" i="15"/>
  <c r="I19" i="15"/>
  <c r="H20" i="15"/>
  <c r="J17" i="13"/>
  <c r="J16" i="12"/>
  <c r="J15" i="11"/>
  <c r="J15" i="10"/>
  <c r="J12" i="9"/>
  <c r="J11" i="8"/>
  <c r="J10" i="7"/>
  <c r="J10" i="6"/>
  <c r="J10" i="4"/>
  <c r="J19" i="15"/>
  <c r="I20" i="15"/>
  <c r="H21" i="15"/>
  <c r="J18" i="13"/>
  <c r="J17" i="12"/>
  <c r="J16" i="11"/>
  <c r="J16" i="10"/>
  <c r="J13" i="9"/>
  <c r="J12" i="8"/>
  <c r="J11" i="7"/>
  <c r="J11" i="6"/>
  <c r="J11" i="4"/>
  <c r="I21" i="15"/>
  <c r="H22" i="15"/>
  <c r="J20" i="15"/>
  <c r="J19" i="13"/>
  <c r="J18" i="12"/>
  <c r="J17" i="11"/>
  <c r="J17" i="10"/>
  <c r="J14" i="9"/>
  <c r="J13" i="8"/>
  <c r="J12" i="7"/>
  <c r="J12" i="6"/>
  <c r="J12" i="4"/>
  <c r="I22" i="15"/>
  <c r="H23" i="15"/>
  <c r="J21" i="15"/>
  <c r="J20" i="13"/>
  <c r="J19" i="12"/>
  <c r="J18" i="11"/>
  <c r="J18" i="10"/>
  <c r="J15" i="9"/>
  <c r="J14" i="8"/>
  <c r="J13" i="7"/>
  <c r="J13" i="6"/>
  <c r="J13" i="4"/>
  <c r="J22" i="15"/>
  <c r="I23" i="15"/>
  <c r="H24" i="15"/>
  <c r="J21" i="13"/>
  <c r="J20" i="12"/>
  <c r="J19" i="11"/>
  <c r="J19" i="10"/>
  <c r="J16" i="9"/>
  <c r="J15" i="8"/>
  <c r="J14" i="7"/>
  <c r="J14" i="6"/>
  <c r="J14" i="4"/>
  <c r="J23" i="15"/>
  <c r="I24" i="15"/>
  <c r="H25" i="15"/>
  <c r="J22" i="13"/>
  <c r="J21" i="12"/>
  <c r="J20" i="11"/>
  <c r="J20" i="10"/>
  <c r="J17" i="9"/>
  <c r="J16" i="8"/>
  <c r="J15" i="7"/>
  <c r="J15" i="6"/>
  <c r="J15" i="4"/>
  <c r="I25" i="15"/>
  <c r="H26" i="15"/>
  <c r="J24" i="15"/>
  <c r="J23" i="13"/>
  <c r="J22" i="12"/>
  <c r="J21" i="11"/>
  <c r="J21" i="10"/>
  <c r="J18" i="9"/>
  <c r="J17" i="8"/>
  <c r="J16" i="7"/>
  <c r="J16" i="6"/>
  <c r="J16" i="4"/>
  <c r="I26" i="15"/>
  <c r="H27" i="15"/>
  <c r="J25" i="15"/>
  <c r="J24" i="13"/>
  <c r="J23" i="12"/>
  <c r="J22" i="11"/>
  <c r="J22" i="10"/>
  <c r="J19" i="9"/>
  <c r="J18" i="8"/>
  <c r="J17" i="7"/>
  <c r="J17" i="6"/>
  <c r="J17" i="4"/>
  <c r="I27" i="15"/>
  <c r="H28" i="15"/>
  <c r="J26" i="15"/>
  <c r="J25" i="13"/>
  <c r="J24" i="12"/>
  <c r="J23" i="11"/>
  <c r="J23" i="10"/>
  <c r="J20" i="9"/>
  <c r="J19" i="8"/>
  <c r="J18" i="7"/>
  <c r="J18" i="6"/>
  <c r="J18" i="4"/>
  <c r="I28" i="15"/>
  <c r="H29" i="15"/>
  <c r="J27" i="15"/>
  <c r="J26" i="13"/>
  <c r="J25" i="12"/>
  <c r="J24" i="11"/>
  <c r="J24" i="10"/>
  <c r="J21" i="9"/>
  <c r="J20" i="8"/>
  <c r="J19" i="7"/>
  <c r="J19" i="6"/>
  <c r="J19" i="4"/>
  <c r="I29" i="15"/>
  <c r="H30" i="15"/>
  <c r="J28" i="15"/>
  <c r="J27" i="13"/>
  <c r="J26" i="12"/>
  <c r="J25" i="11"/>
  <c r="J25" i="10"/>
  <c r="J22" i="9"/>
  <c r="J21" i="8"/>
  <c r="J20" i="7"/>
  <c r="J20" i="6"/>
  <c r="J20" i="4"/>
  <c r="I30" i="15"/>
  <c r="H31" i="15"/>
  <c r="J29" i="15"/>
  <c r="J28" i="13"/>
  <c r="J27" i="12"/>
  <c r="J26" i="11"/>
  <c r="J26" i="10"/>
  <c r="J23" i="9"/>
  <c r="J22" i="8"/>
  <c r="J21" i="7"/>
  <c r="J21" i="6"/>
  <c r="J21" i="4"/>
  <c r="J30" i="15"/>
  <c r="I31" i="15"/>
  <c r="H32" i="15"/>
  <c r="J29" i="13"/>
  <c r="J28" i="12"/>
  <c r="J27" i="11"/>
  <c r="J27" i="10"/>
  <c r="J24" i="9"/>
  <c r="J23" i="8"/>
  <c r="J22" i="7"/>
  <c r="J22" i="6"/>
  <c r="J22" i="4"/>
  <c r="J31" i="15"/>
  <c r="I32" i="15"/>
  <c r="H33" i="15"/>
  <c r="J30" i="13"/>
  <c r="J29" i="12"/>
  <c r="J28" i="11"/>
  <c r="J28" i="10"/>
  <c r="J25" i="9"/>
  <c r="J24" i="8"/>
  <c r="J23" i="7"/>
  <c r="J23" i="6"/>
  <c r="J23" i="4"/>
  <c r="I33" i="15"/>
  <c r="H34" i="15"/>
  <c r="J32" i="15"/>
  <c r="J31" i="13"/>
  <c r="J30" i="12"/>
  <c r="J29" i="11"/>
  <c r="J29" i="10"/>
  <c r="J26" i="9"/>
  <c r="J25" i="8"/>
  <c r="J24" i="7"/>
  <c r="J24" i="6"/>
  <c r="J24" i="4"/>
  <c r="J33" i="15"/>
  <c r="I34" i="15"/>
  <c r="H35" i="15"/>
  <c r="J32" i="13"/>
  <c r="J31" i="12"/>
  <c r="J30" i="11"/>
  <c r="J30" i="10"/>
  <c r="J27" i="9"/>
  <c r="J26" i="8"/>
  <c r="J25" i="7"/>
  <c r="J25" i="6"/>
  <c r="J25" i="4"/>
  <c r="J34" i="15"/>
  <c r="I35" i="15"/>
  <c r="H36" i="15"/>
  <c r="J33" i="13"/>
  <c r="J32" i="12"/>
  <c r="J31" i="11"/>
  <c r="J31" i="10"/>
  <c r="J28" i="9"/>
  <c r="J27" i="8"/>
  <c r="J26" i="7"/>
  <c r="J26" i="6"/>
  <c r="J26" i="4"/>
  <c r="J35" i="15"/>
  <c r="I36" i="15"/>
  <c r="H37" i="15"/>
  <c r="J34" i="13"/>
  <c r="J33" i="12"/>
  <c r="J32" i="11"/>
  <c r="J32" i="10"/>
  <c r="J29" i="9"/>
  <c r="J28" i="8"/>
  <c r="J27" i="7"/>
  <c r="J27" i="6"/>
  <c r="J27" i="4"/>
  <c r="I37" i="15"/>
  <c r="H38" i="15"/>
  <c r="J36" i="15"/>
  <c r="J35" i="13"/>
  <c r="J34" i="12"/>
  <c r="J33" i="11"/>
  <c r="J33" i="10"/>
  <c r="J30" i="9"/>
  <c r="J29" i="8"/>
  <c r="J28" i="7"/>
  <c r="J28" i="6"/>
  <c r="J28" i="4"/>
  <c r="I38" i="15"/>
  <c r="H39" i="15"/>
  <c r="J37" i="15"/>
  <c r="J36" i="13"/>
  <c r="J35" i="12"/>
  <c r="J34" i="11"/>
  <c r="J34" i="10"/>
  <c r="J31" i="9"/>
  <c r="J30" i="8"/>
  <c r="J29" i="7"/>
  <c r="J29" i="6"/>
  <c r="J29" i="4"/>
  <c r="J38" i="15"/>
  <c r="I39" i="15"/>
  <c r="H40" i="15"/>
  <c r="J37" i="13"/>
  <c r="J36" i="12"/>
  <c r="J35" i="11"/>
  <c r="J35" i="10"/>
  <c r="J32" i="9"/>
  <c r="J31" i="8"/>
  <c r="J30" i="7"/>
  <c r="J30" i="6"/>
  <c r="J30" i="4"/>
  <c r="J39" i="15"/>
  <c r="I40" i="15"/>
  <c r="H41" i="15"/>
  <c r="J38" i="13"/>
  <c r="J37" i="12"/>
  <c r="J36" i="11"/>
  <c r="J36" i="10"/>
  <c r="J33" i="9"/>
  <c r="J32" i="8"/>
  <c r="J31" i="7"/>
  <c r="J31" i="6"/>
  <c r="J31" i="4"/>
  <c r="I41" i="15"/>
  <c r="H42" i="15"/>
  <c r="J40" i="15"/>
  <c r="J39" i="13"/>
  <c r="J38" i="12"/>
  <c r="J37" i="11"/>
  <c r="J37" i="10"/>
  <c r="J34" i="9"/>
  <c r="J33" i="8"/>
  <c r="J32" i="7"/>
  <c r="J32" i="6"/>
  <c r="J32" i="4"/>
  <c r="J41" i="15"/>
  <c r="I42" i="15"/>
  <c r="H43" i="15"/>
  <c r="J40" i="13"/>
  <c r="J39" i="12"/>
  <c r="J38" i="11"/>
  <c r="J38" i="10"/>
  <c r="J35" i="9"/>
  <c r="J34" i="8"/>
  <c r="J33" i="7"/>
  <c r="J33" i="6"/>
  <c r="J33" i="4"/>
  <c r="J42" i="15"/>
  <c r="I43" i="15"/>
  <c r="H44" i="15"/>
  <c r="J41" i="13"/>
  <c r="J40" i="12"/>
  <c r="J39" i="11"/>
  <c r="J39" i="10"/>
  <c r="J36" i="9"/>
  <c r="J35" i="8"/>
  <c r="J34" i="7"/>
  <c r="J34" i="6"/>
  <c r="J34" i="4"/>
  <c r="J43" i="15"/>
  <c r="I44" i="15"/>
  <c r="H45" i="15"/>
  <c r="J42" i="13"/>
  <c r="J41" i="12"/>
  <c r="J40" i="11"/>
  <c r="J40" i="10"/>
  <c r="J37" i="9"/>
  <c r="J36" i="8"/>
  <c r="J35" i="7"/>
  <c r="J35" i="6"/>
  <c r="J35" i="4"/>
  <c r="I45" i="15"/>
  <c r="H46" i="15"/>
  <c r="J44" i="15"/>
  <c r="J43" i="13"/>
  <c r="J42" i="12"/>
  <c r="J41" i="11"/>
  <c r="J41" i="10"/>
  <c r="J38" i="9"/>
  <c r="J37" i="8"/>
  <c r="J36" i="7"/>
  <c r="J36" i="6"/>
  <c r="J36" i="4"/>
  <c r="I46" i="15"/>
  <c r="H47" i="15"/>
  <c r="J45" i="15"/>
  <c r="J44" i="13"/>
  <c r="J43" i="12"/>
  <c r="J42" i="11"/>
  <c r="J42" i="10"/>
  <c r="J39" i="9"/>
  <c r="J38" i="8"/>
  <c r="J37" i="7"/>
  <c r="J37" i="6"/>
  <c r="J37" i="4"/>
  <c r="J46" i="15"/>
  <c r="I47" i="15"/>
  <c r="H48" i="15"/>
  <c r="J45" i="13"/>
  <c r="J44" i="12"/>
  <c r="J43" i="11"/>
  <c r="J43" i="10"/>
  <c r="J40" i="9"/>
  <c r="J39" i="8"/>
  <c r="J38" i="7"/>
  <c r="J38" i="6"/>
  <c r="J38" i="4"/>
  <c r="J47" i="15"/>
  <c r="I48" i="15"/>
  <c r="H49" i="15"/>
  <c r="J46" i="13"/>
  <c r="J45" i="12"/>
  <c r="J44" i="11"/>
  <c r="J44" i="10"/>
  <c r="J41" i="9"/>
  <c r="J40" i="8"/>
  <c r="J39" i="7"/>
  <c r="J39" i="6"/>
  <c r="J39" i="4"/>
  <c r="I49" i="15"/>
  <c r="H50" i="15"/>
  <c r="J48" i="15"/>
  <c r="J47" i="13"/>
  <c r="J46" i="12"/>
  <c r="J45" i="11"/>
  <c r="J45" i="10"/>
  <c r="J42" i="9"/>
  <c r="J41" i="8"/>
  <c r="J40" i="7"/>
  <c r="J40" i="6"/>
  <c r="J40" i="4"/>
  <c r="I50" i="15"/>
  <c r="H51" i="15"/>
  <c r="J49" i="15"/>
  <c r="J48" i="13"/>
  <c r="J47" i="12"/>
  <c r="J46" i="11"/>
  <c r="J46" i="10"/>
  <c r="J43" i="9"/>
  <c r="J42" i="8"/>
  <c r="J41" i="7"/>
  <c r="J41" i="6"/>
  <c r="J41" i="4"/>
  <c r="J50" i="15"/>
  <c r="I51" i="15"/>
  <c r="H52" i="15"/>
  <c r="J49" i="13"/>
  <c r="J48" i="12"/>
  <c r="J47" i="11"/>
  <c r="J47" i="10"/>
  <c r="J44" i="9"/>
  <c r="J43" i="8"/>
  <c r="J42" i="7"/>
  <c r="J42" i="6"/>
  <c r="J42" i="4"/>
  <c r="J51" i="15"/>
  <c r="I52" i="15"/>
  <c r="H53" i="15"/>
  <c r="J50" i="13"/>
  <c r="J49" i="12"/>
  <c r="J48" i="11"/>
  <c r="J48" i="10"/>
  <c r="J45" i="9"/>
  <c r="J44" i="8"/>
  <c r="J43" i="7"/>
  <c r="J43" i="6"/>
  <c r="J43" i="4"/>
  <c r="I53" i="15"/>
  <c r="H54" i="15"/>
  <c r="J52" i="15"/>
  <c r="J51" i="13"/>
  <c r="J50" i="12"/>
  <c r="J49" i="11"/>
  <c r="J49" i="10"/>
  <c r="J46" i="9"/>
  <c r="J45" i="8"/>
  <c r="J44" i="7"/>
  <c r="J44" i="6"/>
  <c r="J44" i="4"/>
  <c r="I54" i="15"/>
  <c r="H55" i="15"/>
  <c r="J53" i="15"/>
  <c r="J52" i="13"/>
  <c r="J51" i="12"/>
  <c r="J50" i="11"/>
  <c r="J50" i="10"/>
  <c r="J47" i="9"/>
  <c r="J46" i="8"/>
  <c r="J45" i="7"/>
  <c r="J45" i="6"/>
  <c r="J45" i="4"/>
  <c r="J54" i="15"/>
  <c r="I55" i="15"/>
  <c r="H56" i="15"/>
  <c r="J53" i="13"/>
  <c r="J52" i="12"/>
  <c r="J51" i="11"/>
  <c r="J51" i="10"/>
  <c r="J48" i="9"/>
  <c r="J47" i="8"/>
  <c r="J46" i="7"/>
  <c r="J46" i="6"/>
  <c r="J46" i="4"/>
  <c r="J55" i="15"/>
  <c r="I56" i="15"/>
  <c r="H57" i="15"/>
  <c r="J54" i="13"/>
  <c r="J53" i="12"/>
  <c r="J52" i="11"/>
  <c r="J52" i="10"/>
  <c r="J49" i="9"/>
  <c r="J48" i="8"/>
  <c r="J47" i="7"/>
  <c r="J47" i="6"/>
  <c r="J47" i="4"/>
  <c r="I57" i="15"/>
  <c r="H58" i="15"/>
  <c r="J56" i="15"/>
  <c r="J55" i="13"/>
  <c r="J54" i="12"/>
  <c r="J53" i="11"/>
  <c r="J53" i="10"/>
  <c r="J50" i="9"/>
  <c r="J49" i="8"/>
  <c r="J48" i="7"/>
  <c r="J48" i="6"/>
  <c r="J48" i="4"/>
  <c r="I58" i="15"/>
  <c r="H59" i="15"/>
  <c r="J57" i="15"/>
  <c r="J56" i="13"/>
  <c r="J55" i="12"/>
  <c r="J54" i="11"/>
  <c r="J54" i="10"/>
  <c r="J51" i="9"/>
  <c r="J50" i="8"/>
  <c r="J49" i="7"/>
  <c r="J49" i="6"/>
  <c r="J49" i="4"/>
  <c r="J58" i="15"/>
  <c r="I59" i="15"/>
  <c r="H60" i="15"/>
  <c r="J57" i="13"/>
  <c r="J56" i="12"/>
  <c r="J55" i="11"/>
  <c r="J55" i="10"/>
  <c r="J52" i="9"/>
  <c r="J51" i="8"/>
  <c r="J50" i="7"/>
  <c r="J50" i="6"/>
  <c r="J50" i="4"/>
  <c r="I60" i="15"/>
  <c r="H61" i="15"/>
  <c r="J59" i="15"/>
  <c r="J58" i="13"/>
  <c r="J57" i="12"/>
  <c r="J56" i="11"/>
  <c r="J56" i="10"/>
  <c r="J53" i="9"/>
  <c r="J52" i="8"/>
  <c r="J51" i="7"/>
  <c r="J51" i="6"/>
  <c r="J51" i="4"/>
  <c r="I61" i="15"/>
  <c r="H62" i="15"/>
  <c r="J60" i="15"/>
  <c r="J59" i="13"/>
  <c r="J58" i="12"/>
  <c r="J57" i="11"/>
  <c r="J57" i="10"/>
  <c r="J54" i="9"/>
  <c r="J53" i="8"/>
  <c r="J52" i="7"/>
  <c r="J52" i="6"/>
  <c r="J52" i="4"/>
  <c r="I62" i="15"/>
  <c r="H63" i="15"/>
  <c r="J61" i="15"/>
  <c r="J60" i="13"/>
  <c r="J59" i="12"/>
  <c r="J58" i="11"/>
  <c r="J58" i="10"/>
  <c r="J55" i="9"/>
  <c r="J54" i="8"/>
  <c r="J53" i="7"/>
  <c r="J53" i="6"/>
  <c r="J53" i="4"/>
  <c r="J62" i="15"/>
  <c r="I63" i="15"/>
  <c r="H64" i="15"/>
  <c r="J61" i="13"/>
  <c r="J60" i="12"/>
  <c r="J59" i="11"/>
  <c r="J59" i="10"/>
  <c r="J56" i="9"/>
  <c r="J55" i="8"/>
  <c r="J54" i="7"/>
  <c r="J54" i="6"/>
  <c r="J54" i="4"/>
  <c r="J63" i="15"/>
  <c r="I64" i="15"/>
  <c r="H65" i="15"/>
  <c r="J62" i="13"/>
  <c r="J61" i="12"/>
  <c r="J60" i="11"/>
  <c r="J60" i="10"/>
  <c r="J57" i="9"/>
  <c r="J56" i="8"/>
  <c r="J55" i="7"/>
  <c r="J55" i="6"/>
  <c r="J55" i="4"/>
  <c r="I65" i="15"/>
  <c r="H66" i="15"/>
  <c r="J64" i="15"/>
  <c r="J63" i="13"/>
  <c r="J62" i="12"/>
  <c r="J61" i="11"/>
  <c r="J61" i="10"/>
  <c r="J58" i="9"/>
  <c r="J57" i="8"/>
  <c r="J56" i="7"/>
  <c r="J56" i="6"/>
  <c r="J56" i="4"/>
  <c r="J65" i="15"/>
  <c r="I66" i="15"/>
  <c r="H67" i="15"/>
  <c r="J64" i="13"/>
  <c r="J63" i="12"/>
  <c r="J62" i="11"/>
  <c r="J62" i="10"/>
  <c r="J59" i="9"/>
  <c r="J58" i="8"/>
  <c r="J57" i="7"/>
  <c r="J57" i="6"/>
  <c r="J57" i="4"/>
  <c r="J66" i="15"/>
  <c r="I67" i="15"/>
  <c r="H68" i="15"/>
  <c r="J65" i="13"/>
  <c r="J64" i="12"/>
  <c r="J63" i="11"/>
  <c r="J63" i="10"/>
  <c r="J60" i="9"/>
  <c r="J59" i="8"/>
  <c r="J58" i="7"/>
  <c r="J58" i="6"/>
  <c r="J58" i="4"/>
  <c r="I68" i="15"/>
  <c r="H69" i="15"/>
  <c r="J67" i="15"/>
  <c r="J66" i="13"/>
  <c r="J65" i="12"/>
  <c r="J64" i="11"/>
  <c r="J64" i="10"/>
  <c r="J61" i="9"/>
  <c r="J60" i="8"/>
  <c r="J59" i="7"/>
  <c r="J59" i="6"/>
  <c r="J59" i="4"/>
  <c r="I69" i="15"/>
  <c r="H70" i="15"/>
  <c r="J68" i="15"/>
  <c r="J67" i="13"/>
  <c r="J66" i="12"/>
  <c r="J65" i="11"/>
  <c r="J65" i="10"/>
  <c r="J62" i="9"/>
  <c r="J61" i="8"/>
  <c r="J60" i="7"/>
  <c r="J60" i="6"/>
  <c r="J60" i="4"/>
  <c r="I70" i="15"/>
  <c r="H71" i="15"/>
  <c r="J69" i="15"/>
  <c r="J68" i="13"/>
  <c r="J67" i="12"/>
  <c r="J66" i="11"/>
  <c r="J66" i="10"/>
  <c r="J63" i="9"/>
  <c r="J62" i="8"/>
  <c r="J61" i="7"/>
  <c r="J61" i="6"/>
  <c r="J61" i="4"/>
  <c r="J70" i="15"/>
  <c r="I71" i="15"/>
  <c r="H72" i="15"/>
  <c r="J69" i="13"/>
  <c r="J68" i="12"/>
  <c r="J67" i="11"/>
  <c r="J67" i="10"/>
  <c r="J64" i="9"/>
  <c r="J63" i="8"/>
  <c r="J62" i="7"/>
  <c r="J62" i="6"/>
  <c r="J62" i="4"/>
  <c r="J71" i="15"/>
  <c r="I72" i="15"/>
  <c r="H73" i="15"/>
  <c r="J70" i="13"/>
  <c r="J69" i="12"/>
  <c r="J68" i="11"/>
  <c r="J68" i="10"/>
  <c r="J65" i="9"/>
  <c r="J64" i="8"/>
  <c r="J63" i="7"/>
  <c r="J63" i="6"/>
  <c r="J63" i="4"/>
  <c r="I73" i="15"/>
  <c r="H74" i="15"/>
  <c r="J72" i="15"/>
  <c r="J71" i="13"/>
  <c r="J70" i="12"/>
  <c r="J69" i="11"/>
  <c r="J69" i="10"/>
  <c r="J66" i="9"/>
  <c r="J65" i="8"/>
  <c r="J64" i="7"/>
  <c r="J64" i="6"/>
  <c r="J64" i="4"/>
  <c r="J73" i="15"/>
  <c r="I74" i="15"/>
  <c r="H75" i="15"/>
  <c r="J72" i="13"/>
  <c r="J71" i="12"/>
  <c r="J70" i="11"/>
  <c r="J70" i="10"/>
  <c r="J67" i="9"/>
  <c r="J66" i="8"/>
  <c r="J65" i="7"/>
  <c r="J65" i="6"/>
  <c r="J65" i="4"/>
  <c r="J74" i="15"/>
  <c r="I75" i="15"/>
  <c r="H76" i="15"/>
  <c r="J73" i="13"/>
  <c r="J72" i="12"/>
  <c r="J71" i="11"/>
  <c r="J71" i="10"/>
  <c r="J68" i="9"/>
  <c r="J67" i="8"/>
  <c r="J66" i="7"/>
  <c r="J66" i="6"/>
  <c r="J66" i="4"/>
  <c r="I76" i="15"/>
  <c r="H77" i="15"/>
  <c r="J75" i="15"/>
  <c r="J74" i="13"/>
  <c r="J73" i="12"/>
  <c r="J72" i="11"/>
  <c r="J72" i="10"/>
  <c r="J69" i="9"/>
  <c r="J68" i="8"/>
  <c r="J67" i="7"/>
  <c r="J67" i="6"/>
  <c r="J67" i="4"/>
  <c r="I77" i="15"/>
  <c r="H78" i="15"/>
  <c r="J76" i="15"/>
  <c r="J75" i="13"/>
  <c r="J74" i="12"/>
  <c r="J73" i="11"/>
  <c r="J73" i="10"/>
  <c r="J70" i="9"/>
  <c r="J69" i="8"/>
  <c r="J68" i="7"/>
  <c r="J68" i="6"/>
  <c r="J68" i="4"/>
  <c r="I78" i="15"/>
  <c r="H79" i="15"/>
  <c r="J77" i="15"/>
  <c r="J76" i="13"/>
  <c r="J75" i="12"/>
  <c r="J74" i="11"/>
  <c r="J74" i="10"/>
  <c r="J71" i="9"/>
  <c r="J70" i="8"/>
  <c r="J69" i="7"/>
  <c r="J69" i="6"/>
  <c r="J69" i="4"/>
  <c r="J78" i="15"/>
  <c r="I79" i="15"/>
  <c r="H80" i="15"/>
  <c r="J77" i="13"/>
  <c r="J76" i="12"/>
  <c r="J75" i="11"/>
  <c r="J75" i="10"/>
  <c r="J72" i="9"/>
  <c r="J71" i="8"/>
  <c r="J70" i="7"/>
  <c r="J70" i="6"/>
  <c r="J70" i="4"/>
  <c r="J79" i="15"/>
  <c r="I80" i="15"/>
  <c r="H81" i="15"/>
  <c r="J78" i="13"/>
  <c r="J77" i="12"/>
  <c r="J76" i="11"/>
  <c r="J76" i="10"/>
  <c r="J73" i="9"/>
  <c r="J72" i="8"/>
  <c r="J71" i="7"/>
  <c r="J71" i="6"/>
  <c r="J71" i="4"/>
  <c r="I81" i="15"/>
  <c r="H82" i="15"/>
  <c r="J80" i="15"/>
  <c r="J79" i="13"/>
  <c r="J78" i="12"/>
  <c r="J77" i="11"/>
  <c r="J77" i="10"/>
  <c r="J74" i="9"/>
  <c r="J73" i="8"/>
  <c r="J72" i="7"/>
  <c r="J72" i="6"/>
  <c r="J72" i="4"/>
  <c r="J81" i="15"/>
  <c r="I82" i="15"/>
  <c r="H83" i="15"/>
  <c r="J80" i="13"/>
  <c r="J79" i="12"/>
  <c r="J78" i="11"/>
  <c r="J78" i="10"/>
  <c r="J75" i="9"/>
  <c r="J74" i="8"/>
  <c r="J73" i="7"/>
  <c r="J73" i="6"/>
  <c r="J73" i="4"/>
  <c r="J82" i="15"/>
  <c r="I83" i="15"/>
  <c r="H84" i="15"/>
  <c r="J81" i="13"/>
  <c r="J80" i="12"/>
  <c r="J79" i="11"/>
  <c r="J79" i="10"/>
  <c r="J76" i="9"/>
  <c r="J75" i="8"/>
  <c r="J74" i="7"/>
  <c r="J74" i="6"/>
  <c r="J74" i="4"/>
  <c r="J83" i="15"/>
  <c r="I84" i="15"/>
  <c r="H85" i="15"/>
  <c r="J82" i="13"/>
  <c r="J81" i="12"/>
  <c r="J80" i="11"/>
  <c r="J80" i="10"/>
  <c r="J77" i="9"/>
  <c r="J76" i="8"/>
  <c r="J75" i="7"/>
  <c r="J75" i="6"/>
  <c r="J75" i="4"/>
  <c r="I85" i="15"/>
  <c r="H86" i="15"/>
  <c r="J84" i="15"/>
  <c r="J83" i="13"/>
  <c r="J82" i="12"/>
  <c r="J81" i="11"/>
  <c r="J81" i="10"/>
  <c r="J78" i="9"/>
  <c r="J77" i="8"/>
  <c r="J76" i="7"/>
  <c r="J76" i="6"/>
  <c r="J76" i="4"/>
  <c r="I86" i="15"/>
  <c r="H87" i="15"/>
  <c r="J85" i="15"/>
  <c r="J84" i="13"/>
  <c r="J83" i="12"/>
  <c r="J82" i="11"/>
  <c r="J82" i="10"/>
  <c r="J79" i="9"/>
  <c r="J78" i="8"/>
  <c r="J77" i="7"/>
  <c r="J77" i="6"/>
  <c r="J77" i="4"/>
  <c r="J86" i="15"/>
  <c r="I87" i="15"/>
  <c r="H88" i="15"/>
  <c r="J85" i="13"/>
  <c r="J84" i="12"/>
  <c r="J83" i="11"/>
  <c r="J83" i="10"/>
  <c r="J80" i="9"/>
  <c r="J79" i="8"/>
  <c r="J78" i="7"/>
  <c r="J78" i="6"/>
  <c r="J78" i="4"/>
  <c r="J87" i="15"/>
  <c r="I88" i="15"/>
  <c r="H89" i="15"/>
  <c r="J86" i="13"/>
  <c r="J85" i="12"/>
  <c r="J84" i="11"/>
  <c r="J84" i="10"/>
  <c r="J81" i="9"/>
  <c r="J80" i="8"/>
  <c r="J79" i="7"/>
  <c r="J79" i="6"/>
  <c r="J79" i="4"/>
  <c r="I89" i="15"/>
  <c r="H90" i="15"/>
  <c r="J88" i="15"/>
  <c r="J87" i="13"/>
  <c r="J86" i="12"/>
  <c r="J85" i="11"/>
  <c r="J85" i="10"/>
  <c r="J82" i="9"/>
  <c r="J81" i="8"/>
  <c r="J80" i="7"/>
  <c r="J80" i="6"/>
  <c r="J80" i="4"/>
  <c r="I90" i="15"/>
  <c r="H91" i="15"/>
  <c r="J89" i="15"/>
  <c r="J88" i="13"/>
  <c r="J87" i="12"/>
  <c r="J86" i="11"/>
  <c r="J86" i="10"/>
  <c r="J83" i="9"/>
  <c r="J82" i="8"/>
  <c r="J81" i="7"/>
  <c r="J81" i="6"/>
  <c r="J81" i="4"/>
  <c r="J90" i="15"/>
  <c r="I91" i="15"/>
  <c r="H92" i="15"/>
  <c r="J89" i="13"/>
  <c r="J88" i="12"/>
  <c r="J87" i="11"/>
  <c r="J87" i="10"/>
  <c r="J84" i="9"/>
  <c r="J83" i="8"/>
  <c r="J82" i="7"/>
  <c r="J82" i="6"/>
  <c r="J82" i="4"/>
  <c r="J91" i="15"/>
  <c r="I92" i="15"/>
  <c r="H93" i="15"/>
  <c r="J90" i="13"/>
  <c r="J89" i="12"/>
  <c r="J88" i="11"/>
  <c r="J88" i="10"/>
  <c r="J85" i="9"/>
  <c r="J84" i="8"/>
  <c r="J83" i="7"/>
  <c r="J83" i="6"/>
  <c r="J83" i="4"/>
  <c r="I93" i="15"/>
  <c r="H94" i="15"/>
  <c r="J92" i="15"/>
  <c r="J91" i="13"/>
  <c r="J90" i="12"/>
  <c r="J89" i="11"/>
  <c r="J89" i="10"/>
  <c r="J86" i="9"/>
  <c r="J85" i="8"/>
  <c r="J84" i="7"/>
  <c r="J84" i="6"/>
  <c r="J84" i="4"/>
  <c r="I94" i="15"/>
  <c r="H95" i="15"/>
  <c r="J93" i="15"/>
  <c r="J92" i="13"/>
  <c r="J91" i="12"/>
  <c r="J90" i="11"/>
  <c r="J90" i="10"/>
  <c r="J87" i="9"/>
  <c r="J86" i="8"/>
  <c r="J85" i="7"/>
  <c r="J85" i="6"/>
  <c r="J85" i="4"/>
  <c r="J94" i="15"/>
  <c r="I95" i="15"/>
  <c r="H96" i="15"/>
  <c r="J93" i="13"/>
  <c r="J92" i="12"/>
  <c r="J91" i="11"/>
  <c r="J91" i="10"/>
  <c r="J88" i="9"/>
  <c r="J87" i="8"/>
  <c r="J86" i="7"/>
  <c r="J86" i="6"/>
  <c r="J86" i="4"/>
  <c r="J95" i="15"/>
  <c r="I96" i="15"/>
  <c r="H97" i="15"/>
  <c r="J94" i="13"/>
  <c r="J93" i="12"/>
  <c r="J92" i="11"/>
  <c r="J92" i="10"/>
  <c r="J89" i="9"/>
  <c r="J88" i="8"/>
  <c r="J87" i="7"/>
  <c r="J87" i="6"/>
  <c r="J87" i="4"/>
  <c r="I97" i="15"/>
  <c r="H98" i="15"/>
  <c r="J96" i="15"/>
  <c r="J95" i="13"/>
  <c r="J94" i="12"/>
  <c r="J93" i="11"/>
  <c r="J93" i="10"/>
  <c r="J90" i="9"/>
  <c r="J89" i="8"/>
  <c r="J88" i="7"/>
  <c r="J88" i="6"/>
  <c r="J88" i="4"/>
  <c r="I98" i="15"/>
  <c r="H99" i="15"/>
  <c r="J97" i="15"/>
  <c r="J96" i="13"/>
  <c r="J95" i="12"/>
  <c r="J94" i="11"/>
  <c r="J94" i="10"/>
  <c r="J91" i="9"/>
  <c r="J90" i="8"/>
  <c r="J89" i="7"/>
  <c r="J89" i="6"/>
  <c r="J89" i="4"/>
  <c r="J98" i="15"/>
  <c r="I99" i="15"/>
  <c r="H100" i="15"/>
  <c r="J97" i="13"/>
  <c r="J96" i="12"/>
  <c r="J95" i="11"/>
  <c r="J95" i="10"/>
  <c r="J92" i="9"/>
  <c r="J91" i="8"/>
  <c r="J90" i="7"/>
  <c r="J90" i="6"/>
  <c r="J90" i="4"/>
  <c r="J99" i="15"/>
  <c r="I100" i="15"/>
  <c r="H101" i="15"/>
  <c r="J98" i="13"/>
  <c r="J97" i="12"/>
  <c r="J96" i="11"/>
  <c r="J96" i="10"/>
  <c r="J93" i="9"/>
  <c r="J92" i="8"/>
  <c r="J91" i="7"/>
  <c r="J91" i="6"/>
  <c r="J91" i="4"/>
  <c r="I101" i="15"/>
  <c r="H102" i="15"/>
  <c r="J100" i="15"/>
  <c r="J99" i="13"/>
  <c r="J98" i="12"/>
  <c r="J97" i="11"/>
  <c r="J97" i="10"/>
  <c r="J94" i="9"/>
  <c r="J93" i="8"/>
  <c r="J92" i="7"/>
  <c r="J92" i="6"/>
  <c r="J92" i="4"/>
  <c r="I102" i="15"/>
  <c r="H103" i="15"/>
  <c r="J101" i="15"/>
  <c r="J100" i="13"/>
  <c r="J99" i="12"/>
  <c r="J98" i="11"/>
  <c r="J98" i="10"/>
  <c r="J95" i="9"/>
  <c r="J94" i="8"/>
  <c r="J93" i="7"/>
  <c r="J93" i="6"/>
  <c r="J93" i="4"/>
  <c r="J102" i="15"/>
  <c r="I103" i="15"/>
  <c r="H104" i="15"/>
  <c r="J101" i="13"/>
  <c r="J100" i="12"/>
  <c r="J99" i="11"/>
  <c r="J99" i="10"/>
  <c r="J96" i="9"/>
  <c r="J95" i="8"/>
  <c r="J94" i="7"/>
  <c r="J94" i="6"/>
  <c r="J94" i="4"/>
  <c r="J103" i="15"/>
  <c r="I104" i="15"/>
  <c r="H105" i="15"/>
  <c r="J102" i="13"/>
  <c r="J101" i="12"/>
  <c r="J100" i="11"/>
  <c r="J100" i="10"/>
  <c r="J97" i="9"/>
  <c r="J96" i="8"/>
  <c r="J95" i="7"/>
  <c r="J95" i="6"/>
  <c r="J95" i="4"/>
  <c r="I105" i="15"/>
  <c r="H106" i="15"/>
  <c r="J104" i="15"/>
  <c r="J103" i="13"/>
  <c r="J102" i="12"/>
  <c r="J101" i="11"/>
  <c r="J101" i="10"/>
  <c r="J98" i="9"/>
  <c r="J97" i="8"/>
  <c r="J96" i="7"/>
  <c r="J96" i="6"/>
  <c r="J96" i="4"/>
  <c r="I106" i="15"/>
  <c r="H107" i="15"/>
  <c r="J105" i="15"/>
  <c r="J104" i="13"/>
  <c r="J103" i="12"/>
  <c r="J102" i="11"/>
  <c r="J102" i="10"/>
  <c r="J99" i="9"/>
  <c r="J98" i="8"/>
  <c r="J97" i="7"/>
  <c r="J97" i="6"/>
  <c r="J97" i="4"/>
  <c r="J106" i="15"/>
  <c r="I107" i="15"/>
  <c r="H108" i="15"/>
  <c r="J105" i="13"/>
  <c r="J104" i="12"/>
  <c r="J103" i="11"/>
  <c r="J103" i="10"/>
  <c r="J100" i="9"/>
  <c r="J99" i="8"/>
  <c r="J98" i="7"/>
  <c r="J98" i="6"/>
  <c r="J98" i="4"/>
  <c r="J107" i="15"/>
  <c r="I108" i="15"/>
  <c r="H109" i="15"/>
  <c r="J106" i="13"/>
  <c r="J105" i="12"/>
  <c r="J104" i="11"/>
  <c r="J104" i="10"/>
  <c r="J101" i="9"/>
  <c r="J100" i="8"/>
  <c r="J99" i="7"/>
  <c r="J99" i="6"/>
  <c r="J99" i="4"/>
  <c r="K109" i="15"/>
  <c r="I109" i="15"/>
  <c r="J108" i="15"/>
  <c r="J107" i="13"/>
  <c r="J106" i="12"/>
  <c r="J105" i="11"/>
  <c r="J105" i="10"/>
  <c r="J102" i="9"/>
  <c r="J101" i="8"/>
  <c r="J100" i="7"/>
  <c r="J100" i="6"/>
  <c r="J100" i="4"/>
  <c r="K108" i="15"/>
  <c r="L109" i="15"/>
  <c r="J108" i="13"/>
  <c r="K109" i="13"/>
  <c r="I109" i="13"/>
  <c r="K109" i="12"/>
  <c r="J107" i="12"/>
  <c r="J106" i="11"/>
  <c r="J106" i="10"/>
  <c r="J103" i="9"/>
  <c r="J102" i="8"/>
  <c r="J101" i="7"/>
  <c r="J101" i="6"/>
  <c r="J101" i="4"/>
  <c r="L108" i="15"/>
  <c r="K107" i="15"/>
  <c r="L109" i="13"/>
  <c r="K108" i="13"/>
  <c r="I109" i="12"/>
  <c r="J108" i="12"/>
  <c r="I109" i="11"/>
  <c r="J107" i="11"/>
  <c r="J107" i="10"/>
  <c r="J104" i="9"/>
  <c r="J103" i="8"/>
  <c r="J102" i="7"/>
  <c r="J102" i="6"/>
  <c r="J102" i="4"/>
  <c r="K106" i="15"/>
  <c r="L107" i="15"/>
  <c r="L108" i="13"/>
  <c r="K107" i="13"/>
  <c r="K108" i="12"/>
  <c r="L109" i="12"/>
  <c r="K109" i="11"/>
  <c r="J108" i="11"/>
  <c r="I109" i="10"/>
  <c r="K109" i="10"/>
  <c r="J108" i="10"/>
  <c r="J105" i="9"/>
  <c r="J104" i="8"/>
  <c r="J103" i="7"/>
  <c r="J103" i="6"/>
  <c r="J103" i="4"/>
  <c r="L106" i="15"/>
  <c r="K105" i="15"/>
  <c r="K106" i="13"/>
  <c r="L107" i="13"/>
  <c r="L108" i="12"/>
  <c r="K107" i="12"/>
  <c r="L109" i="11"/>
  <c r="K108" i="11"/>
  <c r="L109" i="10"/>
  <c r="K108" i="10"/>
  <c r="J106" i="9"/>
  <c r="J105" i="8"/>
  <c r="J104" i="7"/>
  <c r="J104" i="6"/>
  <c r="J104" i="4"/>
  <c r="L105" i="15"/>
  <c r="K104" i="15"/>
  <c r="L106" i="13"/>
  <c r="K105" i="13"/>
  <c r="L107" i="12"/>
  <c r="K106" i="12"/>
  <c r="L108" i="11"/>
  <c r="K107" i="11"/>
  <c r="L108" i="10"/>
  <c r="K107" i="10"/>
  <c r="J107" i="9"/>
  <c r="J106" i="8"/>
  <c r="J105" i="7"/>
  <c r="J105" i="6"/>
  <c r="J105" i="4"/>
  <c r="L104" i="15"/>
  <c r="K103" i="15"/>
  <c r="K104" i="13"/>
  <c r="L105" i="13"/>
  <c r="K105" i="12"/>
  <c r="L106" i="12"/>
  <c r="K106" i="11"/>
  <c r="L107" i="11"/>
  <c r="K106" i="10"/>
  <c r="L107" i="10"/>
  <c r="J108" i="9"/>
  <c r="K109" i="9"/>
  <c r="I109" i="9"/>
  <c r="J107" i="8"/>
  <c r="J106" i="7"/>
  <c r="J106" i="6"/>
  <c r="J106" i="4"/>
  <c r="K102" i="15"/>
  <c r="L103" i="15"/>
  <c r="L104" i="13"/>
  <c r="K103" i="13"/>
  <c r="L105" i="12"/>
  <c r="K104" i="12"/>
  <c r="K105" i="11"/>
  <c r="L106" i="11"/>
  <c r="K105" i="10"/>
  <c r="L106" i="10"/>
  <c r="L109" i="9"/>
  <c r="K108" i="9"/>
  <c r="K109" i="8"/>
  <c r="L109" i="8"/>
  <c r="I109" i="8"/>
  <c r="J108" i="8"/>
  <c r="J107" i="7"/>
  <c r="J107" i="6"/>
  <c r="J107" i="4"/>
  <c r="L102" i="15"/>
  <c r="K101" i="15"/>
  <c r="L103" i="13"/>
  <c r="K102" i="13"/>
  <c r="K103" i="12"/>
  <c r="L104" i="12"/>
  <c r="L105" i="11"/>
  <c r="K104" i="11"/>
  <c r="L105" i="10"/>
  <c r="K104" i="10"/>
  <c r="L108" i="9"/>
  <c r="K107" i="9"/>
  <c r="K108" i="8"/>
  <c r="K109" i="7"/>
  <c r="L109" i="7"/>
  <c r="I109" i="7"/>
  <c r="J108" i="7"/>
  <c r="K109" i="6"/>
  <c r="J108" i="6"/>
  <c r="I109" i="6"/>
  <c r="J108" i="4"/>
  <c r="K109" i="4"/>
  <c r="I109" i="4"/>
  <c r="L101" i="15"/>
  <c r="K100" i="15"/>
  <c r="L102" i="13"/>
  <c r="K101" i="13"/>
  <c r="L103" i="12"/>
  <c r="K102" i="12"/>
  <c r="L104" i="11"/>
  <c r="K103" i="11"/>
  <c r="L104" i="10"/>
  <c r="K103" i="10"/>
  <c r="L107" i="9"/>
  <c r="K106" i="9"/>
  <c r="L108" i="8"/>
  <c r="K107" i="8"/>
  <c r="K108" i="7"/>
  <c r="K108" i="6"/>
  <c r="L109" i="6"/>
  <c r="L109" i="4"/>
  <c r="K108" i="4"/>
  <c r="L100" i="15"/>
  <c r="K99" i="15"/>
  <c r="K100" i="13"/>
  <c r="L101" i="13"/>
  <c r="L102" i="12"/>
  <c r="K101" i="12"/>
  <c r="L103" i="11"/>
  <c r="K102" i="11"/>
  <c r="L103" i="10"/>
  <c r="K102" i="10"/>
  <c r="L106" i="9"/>
  <c r="K105" i="9"/>
  <c r="L107" i="8"/>
  <c r="K106" i="8"/>
  <c r="L108" i="7"/>
  <c r="K107" i="7"/>
  <c r="L108" i="6"/>
  <c r="K107" i="6"/>
  <c r="L108" i="4"/>
  <c r="K107" i="4"/>
  <c r="K98" i="15"/>
  <c r="L99" i="15"/>
  <c r="L100" i="13"/>
  <c r="K99" i="13"/>
  <c r="K100" i="12"/>
  <c r="L101" i="12"/>
  <c r="K101" i="11"/>
  <c r="L102" i="11"/>
  <c r="K101" i="10"/>
  <c r="L102" i="10"/>
  <c r="K104" i="9"/>
  <c r="L105" i="9"/>
  <c r="L106" i="8"/>
  <c r="K105" i="8"/>
  <c r="L107" i="7"/>
  <c r="K106" i="7"/>
  <c r="L107" i="6"/>
  <c r="K106" i="6"/>
  <c r="L107" i="4"/>
  <c r="K106" i="4"/>
  <c r="L98" i="15"/>
  <c r="K97" i="15"/>
  <c r="K98" i="13"/>
  <c r="L99" i="13"/>
  <c r="L100" i="12"/>
  <c r="K99" i="12"/>
  <c r="K100" i="11"/>
  <c r="L101" i="11"/>
  <c r="K100" i="10"/>
  <c r="L101" i="10"/>
  <c r="L104" i="9"/>
  <c r="K103" i="9"/>
  <c r="L105" i="8"/>
  <c r="K104" i="8"/>
  <c r="K105" i="7"/>
  <c r="L106" i="7"/>
  <c r="L106" i="6"/>
  <c r="K105" i="6"/>
  <c r="L106" i="4"/>
  <c r="K105" i="4"/>
  <c r="L97" i="15"/>
  <c r="K96" i="15"/>
  <c r="L98" i="13"/>
  <c r="K97" i="13"/>
  <c r="L99" i="12"/>
  <c r="K98" i="12"/>
  <c r="L100" i="11"/>
  <c r="K99" i="11"/>
  <c r="L100" i="10"/>
  <c r="K99" i="10"/>
  <c r="L103" i="9"/>
  <c r="K102" i="9"/>
  <c r="L104" i="8"/>
  <c r="K103" i="8"/>
  <c r="L105" i="7"/>
  <c r="K104" i="7"/>
  <c r="L105" i="6"/>
  <c r="K104" i="6"/>
  <c r="L105" i="4"/>
  <c r="K104" i="4"/>
  <c r="L96" i="15"/>
  <c r="K95" i="15"/>
  <c r="K96" i="13"/>
  <c r="L97" i="13"/>
  <c r="K97" i="12"/>
  <c r="L98" i="12"/>
  <c r="K98" i="11"/>
  <c r="L99" i="11"/>
  <c r="K98" i="10"/>
  <c r="L99" i="10"/>
  <c r="L102" i="9"/>
  <c r="K101" i="9"/>
  <c r="K102" i="8"/>
  <c r="L103" i="8"/>
  <c r="L104" i="7"/>
  <c r="K103" i="7"/>
  <c r="L104" i="6"/>
  <c r="K103" i="6"/>
  <c r="L104" i="4"/>
  <c r="K103" i="4"/>
  <c r="K94" i="15"/>
  <c r="L95" i="15"/>
  <c r="K95" i="13"/>
  <c r="L96" i="13"/>
  <c r="L97" i="12"/>
  <c r="K96" i="12"/>
  <c r="K97" i="11"/>
  <c r="L98" i="11"/>
  <c r="K97" i="10"/>
  <c r="L98" i="10"/>
  <c r="K100" i="9"/>
  <c r="L101" i="9"/>
  <c r="K101" i="8"/>
  <c r="L102" i="8"/>
  <c r="L103" i="7"/>
  <c r="K102" i="7"/>
  <c r="L103" i="6"/>
  <c r="K102" i="6"/>
  <c r="L103" i="4"/>
  <c r="K102" i="4"/>
  <c r="K93" i="15"/>
  <c r="L94" i="15"/>
  <c r="L95" i="13"/>
  <c r="K94" i="13"/>
  <c r="K95" i="12"/>
  <c r="L96" i="12"/>
  <c r="L97" i="11"/>
  <c r="K96" i="11"/>
  <c r="L97" i="10"/>
  <c r="K96" i="10"/>
  <c r="L100" i="9"/>
  <c r="K99" i="9"/>
  <c r="L101" i="8"/>
  <c r="K100" i="8"/>
  <c r="L102" i="7"/>
  <c r="K101" i="7"/>
  <c r="L102" i="6"/>
  <c r="K101" i="6"/>
  <c r="L102" i="4"/>
  <c r="K101" i="4"/>
  <c r="K92" i="15"/>
  <c r="L93" i="15"/>
  <c r="L94" i="13"/>
  <c r="K93" i="13"/>
  <c r="L95" i="12"/>
  <c r="K94" i="12"/>
  <c r="L96" i="11"/>
  <c r="K95" i="11"/>
  <c r="L96" i="10"/>
  <c r="K95" i="10"/>
  <c r="L99" i="9"/>
  <c r="K98" i="9"/>
  <c r="L100" i="8"/>
  <c r="K99" i="8"/>
  <c r="L101" i="7"/>
  <c r="K100" i="7"/>
  <c r="K100" i="6"/>
  <c r="L101" i="6"/>
  <c r="L101" i="4"/>
  <c r="K100" i="4"/>
  <c r="L92" i="15"/>
  <c r="K91" i="15"/>
  <c r="L93" i="13"/>
  <c r="K92" i="13"/>
  <c r="L94" i="12"/>
  <c r="K93" i="12"/>
  <c r="L95" i="11"/>
  <c r="K94" i="11"/>
  <c r="L95" i="10"/>
  <c r="K94" i="10"/>
  <c r="L98" i="9"/>
  <c r="K97" i="9"/>
  <c r="K98" i="8"/>
  <c r="L99" i="8"/>
  <c r="L100" i="7"/>
  <c r="K99" i="7"/>
  <c r="L100" i="6"/>
  <c r="K99" i="6"/>
  <c r="L100" i="4"/>
  <c r="K99" i="4"/>
  <c r="L91" i="15"/>
  <c r="K90" i="15"/>
  <c r="K91" i="13"/>
  <c r="L92" i="13"/>
  <c r="K92" i="12"/>
  <c r="L93" i="12"/>
  <c r="K93" i="11"/>
  <c r="L94" i="11"/>
  <c r="K93" i="10"/>
  <c r="L94" i="10"/>
  <c r="L97" i="9"/>
  <c r="K96" i="9"/>
  <c r="L98" i="8"/>
  <c r="K97" i="8"/>
  <c r="L99" i="7"/>
  <c r="K98" i="7"/>
  <c r="K98" i="6"/>
  <c r="L99" i="6"/>
  <c r="L99" i="4"/>
  <c r="K98" i="4"/>
  <c r="K89" i="15"/>
  <c r="L90" i="15"/>
  <c r="L91" i="13"/>
  <c r="K90" i="13"/>
  <c r="L92" i="12"/>
  <c r="K91" i="12"/>
  <c r="K92" i="11"/>
  <c r="L93" i="11"/>
  <c r="K92" i="10"/>
  <c r="L93" i="10"/>
  <c r="L96" i="9"/>
  <c r="K95" i="9"/>
  <c r="L97" i="8"/>
  <c r="K96" i="8"/>
  <c r="L98" i="7"/>
  <c r="K97" i="7"/>
  <c r="K97" i="6"/>
  <c r="L98" i="6"/>
  <c r="L98" i="4"/>
  <c r="K97" i="4"/>
  <c r="L89" i="15"/>
  <c r="K88" i="15"/>
  <c r="L90" i="13"/>
  <c r="K89" i="13"/>
  <c r="L91" i="12"/>
  <c r="K90" i="12"/>
  <c r="L92" i="11"/>
  <c r="K91" i="11"/>
  <c r="L92" i="10"/>
  <c r="K91" i="10"/>
  <c r="L95" i="9"/>
  <c r="K94" i="9"/>
  <c r="L96" i="8"/>
  <c r="K95" i="8"/>
  <c r="L97" i="7"/>
  <c r="K96" i="7"/>
  <c r="L97" i="6"/>
  <c r="K96" i="6"/>
  <c r="L97" i="4"/>
  <c r="K96" i="4"/>
  <c r="L88" i="15"/>
  <c r="K87" i="15"/>
  <c r="K88" i="13"/>
  <c r="L89" i="13"/>
  <c r="K89" i="12"/>
  <c r="L90" i="12"/>
  <c r="K90" i="11"/>
  <c r="L91" i="11"/>
  <c r="K90" i="10"/>
  <c r="L91" i="10"/>
  <c r="L94" i="9"/>
  <c r="K93" i="9"/>
  <c r="L95" i="8"/>
  <c r="K94" i="8"/>
  <c r="L96" i="7"/>
  <c r="K95" i="7"/>
  <c r="L96" i="6"/>
  <c r="K95" i="6"/>
  <c r="L96" i="4"/>
  <c r="K95" i="4"/>
  <c r="K86" i="15"/>
  <c r="L87" i="15"/>
  <c r="L88" i="13"/>
  <c r="K87" i="13"/>
  <c r="L89" i="12"/>
  <c r="K88" i="12"/>
  <c r="K89" i="11"/>
  <c r="L90" i="11"/>
  <c r="K89" i="10"/>
  <c r="L90" i="10"/>
  <c r="K92" i="9"/>
  <c r="L93" i="9"/>
  <c r="L94" i="8"/>
  <c r="K93" i="8"/>
  <c r="L95" i="7"/>
  <c r="K94" i="7"/>
  <c r="L95" i="6"/>
  <c r="K94" i="6"/>
  <c r="L95" i="4"/>
  <c r="K94" i="4"/>
  <c r="L86" i="15"/>
  <c r="K85" i="15"/>
  <c r="L87" i="13"/>
  <c r="K86" i="13"/>
  <c r="K87" i="12"/>
  <c r="L88" i="12"/>
  <c r="L89" i="11"/>
  <c r="K88" i="11"/>
  <c r="L89" i="10"/>
  <c r="K88" i="10"/>
  <c r="L92" i="9"/>
  <c r="K91" i="9"/>
  <c r="L93" i="8"/>
  <c r="K92" i="8"/>
  <c r="L94" i="7"/>
  <c r="K93" i="7"/>
  <c r="L94" i="6"/>
  <c r="K93" i="6"/>
  <c r="L94" i="4"/>
  <c r="K93" i="4"/>
  <c r="K84" i="15"/>
  <c r="L85" i="15"/>
  <c r="L86" i="13"/>
  <c r="K85" i="13"/>
  <c r="L87" i="12"/>
  <c r="K86" i="12"/>
  <c r="L88" i="11"/>
  <c r="K87" i="11"/>
  <c r="L88" i="10"/>
  <c r="K87" i="10"/>
  <c r="L91" i="9"/>
  <c r="K90" i="9"/>
  <c r="L92" i="8"/>
  <c r="K91" i="8"/>
  <c r="L93" i="7"/>
  <c r="K92" i="7"/>
  <c r="K92" i="6"/>
  <c r="L93" i="6"/>
  <c r="L93" i="4"/>
  <c r="K92" i="4"/>
  <c r="L84" i="15"/>
  <c r="K83" i="15"/>
  <c r="L85" i="13"/>
  <c r="K84" i="13"/>
  <c r="L86" i="12"/>
  <c r="K85" i="12"/>
  <c r="L87" i="11"/>
  <c r="K86" i="11"/>
  <c r="L87" i="10"/>
  <c r="K86" i="10"/>
  <c r="L90" i="9"/>
  <c r="K89" i="9"/>
  <c r="L91" i="8"/>
  <c r="K90" i="8"/>
  <c r="L92" i="7"/>
  <c r="K91" i="7"/>
  <c r="L92" i="6"/>
  <c r="K91" i="6"/>
  <c r="L92" i="4"/>
  <c r="K91" i="4"/>
  <c r="L83" i="15"/>
  <c r="K82" i="15"/>
  <c r="L84" i="13"/>
  <c r="K83" i="13"/>
  <c r="K84" i="12"/>
  <c r="L85" i="12"/>
  <c r="K85" i="11"/>
  <c r="L86" i="11"/>
  <c r="K85" i="10"/>
  <c r="L86" i="10"/>
  <c r="L89" i="9"/>
  <c r="K88" i="9"/>
  <c r="L90" i="8"/>
  <c r="K89" i="8"/>
  <c r="L91" i="7"/>
  <c r="K90" i="7"/>
  <c r="L91" i="6"/>
  <c r="K90" i="6"/>
  <c r="L91" i="4"/>
  <c r="K90" i="4"/>
  <c r="K81" i="15"/>
  <c r="L82" i="15"/>
  <c r="L83" i="13"/>
  <c r="K82" i="13"/>
  <c r="L84" i="12"/>
  <c r="K83" i="12"/>
  <c r="K84" i="11"/>
  <c r="L85" i="11"/>
  <c r="K84" i="10"/>
  <c r="L85" i="10"/>
  <c r="L88" i="9"/>
  <c r="K87" i="9"/>
  <c r="L89" i="8"/>
  <c r="K88" i="8"/>
  <c r="L90" i="7"/>
  <c r="K89" i="7"/>
  <c r="L90" i="6"/>
  <c r="K89" i="6"/>
  <c r="L90" i="4"/>
  <c r="K89" i="4"/>
  <c r="L81" i="15"/>
  <c r="K80" i="15"/>
  <c r="L82" i="13"/>
  <c r="K81" i="13"/>
  <c r="L83" i="12"/>
  <c r="K82" i="12"/>
  <c r="L84" i="11"/>
  <c r="K83" i="11"/>
  <c r="L84" i="10"/>
  <c r="K83" i="10"/>
  <c r="L87" i="9"/>
  <c r="K86" i="9"/>
  <c r="L88" i="8"/>
  <c r="K87" i="8"/>
  <c r="L89" i="7"/>
  <c r="K88" i="7"/>
  <c r="L89" i="6"/>
  <c r="K88" i="6"/>
  <c r="L89" i="4"/>
  <c r="K88" i="4"/>
  <c r="L80" i="15"/>
  <c r="K79" i="15"/>
  <c r="L81" i="13"/>
  <c r="K80" i="13"/>
  <c r="K81" i="12"/>
  <c r="L82" i="12"/>
  <c r="K82" i="11"/>
  <c r="L83" i="11"/>
  <c r="L83" i="10"/>
  <c r="K82" i="10"/>
  <c r="L86" i="9"/>
  <c r="K85" i="9"/>
  <c r="K86" i="8"/>
  <c r="L87" i="8"/>
  <c r="L88" i="7"/>
  <c r="K87" i="7"/>
  <c r="L88" i="6"/>
  <c r="K87" i="6"/>
  <c r="L88" i="4"/>
  <c r="K87" i="4"/>
  <c r="K78" i="15"/>
  <c r="L79" i="15"/>
  <c r="L80" i="13"/>
  <c r="K79" i="13"/>
  <c r="L81" i="12"/>
  <c r="K80" i="12"/>
  <c r="K81" i="11"/>
  <c r="L82" i="11"/>
  <c r="K81" i="10"/>
  <c r="L82" i="10"/>
  <c r="L85" i="9"/>
  <c r="K84" i="9"/>
  <c r="K85" i="8"/>
  <c r="L86" i="8"/>
  <c r="L87" i="7"/>
  <c r="K86" i="7"/>
  <c r="L87" i="6"/>
  <c r="K86" i="6"/>
  <c r="L87" i="4"/>
  <c r="K86" i="4"/>
  <c r="L78" i="15"/>
  <c r="K77" i="15"/>
  <c r="L79" i="13"/>
  <c r="K78" i="13"/>
  <c r="K79" i="12"/>
  <c r="L80" i="12"/>
  <c r="K80" i="11"/>
  <c r="L81" i="11"/>
  <c r="K80" i="10"/>
  <c r="L81" i="10"/>
  <c r="L84" i="9"/>
  <c r="K83" i="9"/>
  <c r="L85" i="8"/>
  <c r="K84" i="8"/>
  <c r="L86" i="7"/>
  <c r="K85" i="7"/>
  <c r="L86" i="6"/>
  <c r="K85" i="6"/>
  <c r="L86" i="4"/>
  <c r="K85" i="4"/>
  <c r="K76" i="15"/>
  <c r="L77" i="15"/>
  <c r="L78" i="13"/>
  <c r="K77" i="13"/>
  <c r="L79" i="12"/>
  <c r="K78" i="12"/>
  <c r="L80" i="11"/>
  <c r="K79" i="11"/>
  <c r="L80" i="10"/>
  <c r="K79" i="10"/>
  <c r="L83" i="9"/>
  <c r="K82" i="9"/>
  <c r="L84" i="8"/>
  <c r="K83" i="8"/>
  <c r="L85" i="7"/>
  <c r="K84" i="7"/>
  <c r="K84" i="6"/>
  <c r="L85" i="6"/>
  <c r="L85" i="4"/>
  <c r="K84" i="4"/>
  <c r="L76" i="15"/>
  <c r="K75" i="15"/>
  <c r="K76" i="13"/>
  <c r="L77" i="13"/>
  <c r="L78" i="12"/>
  <c r="K77" i="12"/>
  <c r="L79" i="11"/>
  <c r="K78" i="11"/>
  <c r="K78" i="10"/>
  <c r="L79" i="10"/>
  <c r="L82" i="9"/>
  <c r="K81" i="9"/>
  <c r="K82" i="8"/>
  <c r="L83" i="8"/>
  <c r="L84" i="7"/>
  <c r="K83" i="7"/>
  <c r="L84" i="6"/>
  <c r="K83" i="6"/>
  <c r="L84" i="4"/>
  <c r="K83" i="4"/>
  <c r="K74" i="15"/>
  <c r="L75" i="15"/>
  <c r="L76" i="13"/>
  <c r="K75" i="13"/>
  <c r="K76" i="12"/>
  <c r="L77" i="12"/>
  <c r="K77" i="11"/>
  <c r="L78" i="11"/>
  <c r="L78" i="10"/>
  <c r="K77" i="10"/>
  <c r="L81" i="9"/>
  <c r="K80" i="9"/>
  <c r="L82" i="8"/>
  <c r="K81" i="8"/>
  <c r="L83" i="7"/>
  <c r="K82" i="7"/>
  <c r="L83" i="6"/>
  <c r="K82" i="6"/>
  <c r="L83" i="4"/>
  <c r="K82" i="4"/>
  <c r="K73" i="15"/>
  <c r="L74" i="15"/>
  <c r="K74" i="13"/>
  <c r="L75" i="13"/>
  <c r="L76" i="12"/>
  <c r="K75" i="12"/>
  <c r="L77" i="11"/>
  <c r="K76" i="11"/>
  <c r="L77" i="10"/>
  <c r="K76" i="10"/>
  <c r="L80" i="9"/>
  <c r="K79" i="9"/>
  <c r="L81" i="8"/>
  <c r="K80" i="8"/>
  <c r="L82" i="7"/>
  <c r="K81" i="7"/>
  <c r="L82" i="6"/>
  <c r="K81" i="6"/>
  <c r="L82" i="4"/>
  <c r="K81" i="4"/>
  <c r="L73" i="15"/>
  <c r="K72" i="15"/>
  <c r="L74" i="13"/>
  <c r="K73" i="13"/>
  <c r="L75" i="12"/>
  <c r="K74" i="12"/>
  <c r="L76" i="11"/>
  <c r="K75" i="11"/>
  <c r="L76" i="10"/>
  <c r="K75" i="10"/>
  <c r="L79" i="9"/>
  <c r="K78" i="9"/>
  <c r="L80" i="8"/>
  <c r="K79" i="8"/>
  <c r="L81" i="7"/>
  <c r="K80" i="7"/>
  <c r="L81" i="6"/>
  <c r="K80" i="6"/>
  <c r="L81" i="4"/>
  <c r="K80" i="4"/>
  <c r="L72" i="15"/>
  <c r="K71" i="15"/>
  <c r="L73" i="13"/>
  <c r="K72" i="13"/>
  <c r="K73" i="12"/>
  <c r="L74" i="12"/>
  <c r="K74" i="11"/>
  <c r="L75" i="11"/>
  <c r="L75" i="10"/>
  <c r="K74" i="10"/>
  <c r="L78" i="9"/>
  <c r="K77" i="9"/>
  <c r="L79" i="8"/>
  <c r="K78" i="8"/>
  <c r="L80" i="7"/>
  <c r="K79" i="7"/>
  <c r="L80" i="6"/>
  <c r="K79" i="6"/>
  <c r="L80" i="4"/>
  <c r="K79" i="4"/>
  <c r="K70" i="15"/>
  <c r="L71" i="15"/>
  <c r="K71" i="13"/>
  <c r="L72" i="13"/>
  <c r="L73" i="12"/>
  <c r="K72" i="12"/>
  <c r="K73" i="11"/>
  <c r="L74" i="11"/>
  <c r="K73" i="10"/>
  <c r="L74" i="10"/>
  <c r="L77" i="9"/>
  <c r="K76" i="9"/>
  <c r="L78" i="8"/>
  <c r="K77" i="8"/>
  <c r="L79" i="7"/>
  <c r="K78" i="7"/>
  <c r="L79" i="6"/>
  <c r="K78" i="6"/>
  <c r="K78" i="4"/>
  <c r="L79" i="4"/>
  <c r="K69" i="15"/>
  <c r="L70" i="15"/>
  <c r="L71" i="13"/>
  <c r="K70" i="13"/>
  <c r="K71" i="12"/>
  <c r="L72" i="12"/>
  <c r="K72" i="11"/>
  <c r="L73" i="11"/>
  <c r="K72" i="10"/>
  <c r="L73" i="10"/>
  <c r="L76" i="9"/>
  <c r="K75" i="9"/>
  <c r="L77" i="8"/>
  <c r="K76" i="8"/>
  <c r="L78" i="7"/>
  <c r="K77" i="7"/>
  <c r="L78" i="6"/>
  <c r="K77" i="6"/>
  <c r="L78" i="4"/>
  <c r="K77" i="4"/>
  <c r="K68" i="15"/>
  <c r="L69" i="15"/>
  <c r="L70" i="13"/>
  <c r="K69" i="13"/>
  <c r="L71" i="12"/>
  <c r="K70" i="12"/>
  <c r="L72" i="11"/>
  <c r="K71" i="11"/>
  <c r="L72" i="10"/>
  <c r="K71" i="10"/>
  <c r="L75" i="9"/>
  <c r="K74" i="9"/>
  <c r="L76" i="8"/>
  <c r="K75" i="8"/>
  <c r="L77" i="7"/>
  <c r="K76" i="7"/>
  <c r="K76" i="6"/>
  <c r="L77" i="6"/>
  <c r="K76" i="4"/>
  <c r="L77" i="4"/>
  <c r="L68" i="15"/>
  <c r="K67" i="15"/>
  <c r="K68" i="13"/>
  <c r="L69" i="13"/>
  <c r="L70" i="12"/>
  <c r="K69" i="12"/>
  <c r="L71" i="11"/>
  <c r="K70" i="11"/>
  <c r="K70" i="10"/>
  <c r="L71" i="10"/>
  <c r="L74" i="9"/>
  <c r="K73" i="9"/>
  <c r="L75" i="8"/>
  <c r="K74" i="8"/>
  <c r="L76" i="7"/>
  <c r="K75" i="7"/>
  <c r="L76" i="6"/>
  <c r="K75" i="6"/>
  <c r="L76" i="4"/>
  <c r="K75" i="4"/>
  <c r="K66" i="15"/>
  <c r="L67" i="15"/>
  <c r="L68" i="13"/>
  <c r="K67" i="13"/>
  <c r="K68" i="12"/>
  <c r="L69" i="12"/>
  <c r="K69" i="11"/>
  <c r="L70" i="11"/>
  <c r="L70" i="10"/>
  <c r="K69" i="10"/>
  <c r="K72" i="9"/>
  <c r="L73" i="9"/>
  <c r="L74" i="8"/>
  <c r="K73" i="8"/>
  <c r="L75" i="7"/>
  <c r="K74" i="7"/>
  <c r="L75" i="6"/>
  <c r="K74" i="6"/>
  <c r="K74" i="4"/>
  <c r="L75" i="4"/>
  <c r="K65" i="15"/>
  <c r="L66" i="15"/>
  <c r="K66" i="13"/>
  <c r="L67" i="13"/>
  <c r="L68" i="12"/>
  <c r="K67" i="12"/>
  <c r="L69" i="11"/>
  <c r="K68" i="11"/>
  <c r="L69" i="10"/>
  <c r="K68" i="10"/>
  <c r="L72" i="9"/>
  <c r="K71" i="9"/>
  <c r="L73" i="8"/>
  <c r="K72" i="8"/>
  <c r="L74" i="7"/>
  <c r="K73" i="7"/>
  <c r="L74" i="6"/>
  <c r="K73" i="6"/>
  <c r="L74" i="4"/>
  <c r="K73" i="4"/>
  <c r="L65" i="15"/>
  <c r="K64" i="15"/>
  <c r="L66" i="13"/>
  <c r="K65" i="13"/>
  <c r="L67" i="12"/>
  <c r="K66" i="12"/>
  <c r="L68" i="11"/>
  <c r="K67" i="11"/>
  <c r="L68" i="10"/>
  <c r="K67" i="10"/>
  <c r="L71" i="9"/>
  <c r="K70" i="9"/>
  <c r="L72" i="8"/>
  <c r="K71" i="8"/>
  <c r="L73" i="7"/>
  <c r="K72" i="7"/>
  <c r="L73" i="6"/>
  <c r="K72" i="6"/>
  <c r="L73" i="4"/>
  <c r="K72" i="4"/>
  <c r="L64" i="15"/>
  <c r="K63" i="15"/>
  <c r="K64" i="13"/>
  <c r="L65" i="13"/>
  <c r="K65" i="12"/>
  <c r="L66" i="12"/>
  <c r="K66" i="11"/>
  <c r="L67" i="11"/>
  <c r="L67" i="10"/>
  <c r="K66" i="10"/>
  <c r="L70" i="9"/>
  <c r="K69" i="9"/>
  <c r="K70" i="8"/>
  <c r="L71" i="8"/>
  <c r="L72" i="7"/>
  <c r="K71" i="7"/>
  <c r="L72" i="6"/>
  <c r="K71" i="6"/>
  <c r="L72" i="4"/>
  <c r="K71" i="4"/>
  <c r="L63" i="15"/>
  <c r="K62" i="15"/>
  <c r="L64" i="13"/>
  <c r="K63" i="13"/>
  <c r="L65" i="12"/>
  <c r="K64" i="12"/>
  <c r="K65" i="11"/>
  <c r="L66" i="11"/>
  <c r="K65" i="10"/>
  <c r="L66" i="10"/>
  <c r="L69" i="9"/>
  <c r="K68" i="9"/>
  <c r="K69" i="8"/>
  <c r="L70" i="8"/>
  <c r="L71" i="7"/>
  <c r="K70" i="7"/>
  <c r="L71" i="6"/>
  <c r="K70" i="6"/>
  <c r="L71" i="4"/>
  <c r="K70" i="4"/>
  <c r="K61" i="15"/>
  <c r="L62" i="15"/>
  <c r="L63" i="13"/>
  <c r="K62" i="13"/>
  <c r="K63" i="12"/>
  <c r="L64" i="12"/>
  <c r="K64" i="11"/>
  <c r="L65" i="11"/>
  <c r="L65" i="10"/>
  <c r="K64" i="10"/>
  <c r="L68" i="9"/>
  <c r="K67" i="9"/>
  <c r="L69" i="8"/>
  <c r="K68" i="8"/>
  <c r="L70" i="7"/>
  <c r="K69" i="7"/>
  <c r="L70" i="6"/>
  <c r="K69" i="6"/>
  <c r="L70" i="4"/>
  <c r="K69" i="4"/>
  <c r="L61" i="15"/>
  <c r="K60" i="15"/>
  <c r="L62" i="13"/>
  <c r="K61" i="13"/>
  <c r="L63" i="12"/>
  <c r="K62" i="12"/>
  <c r="L64" i="11"/>
  <c r="K63" i="11"/>
  <c r="L64" i="10"/>
  <c r="K63" i="10"/>
  <c r="L67" i="9"/>
  <c r="K66" i="9"/>
  <c r="L68" i="8"/>
  <c r="K67" i="8"/>
  <c r="L69" i="7"/>
  <c r="K68" i="7"/>
  <c r="K68" i="6"/>
  <c r="L69" i="6"/>
  <c r="K68" i="4"/>
  <c r="L69" i="4"/>
  <c r="L60" i="15"/>
  <c r="K59" i="15"/>
  <c r="L61" i="13"/>
  <c r="K60" i="13"/>
  <c r="L62" i="12"/>
  <c r="K61" i="12"/>
  <c r="L63" i="11"/>
  <c r="K62" i="11"/>
  <c r="K62" i="10"/>
  <c r="L63" i="10"/>
  <c r="L66" i="9"/>
  <c r="K65" i="9"/>
  <c r="K66" i="8"/>
  <c r="L67" i="8"/>
  <c r="L68" i="7"/>
  <c r="K67" i="7"/>
  <c r="L68" i="6"/>
  <c r="K67" i="6"/>
  <c r="L68" i="4"/>
  <c r="K67" i="4"/>
  <c r="L59" i="15"/>
  <c r="K58" i="15"/>
  <c r="L60" i="13"/>
  <c r="K59" i="13"/>
  <c r="K60" i="12"/>
  <c r="L61" i="12"/>
  <c r="K61" i="11"/>
  <c r="L62" i="11"/>
  <c r="K61" i="10"/>
  <c r="L62" i="10"/>
  <c r="L65" i="9"/>
  <c r="K64" i="9"/>
  <c r="L66" i="8"/>
  <c r="K65" i="8"/>
  <c r="L67" i="7"/>
  <c r="K66" i="7"/>
  <c r="L67" i="6"/>
  <c r="K66" i="6"/>
  <c r="K66" i="4"/>
  <c r="L67" i="4"/>
  <c r="L58" i="15"/>
  <c r="K57" i="15"/>
  <c r="K58" i="13"/>
  <c r="L59" i="13"/>
  <c r="L60" i="12"/>
  <c r="K59" i="12"/>
  <c r="L61" i="11"/>
  <c r="K60" i="11"/>
  <c r="K60" i="10"/>
  <c r="L61" i="10"/>
  <c r="L64" i="9"/>
  <c r="K63" i="9"/>
  <c r="L65" i="8"/>
  <c r="K64" i="8"/>
  <c r="L66" i="7"/>
  <c r="K65" i="7"/>
  <c r="L66" i="6"/>
  <c r="K65" i="6"/>
  <c r="L66" i="4"/>
  <c r="K65" i="4"/>
  <c r="L57" i="15"/>
  <c r="K56" i="15"/>
  <c r="K57" i="13"/>
  <c r="L58" i="13"/>
  <c r="L59" i="12"/>
  <c r="K58" i="12"/>
  <c r="L60" i="11"/>
  <c r="K59" i="11"/>
  <c r="L60" i="10"/>
  <c r="K59" i="10"/>
  <c r="L63" i="9"/>
  <c r="K62" i="9"/>
  <c r="K63" i="8"/>
  <c r="L64" i="8"/>
  <c r="L65" i="7"/>
  <c r="K64" i="7"/>
  <c r="L65" i="6"/>
  <c r="K64" i="6"/>
  <c r="L65" i="4"/>
  <c r="K64" i="4"/>
  <c r="L56" i="15"/>
  <c r="K55" i="15"/>
  <c r="L57" i="13"/>
  <c r="K56" i="13"/>
  <c r="K57" i="12"/>
  <c r="L58" i="12"/>
  <c r="K58" i="11"/>
  <c r="L59" i="11"/>
  <c r="L59" i="10"/>
  <c r="K58" i="10"/>
  <c r="L62" i="9"/>
  <c r="K61" i="9"/>
  <c r="K62" i="8"/>
  <c r="L63" i="8"/>
  <c r="L64" i="7"/>
  <c r="K63" i="7"/>
  <c r="L64" i="6"/>
  <c r="K63" i="6"/>
  <c r="L64" i="4"/>
  <c r="K63" i="4"/>
  <c r="K54" i="15"/>
  <c r="L55" i="15"/>
  <c r="K55" i="13"/>
  <c r="L56" i="13"/>
  <c r="L57" i="12"/>
  <c r="K56" i="12"/>
  <c r="K57" i="11"/>
  <c r="L58" i="11"/>
  <c r="K57" i="10"/>
  <c r="L58" i="10"/>
  <c r="L61" i="9"/>
  <c r="K60" i="9"/>
  <c r="L62" i="8"/>
  <c r="K61" i="8"/>
  <c r="L63" i="7"/>
  <c r="K62" i="7"/>
  <c r="K62" i="6"/>
  <c r="L63" i="6"/>
  <c r="K62" i="4"/>
  <c r="L63" i="4"/>
  <c r="L54" i="15"/>
  <c r="K53" i="15"/>
  <c r="L55" i="13"/>
  <c r="K54" i="13"/>
  <c r="K55" i="12"/>
  <c r="L56" i="12"/>
  <c r="L57" i="11"/>
  <c r="K56" i="11"/>
  <c r="L57" i="10"/>
  <c r="K56" i="10"/>
  <c r="L60" i="9"/>
  <c r="K59" i="9"/>
  <c r="L61" i="8"/>
  <c r="K60" i="8"/>
  <c r="K61" i="7"/>
  <c r="L62" i="7"/>
  <c r="L62" i="6"/>
  <c r="K61" i="6"/>
  <c r="L62" i="4"/>
  <c r="K61" i="4"/>
  <c r="L53" i="15"/>
  <c r="K52" i="15"/>
  <c r="L54" i="13"/>
  <c r="K53" i="13"/>
  <c r="L55" i="12"/>
  <c r="K54" i="12"/>
  <c r="L56" i="11"/>
  <c r="K55" i="11"/>
  <c r="L56" i="10"/>
  <c r="K55" i="10"/>
  <c r="L59" i="9"/>
  <c r="K58" i="9"/>
  <c r="L60" i="8"/>
  <c r="K59" i="8"/>
  <c r="L61" i="7"/>
  <c r="K60" i="7"/>
  <c r="K60" i="6"/>
  <c r="L61" i="6"/>
  <c r="K60" i="4"/>
  <c r="L61" i="4"/>
  <c r="L52" i="15"/>
  <c r="K51" i="15"/>
  <c r="L53" i="13"/>
  <c r="K52" i="13"/>
  <c r="L54" i="12"/>
  <c r="K53" i="12"/>
  <c r="L55" i="11"/>
  <c r="K54" i="11"/>
  <c r="K54" i="10"/>
  <c r="L55" i="10"/>
  <c r="K57" i="9"/>
  <c r="L58" i="9"/>
  <c r="K58" i="8"/>
  <c r="L59" i="8"/>
  <c r="L60" i="7"/>
  <c r="K59" i="7"/>
  <c r="L60" i="6"/>
  <c r="K59" i="6"/>
  <c r="L60" i="4"/>
  <c r="K59" i="4"/>
  <c r="L51" i="15"/>
  <c r="K50" i="15"/>
  <c r="K51" i="13"/>
  <c r="L52" i="13"/>
  <c r="K52" i="12"/>
  <c r="L53" i="12"/>
  <c r="K53" i="11"/>
  <c r="L54" i="11"/>
  <c r="K53" i="10"/>
  <c r="L54" i="10"/>
  <c r="K56" i="9"/>
  <c r="L57" i="9"/>
  <c r="K57" i="8"/>
  <c r="L58" i="8"/>
  <c r="L59" i="7"/>
  <c r="K58" i="7"/>
  <c r="L59" i="6"/>
  <c r="K58" i="6"/>
  <c r="K58" i="4"/>
  <c r="L59" i="4"/>
  <c r="K49" i="15"/>
  <c r="L50" i="15"/>
  <c r="K50" i="13"/>
  <c r="L51" i="13"/>
  <c r="L52" i="12"/>
  <c r="K51" i="12"/>
  <c r="K52" i="11"/>
  <c r="L53" i="11"/>
  <c r="K52" i="10"/>
  <c r="L53" i="10"/>
  <c r="L56" i="9"/>
  <c r="K55" i="9"/>
  <c r="L57" i="8"/>
  <c r="K56" i="8"/>
  <c r="L58" i="7"/>
  <c r="K57" i="7"/>
  <c r="L58" i="6"/>
  <c r="K57" i="6"/>
  <c r="L58" i="4"/>
  <c r="K57" i="4"/>
  <c r="L49" i="15"/>
  <c r="K48" i="15"/>
  <c r="L50" i="13"/>
  <c r="K49" i="13"/>
  <c r="K50" i="12"/>
  <c r="L51" i="12"/>
  <c r="L52" i="11"/>
  <c r="K51" i="11"/>
  <c r="L52" i="10"/>
  <c r="K51" i="10"/>
  <c r="L55" i="9"/>
  <c r="K54" i="9"/>
  <c r="K55" i="8"/>
  <c r="L56" i="8"/>
  <c r="L57" i="7"/>
  <c r="K56" i="7"/>
  <c r="L57" i="6"/>
  <c r="K56" i="6"/>
  <c r="L57" i="4"/>
  <c r="K56" i="4"/>
  <c r="L48" i="15"/>
  <c r="K47" i="15"/>
  <c r="L49" i="13"/>
  <c r="K48" i="13"/>
  <c r="K49" i="12"/>
  <c r="L50" i="12"/>
  <c r="L51" i="11"/>
  <c r="K50" i="11"/>
  <c r="K50" i="10"/>
  <c r="L51" i="10"/>
  <c r="K53" i="9"/>
  <c r="L54" i="9"/>
  <c r="K54" i="8"/>
  <c r="L55" i="8"/>
  <c r="L56" i="7"/>
  <c r="K55" i="7"/>
  <c r="L56" i="6"/>
  <c r="K55" i="6"/>
  <c r="L56" i="4"/>
  <c r="K55" i="4"/>
  <c r="K46" i="15"/>
  <c r="L47" i="15"/>
  <c r="K47" i="13"/>
  <c r="L48" i="13"/>
  <c r="L49" i="12"/>
  <c r="K48" i="12"/>
  <c r="L50" i="11"/>
  <c r="K49" i="11"/>
  <c r="K49" i="10"/>
  <c r="L50" i="10"/>
  <c r="K52" i="9"/>
  <c r="L53" i="9"/>
  <c r="L54" i="8"/>
  <c r="K53" i="8"/>
  <c r="L55" i="7"/>
  <c r="K54" i="7"/>
  <c r="L55" i="6"/>
  <c r="K54" i="6"/>
  <c r="L55" i="4"/>
  <c r="K54" i="4"/>
  <c r="L46" i="15"/>
  <c r="K45" i="15"/>
  <c r="L47" i="13"/>
  <c r="K46" i="13"/>
  <c r="L48" i="12"/>
  <c r="K47" i="12"/>
  <c r="L49" i="11"/>
  <c r="K48" i="11"/>
  <c r="L49" i="10"/>
  <c r="K48" i="10"/>
  <c r="L52" i="9"/>
  <c r="K51" i="9"/>
  <c r="L53" i="8"/>
  <c r="K52" i="8"/>
  <c r="K53" i="7"/>
  <c r="L54" i="7"/>
  <c r="L54" i="6"/>
  <c r="K53" i="6"/>
  <c r="L54" i="4"/>
  <c r="K53" i="4"/>
  <c r="K44" i="15"/>
  <c r="L45" i="15"/>
  <c r="L46" i="13"/>
  <c r="K45" i="13"/>
  <c r="K46" i="12"/>
  <c r="L47" i="12"/>
  <c r="L48" i="11"/>
  <c r="K47" i="11"/>
  <c r="K47" i="10"/>
  <c r="L48" i="10"/>
  <c r="L51" i="9"/>
  <c r="K50" i="9"/>
  <c r="L52" i="8"/>
  <c r="K51" i="8"/>
  <c r="L53" i="7"/>
  <c r="K52" i="7"/>
  <c r="K52" i="6"/>
  <c r="L53" i="6"/>
  <c r="L53" i="4"/>
  <c r="K52" i="4"/>
  <c r="L44" i="15"/>
  <c r="K43" i="15"/>
  <c r="K44" i="13"/>
  <c r="L45" i="13"/>
  <c r="K45" i="12"/>
  <c r="L46" i="12"/>
  <c r="L47" i="11"/>
  <c r="K46" i="11"/>
  <c r="K46" i="10"/>
  <c r="L47" i="10"/>
  <c r="L50" i="9"/>
  <c r="K49" i="9"/>
  <c r="K50" i="8"/>
  <c r="L51" i="8"/>
  <c r="K51" i="7"/>
  <c r="L52" i="7"/>
  <c r="L52" i="6"/>
  <c r="K51" i="6"/>
  <c r="L52" i="4"/>
  <c r="K51" i="4"/>
  <c r="K42" i="15"/>
  <c r="L43" i="15"/>
  <c r="K43" i="13"/>
  <c r="L44" i="13"/>
  <c r="L45" i="12"/>
  <c r="K44" i="12"/>
  <c r="L46" i="11"/>
  <c r="K45" i="11"/>
  <c r="K45" i="10"/>
  <c r="L46" i="10"/>
  <c r="L49" i="9"/>
  <c r="K48" i="9"/>
  <c r="L50" i="8"/>
  <c r="K49" i="8"/>
  <c r="L51" i="7"/>
  <c r="K50" i="7"/>
  <c r="L51" i="6"/>
  <c r="K50" i="6"/>
  <c r="L51" i="4"/>
  <c r="K50" i="4"/>
  <c r="K41" i="15"/>
  <c r="L42" i="15"/>
  <c r="L43" i="13"/>
  <c r="K42" i="13"/>
  <c r="L44" i="12"/>
  <c r="K43" i="12"/>
  <c r="L45" i="11"/>
  <c r="K44" i="11"/>
  <c r="L45" i="10"/>
  <c r="K44" i="10"/>
  <c r="L48" i="9"/>
  <c r="K47" i="9"/>
  <c r="L49" i="8"/>
  <c r="K48" i="8"/>
  <c r="K49" i="7"/>
  <c r="L50" i="7"/>
  <c r="K49" i="6"/>
  <c r="L50" i="6"/>
  <c r="L50" i="4"/>
  <c r="K49" i="4"/>
  <c r="L41" i="15"/>
  <c r="K40" i="15"/>
  <c r="K41" i="13"/>
  <c r="L42" i="13"/>
  <c r="K42" i="12"/>
  <c r="L43" i="12"/>
  <c r="L44" i="11"/>
  <c r="K43" i="11"/>
  <c r="L44" i="10"/>
  <c r="K43" i="10"/>
  <c r="L47" i="9"/>
  <c r="K46" i="9"/>
  <c r="L48" i="8"/>
  <c r="K47" i="8"/>
  <c r="L49" i="7"/>
  <c r="K48" i="7"/>
  <c r="K48" i="6"/>
  <c r="L49" i="6"/>
  <c r="L49" i="4"/>
  <c r="K48" i="4"/>
  <c r="L40" i="15"/>
  <c r="K39" i="15"/>
  <c r="L41" i="13"/>
  <c r="K40" i="13"/>
  <c r="K41" i="12"/>
  <c r="L42" i="12"/>
  <c r="L43" i="11"/>
  <c r="K42" i="11"/>
  <c r="K42" i="10"/>
  <c r="L43" i="10"/>
  <c r="L46" i="9"/>
  <c r="K45" i="9"/>
  <c r="K46" i="8"/>
  <c r="L47" i="8"/>
  <c r="L48" i="7"/>
  <c r="K47" i="7"/>
  <c r="L48" i="6"/>
  <c r="K47" i="6"/>
  <c r="L48" i="4"/>
  <c r="K47" i="4"/>
  <c r="K38" i="15"/>
  <c r="L39" i="15"/>
  <c r="L40" i="13"/>
  <c r="K39" i="13"/>
  <c r="L41" i="12"/>
  <c r="K40" i="12"/>
  <c r="L42" i="11"/>
  <c r="K41" i="11"/>
  <c r="L42" i="10"/>
  <c r="K41" i="10"/>
  <c r="L45" i="9"/>
  <c r="K44" i="9"/>
  <c r="L46" i="8"/>
  <c r="K45" i="8"/>
  <c r="L47" i="7"/>
  <c r="K46" i="7"/>
  <c r="K46" i="6"/>
  <c r="L47" i="6"/>
  <c r="L47" i="4"/>
  <c r="K46" i="4"/>
  <c r="K37" i="15"/>
  <c r="L38" i="15"/>
  <c r="L39" i="13"/>
  <c r="K38" i="13"/>
  <c r="L40" i="12"/>
  <c r="K39" i="12"/>
  <c r="L41" i="11"/>
  <c r="K40" i="11"/>
  <c r="L41" i="10"/>
  <c r="K40" i="10"/>
  <c r="L44" i="9"/>
  <c r="K43" i="9"/>
  <c r="L45" i="8"/>
  <c r="K44" i="8"/>
  <c r="L46" i="7"/>
  <c r="K45" i="7"/>
  <c r="L46" i="6"/>
  <c r="K45" i="6"/>
  <c r="L46" i="4"/>
  <c r="K45" i="4"/>
  <c r="K36" i="15"/>
  <c r="L37" i="15"/>
  <c r="L38" i="13"/>
  <c r="K37" i="13"/>
  <c r="K38" i="12"/>
  <c r="L39" i="12"/>
  <c r="L40" i="11"/>
  <c r="K39" i="11"/>
  <c r="L40" i="10"/>
  <c r="K39" i="10"/>
  <c r="L43" i="9"/>
  <c r="K42" i="9"/>
  <c r="L44" i="8"/>
  <c r="K43" i="8"/>
  <c r="L45" i="7"/>
  <c r="K44" i="7"/>
  <c r="L45" i="6"/>
  <c r="K44" i="6"/>
  <c r="L45" i="4"/>
  <c r="K44" i="4"/>
  <c r="L36" i="15"/>
  <c r="K35" i="15"/>
  <c r="K36" i="13"/>
  <c r="L37" i="13"/>
  <c r="K37" i="12"/>
  <c r="L38" i="12"/>
  <c r="K38" i="11"/>
  <c r="L39" i="11"/>
  <c r="K38" i="10"/>
  <c r="L39" i="10"/>
  <c r="L42" i="9"/>
  <c r="K41" i="9"/>
  <c r="L43" i="8"/>
  <c r="K42" i="8"/>
  <c r="K43" i="7"/>
  <c r="L44" i="7"/>
  <c r="L44" i="6"/>
  <c r="K43" i="6"/>
  <c r="L44" i="4"/>
  <c r="K43" i="4"/>
  <c r="L35" i="15"/>
  <c r="K34" i="15"/>
  <c r="L36" i="13"/>
  <c r="K35" i="13"/>
  <c r="L37" i="12"/>
  <c r="K36" i="12"/>
  <c r="L38" i="11"/>
  <c r="K37" i="11"/>
  <c r="K37" i="10"/>
  <c r="L38" i="10"/>
  <c r="L41" i="9"/>
  <c r="K40" i="9"/>
  <c r="L42" i="8"/>
  <c r="K41" i="8"/>
  <c r="L43" i="7"/>
  <c r="K42" i="7"/>
  <c r="L43" i="6"/>
  <c r="K42" i="6"/>
  <c r="L43" i="4"/>
  <c r="K42" i="4"/>
  <c r="K33" i="15"/>
  <c r="L34" i="15"/>
  <c r="K34" i="13"/>
  <c r="L35" i="13"/>
  <c r="L36" i="12"/>
  <c r="K35" i="12"/>
  <c r="L37" i="11"/>
  <c r="K36" i="11"/>
  <c r="L37" i="10"/>
  <c r="K36" i="10"/>
  <c r="L40" i="9"/>
  <c r="K39" i="9"/>
  <c r="L41" i="8"/>
  <c r="K40" i="8"/>
  <c r="L42" i="7"/>
  <c r="K41" i="7"/>
  <c r="K41" i="6"/>
  <c r="L42" i="6"/>
  <c r="L42" i="4"/>
  <c r="K41" i="4"/>
  <c r="L33" i="15"/>
  <c r="K32" i="15"/>
  <c r="L34" i="13"/>
  <c r="K33" i="13"/>
  <c r="K34" i="12"/>
  <c r="L35" i="12"/>
  <c r="K35" i="11"/>
  <c r="L36" i="11"/>
  <c r="K35" i="10"/>
  <c r="L36" i="10"/>
  <c r="L39" i="9"/>
  <c r="K38" i="9"/>
  <c r="L40" i="8"/>
  <c r="K39" i="8"/>
  <c r="K40" i="7"/>
  <c r="L41" i="7"/>
  <c r="K40" i="6"/>
  <c r="L41" i="6"/>
  <c r="L41" i="4"/>
  <c r="K40" i="4"/>
  <c r="L32" i="15"/>
  <c r="K31" i="15"/>
  <c r="L33" i="13"/>
  <c r="K32" i="13"/>
  <c r="K33" i="12"/>
  <c r="L34" i="12"/>
  <c r="K34" i="11"/>
  <c r="L35" i="11"/>
  <c r="K34" i="10"/>
  <c r="L35" i="10"/>
  <c r="L38" i="9"/>
  <c r="K37" i="9"/>
  <c r="K38" i="8"/>
  <c r="L39" i="8"/>
  <c r="L40" i="7"/>
  <c r="K39" i="7"/>
  <c r="L40" i="6"/>
  <c r="K39" i="6"/>
  <c r="L40" i="4"/>
  <c r="K39" i="4"/>
  <c r="L31" i="15"/>
  <c r="K30" i="15"/>
  <c r="K31" i="13"/>
  <c r="L32" i="13"/>
  <c r="L33" i="12"/>
  <c r="K32" i="12"/>
  <c r="K33" i="11"/>
  <c r="L34" i="11"/>
  <c r="K33" i="10"/>
  <c r="L34" i="10"/>
  <c r="L37" i="9"/>
  <c r="K36" i="9"/>
  <c r="L38" i="8"/>
  <c r="K37" i="8"/>
  <c r="L39" i="7"/>
  <c r="K38" i="7"/>
  <c r="K38" i="6"/>
  <c r="L39" i="6"/>
  <c r="L39" i="4"/>
  <c r="K38" i="4"/>
  <c r="L30" i="15"/>
  <c r="K29" i="15"/>
  <c r="L31" i="13"/>
  <c r="K30" i="13"/>
  <c r="L32" i="12"/>
  <c r="K31" i="12"/>
  <c r="L33" i="11"/>
  <c r="K32" i="11"/>
  <c r="L33" i="10"/>
  <c r="K32" i="10"/>
  <c r="K35" i="9"/>
  <c r="L36" i="9"/>
  <c r="L37" i="8"/>
  <c r="K36" i="8"/>
  <c r="K37" i="7"/>
  <c r="L38" i="7"/>
  <c r="L38" i="6"/>
  <c r="K37" i="6"/>
  <c r="L38" i="4"/>
  <c r="K37" i="4"/>
  <c r="L29" i="15"/>
  <c r="K28" i="15"/>
  <c r="L30" i="13"/>
  <c r="K29" i="13"/>
  <c r="K30" i="12"/>
  <c r="L31" i="12"/>
  <c r="K31" i="11"/>
  <c r="L32" i="11"/>
  <c r="K31" i="10"/>
  <c r="L32" i="10"/>
  <c r="L35" i="9"/>
  <c r="K34" i="9"/>
  <c r="L36" i="8"/>
  <c r="K35" i="8"/>
  <c r="L37" i="7"/>
  <c r="K36" i="7"/>
  <c r="K36" i="6"/>
  <c r="L37" i="6"/>
  <c r="L37" i="4"/>
  <c r="K36" i="4"/>
  <c r="L28" i="15"/>
  <c r="K27" i="15"/>
  <c r="L29" i="13"/>
  <c r="K28" i="13"/>
  <c r="L30" i="12"/>
  <c r="K29" i="12"/>
  <c r="K30" i="11"/>
  <c r="L31" i="11"/>
  <c r="K30" i="10"/>
  <c r="L31" i="10"/>
  <c r="L34" i="9"/>
  <c r="K33" i="9"/>
  <c r="K34" i="8"/>
  <c r="L35" i="8"/>
  <c r="K35" i="7"/>
  <c r="L36" i="7"/>
  <c r="K35" i="6"/>
  <c r="L36" i="6"/>
  <c r="L36" i="4"/>
  <c r="K35" i="4"/>
  <c r="K26" i="15"/>
  <c r="L27" i="15"/>
  <c r="K27" i="13"/>
  <c r="L28" i="13"/>
  <c r="L29" i="12"/>
  <c r="K28" i="12"/>
  <c r="L30" i="11"/>
  <c r="K29" i="11"/>
  <c r="L30" i="10"/>
  <c r="K29" i="10"/>
  <c r="L33" i="9"/>
  <c r="K32" i="9"/>
  <c r="L34" i="8"/>
  <c r="K33" i="8"/>
  <c r="L35" i="7"/>
  <c r="K34" i="7"/>
  <c r="L35" i="6"/>
  <c r="K34" i="6"/>
  <c r="L35" i="4"/>
  <c r="K34" i="4"/>
  <c r="L26" i="15"/>
  <c r="K25" i="15"/>
  <c r="L27" i="13"/>
  <c r="K26" i="13"/>
  <c r="L28" i="12"/>
  <c r="K27" i="12"/>
  <c r="L29" i="11"/>
  <c r="K28" i="11"/>
  <c r="L29" i="10"/>
  <c r="K28" i="10"/>
  <c r="L32" i="9"/>
  <c r="K31" i="9"/>
  <c r="L33" i="8"/>
  <c r="K32" i="8"/>
  <c r="L34" i="7"/>
  <c r="K33" i="7"/>
  <c r="L34" i="6"/>
  <c r="K33" i="6"/>
  <c r="L34" i="4"/>
  <c r="K33" i="4"/>
  <c r="K24" i="15"/>
  <c r="L25" i="15"/>
  <c r="L26" i="13"/>
  <c r="K25" i="13"/>
  <c r="K26" i="12"/>
  <c r="L27" i="12"/>
  <c r="L28" i="11"/>
  <c r="K27" i="11"/>
  <c r="L28" i="10"/>
  <c r="K27" i="10"/>
  <c r="K30" i="9"/>
  <c r="L31" i="9"/>
  <c r="L32" i="8"/>
  <c r="K31" i="8"/>
  <c r="K32" i="7"/>
  <c r="L33" i="7"/>
  <c r="L33" i="6"/>
  <c r="K32" i="6"/>
  <c r="L33" i="4"/>
  <c r="K32" i="4"/>
  <c r="L24" i="15"/>
  <c r="K23" i="15"/>
  <c r="L25" i="13"/>
  <c r="K24" i="13"/>
  <c r="L26" i="12"/>
  <c r="K25" i="12"/>
  <c r="K26" i="11"/>
  <c r="L27" i="11"/>
  <c r="K26" i="10"/>
  <c r="L27" i="10"/>
  <c r="L30" i="9"/>
  <c r="K29" i="9"/>
  <c r="K30" i="8"/>
  <c r="L31" i="8"/>
  <c r="L32" i="7"/>
  <c r="K31" i="7"/>
  <c r="L32" i="6"/>
  <c r="K31" i="6"/>
  <c r="L32" i="4"/>
  <c r="K31" i="4"/>
  <c r="K22" i="15"/>
  <c r="L23" i="15"/>
  <c r="K23" i="13"/>
  <c r="L24" i="13"/>
  <c r="L25" i="12"/>
  <c r="K24" i="12"/>
  <c r="K25" i="11"/>
  <c r="L26" i="11"/>
  <c r="L26" i="10"/>
  <c r="K25" i="10"/>
  <c r="L29" i="9"/>
  <c r="K28" i="9"/>
  <c r="L30" i="8"/>
  <c r="K29" i="8"/>
  <c r="L31" i="7"/>
  <c r="K30" i="7"/>
  <c r="L31" i="6"/>
  <c r="K30" i="6"/>
  <c r="L31" i="4"/>
  <c r="K30" i="4"/>
  <c r="K21" i="15"/>
  <c r="L22" i="15"/>
  <c r="L23" i="13"/>
  <c r="K22" i="13"/>
  <c r="L24" i="12"/>
  <c r="K23" i="12"/>
  <c r="L25" i="11"/>
  <c r="K24" i="11"/>
  <c r="L25" i="10"/>
  <c r="K24" i="10"/>
  <c r="K27" i="9"/>
  <c r="L28" i="9"/>
  <c r="L29" i="8"/>
  <c r="K28" i="8"/>
  <c r="K29" i="7"/>
  <c r="L30" i="7"/>
  <c r="L30" i="6"/>
  <c r="K29" i="6"/>
  <c r="L30" i="4"/>
  <c r="K29" i="4"/>
  <c r="L21" i="15"/>
  <c r="K20" i="15"/>
  <c r="L22" i="13"/>
  <c r="K21" i="13"/>
  <c r="L23" i="12"/>
  <c r="K22" i="12"/>
  <c r="K23" i="11"/>
  <c r="L24" i="11"/>
  <c r="K23" i="10"/>
  <c r="L24" i="10"/>
  <c r="K26" i="9"/>
  <c r="L27" i="9"/>
  <c r="L28" i="8"/>
  <c r="K27" i="8"/>
  <c r="L29" i="7"/>
  <c r="K28" i="7"/>
  <c r="K28" i="6"/>
  <c r="L29" i="6"/>
  <c r="L29" i="4"/>
  <c r="K28" i="4"/>
  <c r="L20" i="15"/>
  <c r="K19" i="15"/>
  <c r="K20" i="13"/>
  <c r="L21" i="13"/>
  <c r="L22" i="12"/>
  <c r="K21" i="12"/>
  <c r="K22" i="11"/>
  <c r="L23" i="11"/>
  <c r="K22" i="10"/>
  <c r="L23" i="10"/>
  <c r="L26" i="9"/>
  <c r="K25" i="9"/>
  <c r="L27" i="8"/>
  <c r="K26" i="8"/>
  <c r="K27" i="7"/>
  <c r="L28" i="7"/>
  <c r="K27" i="6"/>
  <c r="L28" i="6"/>
  <c r="L28" i="4"/>
  <c r="K27" i="4"/>
  <c r="L19" i="15"/>
  <c r="K18" i="15"/>
  <c r="K19" i="13"/>
  <c r="L20" i="13"/>
  <c r="L21" i="12"/>
  <c r="K20" i="12"/>
  <c r="L22" i="11"/>
  <c r="K21" i="11"/>
  <c r="L22" i="10"/>
  <c r="K21" i="10"/>
  <c r="L25" i="9"/>
  <c r="K24" i="9"/>
  <c r="L26" i="8"/>
  <c r="K25" i="8"/>
  <c r="L27" i="7"/>
  <c r="K26" i="7"/>
  <c r="L27" i="6"/>
  <c r="K26" i="6"/>
  <c r="L27" i="4"/>
  <c r="K26" i="4"/>
  <c r="K17" i="15"/>
  <c r="L18" i="15"/>
  <c r="L19" i="13"/>
  <c r="K18" i="13"/>
  <c r="L20" i="12"/>
  <c r="K19" i="12"/>
  <c r="L21" i="11"/>
  <c r="K20" i="11"/>
  <c r="L21" i="10"/>
  <c r="K20" i="10"/>
  <c r="K23" i="9"/>
  <c r="L24" i="9"/>
  <c r="L25" i="8"/>
  <c r="K24" i="8"/>
  <c r="L26" i="7"/>
  <c r="K25" i="7"/>
  <c r="L26" i="6"/>
  <c r="K25" i="6"/>
  <c r="L26" i="4"/>
  <c r="K25" i="4"/>
  <c r="L17" i="15"/>
  <c r="K16" i="15"/>
  <c r="L18" i="13"/>
  <c r="K17" i="13"/>
  <c r="K18" i="12"/>
  <c r="L19" i="12"/>
  <c r="K19" i="11"/>
  <c r="L20" i="11"/>
  <c r="L20" i="10"/>
  <c r="K19" i="10"/>
  <c r="K22" i="9"/>
  <c r="L23" i="9"/>
  <c r="K23" i="8"/>
  <c r="L24" i="8"/>
  <c r="K24" i="7"/>
  <c r="L25" i="7"/>
  <c r="L25" i="6"/>
  <c r="K24" i="6"/>
  <c r="L25" i="4"/>
  <c r="K24" i="4"/>
  <c r="L16" i="15"/>
  <c r="K15" i="15"/>
  <c r="K16" i="13"/>
  <c r="L17" i="13"/>
  <c r="L18" i="12"/>
  <c r="K17" i="12"/>
  <c r="L19" i="11"/>
  <c r="K18" i="11"/>
  <c r="K18" i="10"/>
  <c r="L19" i="10"/>
  <c r="L22" i="9"/>
  <c r="K21" i="9"/>
  <c r="K22" i="8"/>
  <c r="L23" i="8"/>
  <c r="L24" i="7"/>
  <c r="K23" i="7"/>
  <c r="L24" i="6"/>
  <c r="K23" i="6"/>
  <c r="K23" i="4"/>
  <c r="L24" i="4"/>
  <c r="K14" i="15"/>
  <c r="L15" i="15"/>
  <c r="K15" i="13"/>
  <c r="L16" i="13"/>
  <c r="L17" i="12"/>
  <c r="K16" i="12"/>
  <c r="K17" i="11"/>
  <c r="L18" i="11"/>
  <c r="L18" i="10"/>
  <c r="K17" i="10"/>
  <c r="L21" i="9"/>
  <c r="K20" i="9"/>
  <c r="L22" i="8"/>
  <c r="K21" i="8"/>
  <c r="L23" i="7"/>
  <c r="K22" i="7"/>
  <c r="L23" i="6"/>
  <c r="K22" i="6"/>
  <c r="K22" i="4"/>
  <c r="L23" i="4"/>
  <c r="L14" i="15"/>
  <c r="K13" i="15"/>
  <c r="L15" i="13"/>
  <c r="K14" i="13"/>
  <c r="L16" i="12"/>
  <c r="K15" i="12"/>
  <c r="L17" i="11"/>
  <c r="K16" i="11"/>
  <c r="L17" i="10"/>
  <c r="K16" i="10"/>
  <c r="K19" i="9"/>
  <c r="L20" i="9"/>
  <c r="L21" i="8"/>
  <c r="K20" i="8"/>
  <c r="K21" i="7"/>
  <c r="L22" i="7"/>
  <c r="L22" i="6"/>
  <c r="K21" i="6"/>
  <c r="L22" i="4"/>
  <c r="K21" i="4"/>
  <c r="L13" i="15"/>
  <c r="K12" i="15"/>
  <c r="L14" i="13"/>
  <c r="K13" i="13"/>
  <c r="K14" i="12"/>
  <c r="L15" i="12"/>
  <c r="L16" i="11"/>
  <c r="K15" i="11"/>
  <c r="L16" i="10"/>
  <c r="K15" i="10"/>
  <c r="L19" i="9"/>
  <c r="K18" i="9"/>
  <c r="L20" i="8"/>
  <c r="K19" i="8"/>
  <c r="L21" i="7"/>
  <c r="K20" i="7"/>
  <c r="L21" i="6"/>
  <c r="K20" i="6"/>
  <c r="K20" i="4"/>
  <c r="L21" i="4"/>
  <c r="L12" i="15"/>
  <c r="K11" i="15"/>
  <c r="L13" i="13"/>
  <c r="K12" i="13"/>
  <c r="L14" i="12"/>
  <c r="K13" i="12"/>
  <c r="K14" i="11"/>
  <c r="L15" i="11"/>
  <c r="K14" i="10"/>
  <c r="L15" i="10"/>
  <c r="L18" i="9"/>
  <c r="K17" i="9"/>
  <c r="K18" i="8"/>
  <c r="L19" i="8"/>
  <c r="K19" i="7"/>
  <c r="L20" i="7"/>
  <c r="K19" i="6"/>
  <c r="L20" i="6"/>
  <c r="K19" i="4"/>
  <c r="L20" i="4"/>
  <c r="K10" i="15"/>
  <c r="L11" i="15"/>
  <c r="K11" i="13"/>
  <c r="L12" i="13"/>
  <c r="K12" i="12"/>
  <c r="L13" i="12"/>
  <c r="L14" i="11"/>
  <c r="K13" i="11"/>
  <c r="K13" i="10"/>
  <c r="L14" i="10"/>
  <c r="L17" i="9"/>
  <c r="K16" i="9"/>
  <c r="L18" i="8"/>
  <c r="K17" i="8"/>
  <c r="L19" i="7"/>
  <c r="K18" i="7"/>
  <c r="K18" i="6"/>
  <c r="L19" i="6"/>
  <c r="K18" i="4"/>
  <c r="L19" i="4"/>
  <c r="K9" i="15"/>
  <c r="L9" i="15"/>
  <c r="L10" i="15"/>
  <c r="L11" i="13"/>
  <c r="K10" i="13"/>
  <c r="L12" i="12"/>
  <c r="K11" i="12"/>
  <c r="L13" i="11"/>
  <c r="K12" i="11"/>
  <c r="L13" i="10"/>
  <c r="K12" i="10"/>
  <c r="L16" i="9"/>
  <c r="K15" i="9"/>
  <c r="L17" i="8"/>
  <c r="K16" i="8"/>
  <c r="L18" i="7"/>
  <c r="K17" i="7"/>
  <c r="L18" i="6"/>
  <c r="K17" i="6"/>
  <c r="L18" i="4"/>
  <c r="K17" i="4"/>
  <c r="L10" i="13"/>
  <c r="K9" i="13"/>
  <c r="L9" i="13"/>
  <c r="K10" i="12"/>
  <c r="L11" i="12"/>
  <c r="L12" i="11"/>
  <c r="K11" i="11"/>
  <c r="K11" i="10"/>
  <c r="L12" i="10"/>
  <c r="K14" i="9"/>
  <c r="L15" i="9"/>
  <c r="L16" i="8"/>
  <c r="K15" i="8"/>
  <c r="K16" i="7"/>
  <c r="L17" i="7"/>
  <c r="K16" i="6"/>
  <c r="L17" i="6"/>
  <c r="L17" i="4"/>
  <c r="K16" i="4"/>
  <c r="K9" i="12"/>
  <c r="L9" i="12"/>
  <c r="L10" i="12"/>
  <c r="K10" i="11"/>
  <c r="L11" i="11"/>
  <c r="K10" i="10"/>
  <c r="L11" i="10"/>
  <c r="L14" i="9"/>
  <c r="K13" i="9"/>
  <c r="L15" i="8"/>
  <c r="K14" i="8"/>
  <c r="L16" i="7"/>
  <c r="K15" i="7"/>
  <c r="K15" i="6"/>
  <c r="L16" i="6"/>
  <c r="L16" i="4"/>
  <c r="K15" i="4"/>
  <c r="K9" i="11"/>
  <c r="L9" i="11"/>
  <c r="L10" i="11"/>
  <c r="L10" i="10"/>
  <c r="K9" i="10"/>
  <c r="L9" i="10"/>
  <c r="L13" i="9"/>
  <c r="K12" i="9"/>
  <c r="L14" i="8"/>
  <c r="K13" i="8"/>
  <c r="L15" i="7"/>
  <c r="K14" i="7"/>
  <c r="L15" i="6"/>
  <c r="K14" i="6"/>
  <c r="L15" i="4"/>
  <c r="K14" i="4"/>
  <c r="K11" i="9"/>
  <c r="L12" i="9"/>
  <c r="L13" i="8"/>
  <c r="K12" i="8"/>
  <c r="K13" i="7"/>
  <c r="L14" i="7"/>
  <c r="L14" i="6"/>
  <c r="K13" i="6"/>
  <c r="L14" i="4"/>
  <c r="K13" i="4"/>
  <c r="L11" i="9"/>
  <c r="K10" i="9"/>
  <c r="K9" i="9"/>
  <c r="L9" i="9"/>
  <c r="L12" i="8"/>
  <c r="K11" i="8"/>
  <c r="L13" i="7"/>
  <c r="K12" i="7"/>
  <c r="L13" i="6"/>
  <c r="K12" i="6"/>
  <c r="L13" i="4"/>
  <c r="K12" i="4"/>
  <c r="L10" i="9"/>
  <c r="L11" i="8"/>
  <c r="K10" i="8"/>
  <c r="K11" i="7"/>
  <c r="L12" i="7"/>
  <c r="K11" i="6"/>
  <c r="L12" i="6"/>
  <c r="L12" i="4"/>
  <c r="K11" i="4"/>
  <c r="L10" i="8"/>
  <c r="K9" i="8"/>
  <c r="L9" i="8"/>
  <c r="L11" i="7"/>
  <c r="K10" i="7"/>
  <c r="K10" i="6"/>
  <c r="L11" i="6"/>
  <c r="L11" i="4"/>
  <c r="K10" i="4"/>
  <c r="K9" i="4"/>
  <c r="L10" i="7"/>
  <c r="K9" i="7"/>
  <c r="L9" i="7"/>
  <c r="L10" i="6"/>
  <c r="K9" i="6"/>
  <c r="L9" i="6"/>
  <c r="L10" i="4"/>
  <c r="L9" i="4"/>
  <c r="I10" i="19"/>
  <c r="H11" i="19"/>
  <c r="I11" i="19"/>
  <c r="H12" i="19"/>
  <c r="J10" i="19"/>
  <c r="I12" i="19"/>
  <c r="H13" i="19"/>
  <c r="J11" i="19"/>
  <c r="I13" i="19"/>
  <c r="H14" i="19"/>
  <c r="J12" i="19"/>
  <c r="I14" i="19"/>
  <c r="H15" i="19"/>
  <c r="J13" i="19"/>
  <c r="I15" i="19"/>
  <c r="H16" i="19"/>
  <c r="J14" i="19"/>
  <c r="I16" i="19"/>
  <c r="J15" i="19"/>
  <c r="H17" i="19"/>
  <c r="I17" i="19"/>
  <c r="H18" i="19"/>
  <c r="J16" i="19"/>
  <c r="I18" i="19"/>
  <c r="H19" i="19"/>
  <c r="J17" i="19"/>
  <c r="I19" i="19"/>
  <c r="H20" i="19"/>
  <c r="J18" i="19"/>
  <c r="I20" i="19"/>
  <c r="H21" i="19"/>
  <c r="J19" i="19"/>
  <c r="I21" i="19"/>
  <c r="H22" i="19"/>
  <c r="J20" i="19"/>
  <c r="I22" i="19"/>
  <c r="H23" i="19"/>
  <c r="J21" i="19"/>
  <c r="I23" i="19"/>
  <c r="H24" i="19"/>
  <c r="J22" i="19"/>
  <c r="I24" i="19"/>
  <c r="J23" i="19"/>
  <c r="H25" i="19"/>
  <c r="I25" i="19"/>
  <c r="H26" i="19"/>
  <c r="J24" i="19"/>
  <c r="I26" i="19"/>
  <c r="H27" i="19"/>
  <c r="J25" i="19"/>
  <c r="I27" i="19"/>
  <c r="H28" i="19"/>
  <c r="J26" i="19"/>
  <c r="I28" i="19"/>
  <c r="H29" i="19"/>
  <c r="J27" i="19"/>
  <c r="I29" i="19"/>
  <c r="H30" i="19"/>
  <c r="J28" i="19"/>
  <c r="I30" i="19"/>
  <c r="H31" i="19"/>
  <c r="J29" i="19"/>
  <c r="I31" i="19"/>
  <c r="H32" i="19"/>
  <c r="J30" i="19"/>
  <c r="I32" i="19"/>
  <c r="H33" i="19"/>
  <c r="J31" i="19"/>
  <c r="I33" i="19"/>
  <c r="H34" i="19"/>
  <c r="J32" i="19"/>
  <c r="I34" i="19"/>
  <c r="H35" i="19"/>
  <c r="J33" i="19"/>
  <c r="I35" i="19"/>
  <c r="H36" i="19"/>
  <c r="J34" i="19"/>
  <c r="I36" i="19"/>
  <c r="H37" i="19"/>
  <c r="J35" i="19"/>
  <c r="I37" i="19"/>
  <c r="H38" i="19"/>
  <c r="J36" i="19"/>
  <c r="I38" i="19"/>
  <c r="H39" i="19"/>
  <c r="J37" i="19"/>
  <c r="I39" i="19"/>
  <c r="H40" i="19"/>
  <c r="J38" i="19"/>
  <c r="I40" i="19"/>
  <c r="H41" i="19"/>
  <c r="J39" i="19"/>
  <c r="I41" i="19"/>
  <c r="H42" i="19"/>
  <c r="J40" i="19"/>
  <c r="I42" i="19"/>
  <c r="H43" i="19"/>
  <c r="J41" i="19"/>
  <c r="I43" i="19"/>
  <c r="H44" i="19"/>
  <c r="J42" i="19"/>
  <c r="I44" i="19"/>
  <c r="H45" i="19"/>
  <c r="J43" i="19"/>
  <c r="I45" i="19"/>
  <c r="H46" i="19"/>
  <c r="J44" i="19"/>
  <c r="I46" i="19"/>
  <c r="H47" i="19"/>
  <c r="J45" i="19"/>
  <c r="I47" i="19"/>
  <c r="H48" i="19"/>
  <c r="J46" i="19"/>
  <c r="I48" i="19"/>
  <c r="J47" i="19"/>
  <c r="H49" i="19"/>
  <c r="I49" i="19"/>
  <c r="H50" i="19"/>
  <c r="J48" i="19"/>
  <c r="I50" i="19"/>
  <c r="H51" i="19"/>
  <c r="J49" i="19"/>
  <c r="I51" i="19"/>
  <c r="H52" i="19"/>
  <c r="J50" i="19"/>
  <c r="I52" i="19"/>
  <c r="H53" i="19"/>
  <c r="J51" i="19"/>
  <c r="I53" i="19"/>
  <c r="H54" i="19"/>
  <c r="J52" i="19"/>
  <c r="I54" i="19"/>
  <c r="H55" i="19"/>
  <c r="J53" i="19"/>
  <c r="I55" i="19"/>
  <c r="H56" i="19"/>
  <c r="J54" i="19"/>
  <c r="I56" i="19"/>
  <c r="J55" i="19"/>
  <c r="H57" i="19"/>
  <c r="I57" i="19"/>
  <c r="H58" i="19"/>
  <c r="J56" i="19"/>
  <c r="I58" i="19"/>
  <c r="H59" i="19"/>
  <c r="J57" i="19"/>
  <c r="I59" i="19"/>
  <c r="H60" i="19"/>
  <c r="J58" i="19"/>
  <c r="I60" i="19"/>
  <c r="H61" i="19"/>
  <c r="J59" i="19"/>
  <c r="I61" i="19"/>
  <c r="H62" i="19"/>
  <c r="J60" i="19"/>
  <c r="I62" i="19"/>
  <c r="H63" i="19"/>
  <c r="J61" i="19"/>
  <c r="I63" i="19"/>
  <c r="H64" i="19"/>
  <c r="J62" i="19"/>
  <c r="I64" i="19"/>
  <c r="H65" i="19"/>
  <c r="J63" i="19"/>
  <c r="I65" i="19"/>
  <c r="H66" i="19"/>
  <c r="J64" i="19"/>
  <c r="I66" i="19"/>
  <c r="H67" i="19"/>
  <c r="J65" i="19"/>
  <c r="I67" i="19"/>
  <c r="H68" i="19"/>
  <c r="J66" i="19"/>
  <c r="I68" i="19"/>
  <c r="H69" i="19"/>
  <c r="J67" i="19"/>
  <c r="I69" i="19"/>
  <c r="H70" i="19"/>
  <c r="J68" i="19"/>
  <c r="I70" i="19"/>
  <c r="H71" i="19"/>
  <c r="J69" i="19"/>
  <c r="I71" i="19"/>
  <c r="H72" i="19"/>
  <c r="J70" i="19"/>
  <c r="I72" i="19"/>
  <c r="H73" i="19"/>
  <c r="J71" i="19"/>
  <c r="I73" i="19"/>
  <c r="H74" i="19"/>
  <c r="J72" i="19"/>
  <c r="I74" i="19"/>
  <c r="H75" i="19"/>
  <c r="J73" i="19"/>
  <c r="I75" i="19"/>
  <c r="H76" i="19"/>
  <c r="J74" i="19"/>
  <c r="I76" i="19"/>
  <c r="H77" i="19"/>
  <c r="J75" i="19"/>
  <c r="I77" i="19"/>
  <c r="H78" i="19"/>
  <c r="J76" i="19"/>
  <c r="I78" i="19"/>
  <c r="H79" i="19"/>
  <c r="J77" i="19"/>
  <c r="I79" i="19"/>
  <c r="H80" i="19"/>
  <c r="J78" i="19"/>
  <c r="I80" i="19"/>
  <c r="H81" i="19"/>
  <c r="J79" i="19"/>
  <c r="I81" i="19"/>
  <c r="H82" i="19"/>
  <c r="J80" i="19"/>
  <c r="I82" i="19"/>
  <c r="H83" i="19"/>
  <c r="J81" i="19"/>
  <c r="I83" i="19"/>
  <c r="H84" i="19"/>
  <c r="J82" i="19"/>
  <c r="I84" i="19"/>
  <c r="H85" i="19"/>
  <c r="J83" i="19"/>
  <c r="I85" i="19"/>
  <c r="H86" i="19"/>
  <c r="J84" i="19"/>
  <c r="I86" i="19"/>
  <c r="H87" i="19"/>
  <c r="J85" i="19"/>
  <c r="I87" i="19"/>
  <c r="H88" i="19"/>
  <c r="J86" i="19"/>
  <c r="I88" i="19"/>
  <c r="H89" i="19"/>
  <c r="J87" i="19"/>
  <c r="I89" i="19"/>
  <c r="H90" i="19"/>
  <c r="J88" i="19"/>
  <c r="I90" i="19"/>
  <c r="H91" i="19"/>
  <c r="J89" i="19"/>
  <c r="I91" i="19"/>
  <c r="H92" i="19"/>
  <c r="J90" i="19"/>
  <c r="I92" i="19"/>
  <c r="H93" i="19"/>
  <c r="J91" i="19"/>
  <c r="I93" i="19"/>
  <c r="H94" i="19"/>
  <c r="J92" i="19"/>
  <c r="I94" i="19"/>
  <c r="J93" i="19"/>
  <c r="H95" i="19"/>
  <c r="I95" i="19"/>
  <c r="J94" i="19"/>
  <c r="H96" i="19"/>
  <c r="I96" i="19"/>
  <c r="H97" i="19"/>
  <c r="J95" i="19"/>
  <c r="I97" i="19"/>
  <c r="H98" i="19"/>
  <c r="J96" i="19"/>
  <c r="I98" i="19"/>
  <c r="H99" i="19"/>
  <c r="J97" i="19"/>
  <c r="I99" i="19"/>
  <c r="H100" i="19"/>
  <c r="J98" i="19"/>
  <c r="I100" i="19"/>
  <c r="H101" i="19"/>
  <c r="J99" i="19"/>
  <c r="I101" i="19"/>
  <c r="H102" i="19"/>
  <c r="J100" i="19"/>
  <c r="I102" i="19"/>
  <c r="H103" i="19"/>
  <c r="J101" i="19"/>
  <c r="I103" i="19"/>
  <c r="H104" i="19"/>
  <c r="J102" i="19"/>
  <c r="I104" i="19"/>
  <c r="H105" i="19"/>
  <c r="J103" i="19"/>
  <c r="I105" i="19"/>
  <c r="H106" i="19"/>
  <c r="J104" i="19"/>
  <c r="I106" i="19"/>
  <c r="H107" i="19"/>
  <c r="J105" i="19"/>
  <c r="I107" i="19"/>
  <c r="H108" i="19"/>
  <c r="J106" i="19"/>
  <c r="I108" i="19"/>
  <c r="H109" i="19"/>
  <c r="J107" i="19"/>
  <c r="I109" i="19"/>
  <c r="K109" i="19"/>
  <c r="J108" i="19"/>
  <c r="K108" i="19"/>
  <c r="L109" i="19"/>
  <c r="K107" i="19"/>
  <c r="L108" i="19"/>
  <c r="L107" i="19"/>
  <c r="K106" i="19"/>
  <c r="L106" i="19"/>
  <c r="K105" i="19"/>
  <c r="K104" i="19"/>
  <c r="L105" i="19"/>
  <c r="L104" i="19"/>
  <c r="K103" i="19"/>
  <c r="L103" i="19"/>
  <c r="K102" i="19"/>
  <c r="L102" i="19"/>
  <c r="K101" i="19"/>
  <c r="K100" i="19"/>
  <c r="L101" i="19"/>
  <c r="L100" i="19"/>
  <c r="K99" i="19"/>
  <c r="L99" i="19"/>
  <c r="K98" i="19"/>
  <c r="L98" i="19"/>
  <c r="K97" i="19"/>
  <c r="K96" i="19"/>
  <c r="L97" i="19"/>
  <c r="K95" i="19"/>
  <c r="L96" i="19"/>
  <c r="L95" i="19"/>
  <c r="K94" i="19"/>
  <c r="K93" i="19"/>
  <c r="L94" i="19"/>
  <c r="K92" i="19"/>
  <c r="L93" i="19"/>
  <c r="K91" i="19"/>
  <c r="L92" i="19"/>
  <c r="L91" i="19"/>
  <c r="K90" i="19"/>
  <c r="L90" i="19"/>
  <c r="K89" i="19"/>
  <c r="K88" i="19"/>
  <c r="L89" i="19"/>
  <c r="L88" i="19"/>
  <c r="K87" i="19"/>
  <c r="L87" i="19"/>
  <c r="K86" i="19"/>
  <c r="L86" i="19"/>
  <c r="K85" i="19"/>
  <c r="K84" i="19"/>
  <c r="L85" i="19"/>
  <c r="L84" i="19"/>
  <c r="K83" i="19"/>
  <c r="L83" i="19"/>
  <c r="K82" i="19"/>
  <c r="L82" i="19"/>
  <c r="K81" i="19"/>
  <c r="K80" i="19"/>
  <c r="L81" i="19"/>
  <c r="K79" i="19"/>
  <c r="L80" i="19"/>
  <c r="L79" i="19"/>
  <c r="K78" i="19"/>
  <c r="K77" i="19"/>
  <c r="L78" i="19"/>
  <c r="K76" i="19"/>
  <c r="L77" i="19"/>
  <c r="K75" i="19"/>
  <c r="L76" i="19"/>
  <c r="L75" i="19"/>
  <c r="K74" i="19"/>
  <c r="L74" i="19"/>
  <c r="K73" i="19"/>
  <c r="K72" i="19"/>
  <c r="L73" i="19"/>
  <c r="L72" i="19"/>
  <c r="K71" i="19"/>
  <c r="L71" i="19"/>
  <c r="K70" i="19"/>
  <c r="L70" i="19"/>
  <c r="K69" i="19"/>
  <c r="K68" i="19"/>
  <c r="L69" i="19"/>
  <c r="L68" i="19"/>
  <c r="K67" i="19"/>
  <c r="L67" i="19"/>
  <c r="K66" i="19"/>
  <c r="L66" i="19"/>
  <c r="K65" i="19"/>
  <c r="K64" i="19"/>
  <c r="L65" i="19"/>
  <c r="K63" i="19"/>
  <c r="L64" i="19"/>
  <c r="L63" i="19"/>
  <c r="K62" i="19"/>
  <c r="K61" i="19"/>
  <c r="L62" i="19"/>
  <c r="K60" i="19"/>
  <c r="L61" i="19"/>
  <c r="K59" i="19"/>
  <c r="L60" i="19"/>
  <c r="L59" i="19"/>
  <c r="K58" i="19"/>
  <c r="L58" i="19"/>
  <c r="K57" i="19"/>
  <c r="K56" i="19"/>
  <c r="L57" i="19"/>
  <c r="L56" i="19"/>
  <c r="K55" i="19"/>
  <c r="L55" i="19"/>
  <c r="K54" i="19"/>
  <c r="L54" i="19"/>
  <c r="K53" i="19"/>
  <c r="K52" i="19"/>
  <c r="L53" i="19"/>
  <c r="L52" i="19"/>
  <c r="K51" i="19"/>
  <c r="L51" i="19"/>
  <c r="K50" i="19"/>
  <c r="L50" i="19"/>
  <c r="K49" i="19"/>
  <c r="K48" i="19"/>
  <c r="L49" i="19"/>
  <c r="K47" i="19"/>
  <c r="L48" i="19"/>
  <c r="L47" i="19"/>
  <c r="K46" i="19"/>
  <c r="K45" i="19"/>
  <c r="L46" i="19"/>
  <c r="L45" i="19"/>
  <c r="K44" i="19"/>
  <c r="L44" i="19"/>
  <c r="K43" i="19"/>
  <c r="K42" i="19"/>
  <c r="L43" i="19"/>
  <c r="K41" i="19"/>
  <c r="L42" i="19"/>
  <c r="L41" i="19"/>
  <c r="K40" i="19"/>
  <c r="L40" i="19"/>
  <c r="K39" i="19"/>
  <c r="K38" i="19"/>
  <c r="L39" i="19"/>
  <c r="K37" i="19"/>
  <c r="L38" i="19"/>
  <c r="L37" i="19"/>
  <c r="K36" i="19"/>
  <c r="L36" i="19"/>
  <c r="K35" i="19"/>
  <c r="K34" i="19"/>
  <c r="L35" i="19"/>
  <c r="K33" i="19"/>
  <c r="L34" i="19"/>
  <c r="L33" i="19"/>
  <c r="K32" i="19"/>
  <c r="L32" i="19"/>
  <c r="K31" i="19"/>
  <c r="K30" i="19"/>
  <c r="L31" i="19"/>
  <c r="K29" i="19"/>
  <c r="L30" i="19"/>
  <c r="L29" i="19"/>
  <c r="K28" i="19"/>
  <c r="L28" i="19"/>
  <c r="K27" i="19"/>
  <c r="K26" i="19"/>
  <c r="L27" i="19"/>
  <c r="K25" i="19"/>
  <c r="L26" i="19"/>
  <c r="L25" i="19"/>
  <c r="K24" i="19"/>
  <c r="L24" i="19"/>
  <c r="K23" i="19"/>
  <c r="K22" i="19"/>
  <c r="L23" i="19"/>
  <c r="K21" i="19"/>
  <c r="L22" i="19"/>
  <c r="L21" i="19"/>
  <c r="K20" i="19"/>
  <c r="L20" i="19"/>
  <c r="K19" i="19"/>
  <c r="K18" i="19"/>
  <c r="L19" i="19"/>
  <c r="K17" i="19"/>
  <c r="L18" i="19"/>
  <c r="L17" i="19"/>
  <c r="K16" i="19"/>
  <c r="L16" i="19"/>
  <c r="K15" i="19"/>
  <c r="K14" i="19"/>
  <c r="L15" i="19"/>
  <c r="K13" i="19"/>
  <c r="L14" i="19"/>
  <c r="L13" i="19"/>
  <c r="K12" i="19"/>
  <c r="L12" i="19"/>
  <c r="K11" i="19"/>
  <c r="K10" i="19"/>
  <c r="L11" i="19"/>
  <c r="K9" i="19"/>
  <c r="L9" i="19"/>
  <c r="L10" i="19"/>
</calcChain>
</file>

<file path=xl/sharedStrings.xml><?xml version="1.0" encoding="utf-8"?>
<sst xmlns="http://schemas.openxmlformats.org/spreadsheetml/2006/main" count="486" uniqueCount="53">
  <si>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</si>
  <si>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</si>
  <si>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</si>
  <si>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</si>
  <si>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</si>
  <si>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</si>
  <si>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</si>
  <si>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</si>
  <si>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</si>
  <si>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</si>
  <si>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</si>
  <si>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</si>
  <si>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</si>
  <si>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</si>
  <si>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</si>
  <si>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</si>
  <si>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</si>
  <si>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</si>
  <si>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</si>
  <si>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</si>
  <si>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</si>
  <si>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</si>
  <si>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</si>
  <si>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</si>
  <si>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Alcorcón desde 2010 por edad. Hombres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</si>
  <si>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</si>
  <si>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</si>
  <si>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</si>
  <si>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</si>
  <si>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</si>
  <si>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</si>
  <si>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</si>
  <si>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</si>
  <si>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</si>
  <si>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</si>
  <si>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Esperanza de vida de los hombres residentes en Alcorcón a distintas edades, desde 2010.</t>
  </si>
  <si>
    <t>Fuente: Dirección General de Economía. Comunidad de Madrid</t>
  </si>
  <si>
    <t>Tabla de mortalidad masculina. Alcorcón 2019</t>
  </si>
  <si>
    <t>Tabla de mortalidad masculina. Alcorcón 2020</t>
  </si>
  <si>
    <t>Tabla de mortalidad masculina. Alcorcón 2021</t>
  </si>
  <si>
    <t>Tabla de mortalidad masculina. Alcorcón 2022</t>
  </si>
  <si>
    <t>Tabla de mortalidad masculina. Alcorcón 2023</t>
  </si>
  <si>
    <t>Población masculina censada de cada edad</t>
  </si>
  <si>
    <t xml:space="preserve">Tabla de mortalidad masculina. Alcorcón 2010 </t>
  </si>
  <si>
    <t>Tabla de mortalidad masculina. Alcorcón 2011</t>
  </si>
  <si>
    <t>Tabla de mortalidad masculina. Alcorcón 2012</t>
  </si>
  <si>
    <t>Tabla de mortalidad masculina. Alcorcón 2013</t>
  </si>
  <si>
    <t>Tabla de mortalidad masculina. Alcorcón 2014</t>
  </si>
  <si>
    <t xml:space="preserve">Tabla de mortalidad masculina. Alcorcón 2015 </t>
  </si>
  <si>
    <t>Tabla de mortalidad masculina. Alcorcón 2016</t>
  </si>
  <si>
    <t xml:space="preserve">Tabla de mortalidad masculina. Alcorcón 2017 </t>
  </si>
  <si>
    <t>Tabla de mortalidad masculina. Alcorcón 2018</t>
  </si>
  <si>
    <t>00/01/2010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</si>
</sst>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 applyBorder="1"/>
    <xf numFmtId="3" fontId="8" fillId="0" borderId="0" xfId="0" applyNumberFormat="1" applyFont="1" applyFill="1"/>
    <xf numFmtId="0" fontId="9" fillId="0" borderId="0" xfId="0" applyFont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4" fillId="3" borderId="0" xfId="0" applyNumberFormat="1" applyFont="1" applyFill="1" applyBorder="1"/>
    <xf numFmtId="2" fontId="4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/>
    <xf numFmtId="3" fontId="0" fillId="0" borderId="0" xfId="0" applyNumberFormat="1" applyFont="1"/>
    <xf numFmtId="3" fontId="0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13" fillId="0" borderId="0" xfId="0" applyNumberFormat="1" applyFont="1"/>
    <xf numFmtId="0" fontId="2" fillId="0" borderId="0" xfId="0" applyFont="1"/>
    <xf numFmtId="2" fontId="8" fillId="3" borderId="0" xfId="0" applyNumberFormat="1" applyFont="1" applyFill="1"/>
    <xf numFmtId="2" fontId="9" fillId="0" borderId="0" xfId="0" applyNumberFormat="1" applyFont="1" applyFill="1" applyBorder="1"/>
    <xf numFmtId="3" fontId="9" fillId="0" borderId="6" xfId="0" applyNumberFormat="1" applyFont="1" applyFill="1" applyBorder="1"/>
    <xf numFmtId="2" fontId="9" fillId="3" borderId="0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4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/>
  </sheetViews>
  <sheetFormatPr baseColWidth="10" defaultRowHeight="12.75" x14ac:dyDescent="0.2"/>
  <cols>
    <col min="1" max="1" width="10" style="12" customWidth="1"/>
    <col min="2" max="15" width="10.7109375" style="12" customWidth="1"/>
    <col min="16" max="238" width="10.85546875" style="13"/>
    <col min="239" max="239" width="10" style="13" customWidth="1"/>
    <col min="240" max="269" width="10.7109375" style="13" customWidth="1"/>
    <col min="270" max="494" width="10.85546875" style="13"/>
    <col min="495" max="495" width="10" style="13" customWidth="1"/>
    <col min="496" max="525" width="10.7109375" style="13" customWidth="1"/>
    <col min="526" max="750" width="10.85546875" style="13"/>
    <col min="751" max="751" width="10" style="13" customWidth="1"/>
    <col min="752" max="781" width="10.7109375" style="13" customWidth="1"/>
    <col min="782" max="1006" width="10.85546875" style="13"/>
    <col min="1007" max="1007" width="10" style="13" customWidth="1"/>
    <col min="1008" max="1037" width="10.7109375" style="13" customWidth="1"/>
    <col min="1038" max="1262" width="10.85546875" style="13"/>
    <col min="1263" max="1263" width="10" style="13" customWidth="1"/>
    <col min="1264" max="1293" width="10.7109375" style="13" customWidth="1"/>
    <col min="1294" max="1518" width="10.85546875" style="13"/>
    <col min="1519" max="1519" width="10" style="13" customWidth="1"/>
    <col min="1520" max="1549" width="10.7109375" style="13" customWidth="1"/>
    <col min="1550" max="1774" width="10.85546875" style="13"/>
    <col min="1775" max="1775" width="10" style="13" customWidth="1"/>
    <col min="1776" max="1805" width="10.7109375" style="13" customWidth="1"/>
    <col min="1806" max="2030" width="10.85546875" style="13"/>
    <col min="2031" max="2031" width="10" style="13" customWidth="1"/>
    <col min="2032" max="2061" width="10.7109375" style="13" customWidth="1"/>
    <col min="2062" max="2286" width="10.85546875" style="13"/>
    <col min="2287" max="2287" width="10" style="13" customWidth="1"/>
    <col min="2288" max="2317" width="10.7109375" style="13" customWidth="1"/>
    <col min="2318" max="2542" width="10.85546875" style="13"/>
    <col min="2543" max="2543" width="10" style="13" customWidth="1"/>
    <col min="2544" max="2573" width="10.7109375" style="13" customWidth="1"/>
    <col min="2574" max="2798" width="10.85546875" style="13"/>
    <col min="2799" max="2799" width="10" style="13" customWidth="1"/>
    <col min="2800" max="2829" width="10.7109375" style="13" customWidth="1"/>
    <col min="2830" max="3054" width="10.85546875" style="13"/>
    <col min="3055" max="3055" width="10" style="13" customWidth="1"/>
    <col min="3056" max="3085" width="10.7109375" style="13" customWidth="1"/>
    <col min="3086" max="3310" width="10.85546875" style="13"/>
    <col min="3311" max="3311" width="10" style="13" customWidth="1"/>
    <col min="3312" max="3341" width="10.7109375" style="13" customWidth="1"/>
    <col min="3342" max="3566" width="10.85546875" style="13"/>
    <col min="3567" max="3567" width="10" style="13" customWidth="1"/>
    <col min="3568" max="3597" width="10.7109375" style="13" customWidth="1"/>
    <col min="3598" max="3822" width="10.85546875" style="13"/>
    <col min="3823" max="3823" width="10" style="13" customWidth="1"/>
    <col min="3824" max="3853" width="10.7109375" style="13" customWidth="1"/>
    <col min="3854" max="4078" width="10.85546875" style="13"/>
    <col min="4079" max="4079" width="10" style="13" customWidth="1"/>
    <col min="4080" max="4109" width="10.7109375" style="13" customWidth="1"/>
    <col min="4110" max="4334" width="10.85546875" style="13"/>
    <col min="4335" max="4335" width="10" style="13" customWidth="1"/>
    <col min="4336" max="4365" width="10.7109375" style="13" customWidth="1"/>
    <col min="4366" max="4590" width="10.85546875" style="13"/>
    <col min="4591" max="4591" width="10" style="13" customWidth="1"/>
    <col min="4592" max="4621" width="10.7109375" style="13" customWidth="1"/>
    <col min="4622" max="4846" width="10.85546875" style="13"/>
    <col min="4847" max="4847" width="10" style="13" customWidth="1"/>
    <col min="4848" max="4877" width="10.7109375" style="13" customWidth="1"/>
    <col min="4878" max="5102" width="10.85546875" style="13"/>
    <col min="5103" max="5103" width="10" style="13" customWidth="1"/>
    <col min="5104" max="5133" width="10.7109375" style="13" customWidth="1"/>
    <col min="5134" max="5358" width="10.85546875" style="13"/>
    <col min="5359" max="5359" width="10" style="13" customWidth="1"/>
    <col min="5360" max="5389" width="10.7109375" style="13" customWidth="1"/>
    <col min="5390" max="5614" width="10.85546875" style="13"/>
    <col min="5615" max="5615" width="10" style="13" customWidth="1"/>
    <col min="5616" max="5645" width="10.7109375" style="13" customWidth="1"/>
    <col min="5646" max="5870" width="10.85546875" style="13"/>
    <col min="5871" max="5871" width="10" style="13" customWidth="1"/>
    <col min="5872" max="5901" width="10.7109375" style="13" customWidth="1"/>
    <col min="5902" max="6126" width="10.85546875" style="13"/>
    <col min="6127" max="6127" width="10" style="13" customWidth="1"/>
    <col min="6128" max="6157" width="10.7109375" style="13" customWidth="1"/>
    <col min="6158" max="6382" width="10.85546875" style="13"/>
    <col min="6383" max="6383" width="10" style="13" customWidth="1"/>
    <col min="6384" max="6413" width="10.7109375" style="13" customWidth="1"/>
    <col min="6414" max="6638" width="10.85546875" style="13"/>
    <col min="6639" max="6639" width="10" style="13" customWidth="1"/>
    <col min="6640" max="6669" width="10.7109375" style="13" customWidth="1"/>
    <col min="6670" max="6894" width="10.85546875" style="13"/>
    <col min="6895" max="6895" width="10" style="13" customWidth="1"/>
    <col min="6896" max="6925" width="10.7109375" style="13" customWidth="1"/>
    <col min="6926" max="7150" width="10.85546875" style="13"/>
    <col min="7151" max="7151" width="10" style="13" customWidth="1"/>
    <col min="7152" max="7181" width="10.7109375" style="13" customWidth="1"/>
    <col min="7182" max="7406" width="10.85546875" style="13"/>
    <col min="7407" max="7407" width="10" style="13" customWidth="1"/>
    <col min="7408" max="7437" width="10.7109375" style="13" customWidth="1"/>
    <col min="7438" max="7662" width="10.85546875" style="13"/>
    <col min="7663" max="7663" width="10" style="13" customWidth="1"/>
    <col min="7664" max="7693" width="10.7109375" style="13" customWidth="1"/>
    <col min="7694" max="7918" width="10.85546875" style="13"/>
    <col min="7919" max="7919" width="10" style="13" customWidth="1"/>
    <col min="7920" max="7949" width="10.7109375" style="13" customWidth="1"/>
    <col min="7950" max="8174" width="10.85546875" style="13"/>
    <col min="8175" max="8175" width="10" style="13" customWidth="1"/>
    <col min="8176" max="8205" width="10.7109375" style="13" customWidth="1"/>
    <col min="8206" max="8430" width="10.85546875" style="13"/>
    <col min="8431" max="8431" width="10" style="13" customWidth="1"/>
    <col min="8432" max="8461" width="10.7109375" style="13" customWidth="1"/>
    <col min="8462" max="8686" width="10.85546875" style="13"/>
    <col min="8687" max="8687" width="10" style="13" customWidth="1"/>
    <col min="8688" max="8717" width="10.7109375" style="13" customWidth="1"/>
    <col min="8718" max="8942" width="10.85546875" style="13"/>
    <col min="8943" max="8943" width="10" style="13" customWidth="1"/>
    <col min="8944" max="8973" width="10.7109375" style="13" customWidth="1"/>
    <col min="8974" max="9198" width="10.85546875" style="13"/>
    <col min="9199" max="9199" width="10" style="13" customWidth="1"/>
    <col min="9200" max="9229" width="10.7109375" style="13" customWidth="1"/>
    <col min="9230" max="9454" width="10.85546875" style="13"/>
    <col min="9455" max="9455" width="10" style="13" customWidth="1"/>
    <col min="9456" max="9485" width="10.7109375" style="13" customWidth="1"/>
    <col min="9486" max="9710" width="10.85546875" style="13"/>
    <col min="9711" max="9711" width="10" style="13" customWidth="1"/>
    <col min="9712" max="9741" width="10.7109375" style="13" customWidth="1"/>
    <col min="9742" max="9966" width="10.85546875" style="13"/>
    <col min="9967" max="9967" width="10" style="13" customWidth="1"/>
    <col min="9968" max="9997" width="10.7109375" style="13" customWidth="1"/>
    <col min="9998" max="10222" width="10.85546875" style="13"/>
    <col min="10223" max="10223" width="10" style="13" customWidth="1"/>
    <col min="10224" max="10253" width="10.7109375" style="13" customWidth="1"/>
    <col min="10254" max="10478" width="10.85546875" style="13"/>
    <col min="10479" max="10479" width="10" style="13" customWidth="1"/>
    <col min="10480" max="10509" width="10.7109375" style="13" customWidth="1"/>
    <col min="10510" max="10734" width="10.85546875" style="13"/>
    <col min="10735" max="10735" width="10" style="13" customWidth="1"/>
    <col min="10736" max="10765" width="10.7109375" style="13" customWidth="1"/>
    <col min="10766" max="10990" width="10.85546875" style="13"/>
    <col min="10991" max="10991" width="10" style="13" customWidth="1"/>
    <col min="10992" max="11021" width="10.7109375" style="13" customWidth="1"/>
    <col min="11022" max="11246" width="10.85546875" style="13"/>
    <col min="11247" max="11247" width="10" style="13" customWidth="1"/>
    <col min="11248" max="11277" width="10.7109375" style="13" customWidth="1"/>
    <col min="11278" max="11502" width="10.85546875" style="13"/>
    <col min="11503" max="11503" width="10" style="13" customWidth="1"/>
    <col min="11504" max="11533" width="10.7109375" style="13" customWidth="1"/>
    <col min="11534" max="11758" width="10.85546875" style="13"/>
    <col min="11759" max="11759" width="10" style="13" customWidth="1"/>
    <col min="11760" max="11789" width="10.7109375" style="13" customWidth="1"/>
    <col min="11790" max="12014" width="10.85546875" style="13"/>
    <col min="12015" max="12015" width="10" style="13" customWidth="1"/>
    <col min="12016" max="12045" width="10.7109375" style="13" customWidth="1"/>
    <col min="12046" max="12270" width="10.85546875" style="13"/>
    <col min="12271" max="12271" width="10" style="13" customWidth="1"/>
    <col min="12272" max="12301" width="10.7109375" style="13" customWidth="1"/>
    <col min="12302" max="12526" width="10.85546875" style="13"/>
    <col min="12527" max="12527" width="10" style="13" customWidth="1"/>
    <col min="12528" max="12557" width="10.7109375" style="13" customWidth="1"/>
    <col min="12558" max="12782" width="10.85546875" style="13"/>
    <col min="12783" max="12783" width="10" style="13" customWidth="1"/>
    <col min="12784" max="12813" width="10.7109375" style="13" customWidth="1"/>
    <col min="12814" max="13038" width="10.85546875" style="13"/>
    <col min="13039" max="13039" width="10" style="13" customWidth="1"/>
    <col min="13040" max="13069" width="10.7109375" style="13" customWidth="1"/>
    <col min="13070" max="13294" width="10.85546875" style="13"/>
    <col min="13295" max="13295" width="10" style="13" customWidth="1"/>
    <col min="13296" max="13325" width="10.7109375" style="13" customWidth="1"/>
    <col min="13326" max="13550" width="10.85546875" style="13"/>
    <col min="13551" max="13551" width="10" style="13" customWidth="1"/>
    <col min="13552" max="13581" width="10.7109375" style="13" customWidth="1"/>
    <col min="13582" max="13806" width="10.85546875" style="13"/>
    <col min="13807" max="13807" width="10" style="13" customWidth="1"/>
    <col min="13808" max="13837" width="10.7109375" style="13" customWidth="1"/>
    <col min="13838" max="14062" width="10.85546875" style="13"/>
    <col min="14063" max="14063" width="10" style="13" customWidth="1"/>
    <col min="14064" max="14093" width="10.7109375" style="13" customWidth="1"/>
    <col min="14094" max="14318" width="10.85546875" style="13"/>
    <col min="14319" max="14319" width="10" style="13" customWidth="1"/>
    <col min="14320" max="14349" width="10.7109375" style="13" customWidth="1"/>
    <col min="14350" max="14574" width="10.85546875" style="13"/>
    <col min="14575" max="14575" width="10" style="13" customWidth="1"/>
    <col min="14576" max="14605" width="10.7109375" style="13" customWidth="1"/>
    <col min="14606" max="14830" width="10.85546875" style="13"/>
    <col min="14831" max="14831" width="10" style="13" customWidth="1"/>
    <col min="14832" max="14861" width="10.7109375" style="13" customWidth="1"/>
    <col min="14862" max="15086" width="10.85546875" style="13"/>
    <col min="15087" max="15087" width="10" style="13" customWidth="1"/>
    <col min="15088" max="15117" width="10.7109375" style="13" customWidth="1"/>
    <col min="15118" max="15342" width="10.85546875" style="13"/>
    <col min="15343" max="15343" width="10" style="13" customWidth="1"/>
    <col min="15344" max="15373" width="10.7109375" style="13" customWidth="1"/>
    <col min="15374" max="15598" width="10.85546875" style="13"/>
    <col min="15599" max="15599" width="10" style="13" customWidth="1"/>
    <col min="15600" max="15629" width="10.7109375" style="13" customWidth="1"/>
    <col min="15630" max="15854" width="10.85546875" style="13"/>
    <col min="15855" max="15855" width="10" style="13" customWidth="1"/>
    <col min="15856" max="15885" width="10.7109375" style="13" customWidth="1"/>
    <col min="15886" max="16110" width="10.85546875" style="13"/>
    <col min="16111" max="16111" width="10" style="13" customWidth="1"/>
    <col min="16112" max="16141" width="10.7109375" style="13" customWidth="1"/>
    <col min="16142" max="16384" width="10.85546875" style="13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61" customFormat="1" ht="15" customHeight="1" x14ac:dyDescent="0.25">
      <c r="A4" s="4" t="s">
        <v>35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5" ht="15" customHeight="1" x14ac:dyDescent="0.2">
      <c r="A5" s="16"/>
    </row>
    <row r="6" spans="1:15" s="41" customFormat="1" ht="15" customHeight="1" x14ac:dyDescent="0.2">
      <c r="A6" s="42" t="s">
        <v>21</v>
      </c>
      <c r="B6" s="42">
        <v>2023</v>
      </c>
      <c r="C6" s="42">
        <v>2022</v>
      </c>
      <c r="D6" s="42">
        <v>2021</v>
      </c>
      <c r="E6" s="42">
        <v>2020</v>
      </c>
      <c r="F6" s="42">
        <v>2019</v>
      </c>
      <c r="G6" s="42">
        <v>2018</v>
      </c>
      <c r="H6" s="42">
        <v>2017</v>
      </c>
      <c r="I6" s="42">
        <v>2016</v>
      </c>
      <c r="J6" s="42">
        <v>2015</v>
      </c>
      <c r="K6" s="42">
        <v>2014</v>
      </c>
      <c r="L6" s="42">
        <v>2013</v>
      </c>
      <c r="M6" s="42">
        <v>2012</v>
      </c>
      <c r="N6" s="42">
        <v>2011</v>
      </c>
      <c r="O6" s="42">
        <v>2010</v>
      </c>
    </row>
    <row r="7" spans="1:15" ht="15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40"/>
      <c r="L7" s="40"/>
      <c r="M7" s="40"/>
      <c r="N7" s="40"/>
      <c r="O7" s="40"/>
    </row>
    <row r="8" spans="1:15" ht="15" customHeight="1" x14ac:dyDescent="0.2">
      <c r="A8" s="19">
        <v>0</v>
      </c>
      <c r="B8" s="65">
        <v>83.764613141957426</v>
      </c>
      <c r="C8" s="65">
        <v>81.476253171395769</v>
      </c>
      <c r="D8" s="65">
        <v>82.945846639065024</v>
      </c>
      <c r="E8" s="65">
        <v>79.776145223605909</v>
      </c>
      <c r="F8" s="65">
        <v>83.71327609265569</v>
      </c>
      <c r="G8" s="65">
        <v>82.702505471528198</v>
      </c>
      <c r="H8" s="65">
        <v>83.099512150204902</v>
      </c>
      <c r="I8" s="65">
        <v>82.287671728864126</v>
      </c>
      <c r="J8" s="65">
        <v>82.285581783438275</v>
      </c>
      <c r="K8" s="65">
        <v>82.126276110672379</v>
      </c>
      <c r="L8" s="65">
        <v>82.371049025454226</v>
      </c>
      <c r="M8" s="65">
        <v>82.237441502216768</v>
      </c>
      <c r="N8" s="65">
        <v>82.442083178527625</v>
      </c>
      <c r="O8" s="65">
        <v>82.033562976658459</v>
      </c>
    </row>
    <row r="9" spans="1:15" ht="15" customHeight="1" x14ac:dyDescent="0.2">
      <c r="A9" s="19">
        <v>10</v>
      </c>
      <c r="B9" s="63">
        <v>74.064631004666722</v>
      </c>
      <c r="C9" s="63">
        <v>72.189932423807832</v>
      </c>
      <c r="D9" s="63">
        <v>73.216514165032208</v>
      </c>
      <c r="E9" s="63">
        <v>70.033877225229276</v>
      </c>
      <c r="F9" s="63">
        <v>74.040842071879538</v>
      </c>
      <c r="G9" s="63">
        <v>72.93603531661779</v>
      </c>
      <c r="H9" s="63">
        <v>73.329255066702416</v>
      </c>
      <c r="I9" s="63">
        <v>72.39447670669287</v>
      </c>
      <c r="J9" s="63">
        <v>72.591479884588935</v>
      </c>
      <c r="K9" s="63">
        <v>72.429867645707048</v>
      </c>
      <c r="L9" s="63">
        <v>72.768838481519666</v>
      </c>
      <c r="M9" s="63">
        <v>72.432985620643109</v>
      </c>
      <c r="N9" s="63">
        <v>72.706498082405929</v>
      </c>
      <c r="O9" s="63">
        <v>72.296734275710136</v>
      </c>
    </row>
    <row r="10" spans="1:15" ht="15" customHeight="1" x14ac:dyDescent="0.2">
      <c r="A10" s="19">
        <v>20</v>
      </c>
      <c r="B10" s="62">
        <v>64.133918762626053</v>
      </c>
      <c r="C10" s="62">
        <v>62.392216969440433</v>
      </c>
      <c r="D10" s="62">
        <v>63.352725438550621</v>
      </c>
      <c r="E10" s="62">
        <v>60.170508776460267</v>
      </c>
      <c r="F10" s="62">
        <v>64.191657410315514</v>
      </c>
      <c r="G10" s="62">
        <v>63.010750154489521</v>
      </c>
      <c r="H10" s="62">
        <v>63.41188355556924</v>
      </c>
      <c r="I10" s="62">
        <v>62.484388856082219</v>
      </c>
      <c r="J10" s="62">
        <v>62.5914798845889</v>
      </c>
      <c r="K10" s="62">
        <v>62.512809566423677</v>
      </c>
      <c r="L10" s="62">
        <v>62.768838481519708</v>
      </c>
      <c r="M10" s="62">
        <v>62.432985620643102</v>
      </c>
      <c r="N10" s="62">
        <v>62.907908345857706</v>
      </c>
      <c r="O10" s="62">
        <v>62.495021323065892</v>
      </c>
    </row>
    <row r="11" spans="1:15" ht="15" customHeight="1" x14ac:dyDescent="0.2">
      <c r="A11" s="19">
        <v>30</v>
      </c>
      <c r="B11" s="63">
        <v>54.133918762626095</v>
      </c>
      <c r="C11" s="63">
        <v>52.60620942864302</v>
      </c>
      <c r="D11" s="63">
        <v>53.352725438550657</v>
      </c>
      <c r="E11" s="63">
        <v>50.312258260768473</v>
      </c>
      <c r="F11" s="63">
        <v>54.191657410315472</v>
      </c>
      <c r="G11" s="63">
        <v>53.010750154489543</v>
      </c>
      <c r="H11" s="63">
        <v>53.496033930818349</v>
      </c>
      <c r="I11" s="63">
        <v>52.647653110891554</v>
      </c>
      <c r="J11" s="63">
        <v>52.770245547196602</v>
      </c>
      <c r="K11" s="63">
        <v>52.602364028589541</v>
      </c>
      <c r="L11" s="63">
        <v>52.828331310886284</v>
      </c>
      <c r="M11" s="63">
        <v>52.529868839290067</v>
      </c>
      <c r="N11" s="63">
        <v>52.953116412617881</v>
      </c>
      <c r="O11" s="63">
        <v>52.535331156080474</v>
      </c>
    </row>
    <row r="12" spans="1:15" ht="15" customHeight="1" x14ac:dyDescent="0.2">
      <c r="A12" s="19">
        <v>40</v>
      </c>
      <c r="B12" s="62">
        <v>44.133918762626131</v>
      </c>
      <c r="C12" s="62">
        <v>42.718739711896816</v>
      </c>
      <c r="D12" s="62">
        <v>43.555995161422231</v>
      </c>
      <c r="E12" s="62">
        <v>40.490193688689445</v>
      </c>
      <c r="F12" s="62">
        <v>44.330592039303099</v>
      </c>
      <c r="G12" s="62">
        <v>43.276193325758868</v>
      </c>
      <c r="H12" s="62">
        <v>43.637113139889451</v>
      </c>
      <c r="I12" s="62">
        <v>42.805794602092426</v>
      </c>
      <c r="J12" s="62">
        <v>42.97082708958385</v>
      </c>
      <c r="K12" s="62">
        <v>42.822395523393403</v>
      </c>
      <c r="L12" s="62">
        <v>43.02811118907951</v>
      </c>
      <c r="M12" s="62">
        <v>42.730096580425126</v>
      </c>
      <c r="N12" s="62">
        <v>43.032500339003946</v>
      </c>
      <c r="O12" s="62">
        <v>42.612934013502809</v>
      </c>
    </row>
    <row r="13" spans="1:15" ht="15" customHeight="1" x14ac:dyDescent="0.2">
      <c r="A13" s="19">
        <v>50</v>
      </c>
      <c r="B13" s="63">
        <v>34.50753822739216</v>
      </c>
      <c r="C13" s="63">
        <v>33.19195192758059</v>
      </c>
      <c r="D13" s="63">
        <v>33.846470369033511</v>
      </c>
      <c r="E13" s="63">
        <v>30.98904441530826</v>
      </c>
      <c r="F13" s="63">
        <v>34.565099280220231</v>
      </c>
      <c r="G13" s="63">
        <v>33.704807602805708</v>
      </c>
      <c r="H13" s="63">
        <v>34.028225894651435</v>
      </c>
      <c r="I13" s="63">
        <v>33.330759656666238</v>
      </c>
      <c r="J13" s="63">
        <v>33.503146729662753</v>
      </c>
      <c r="K13" s="63">
        <v>33.381001874284401</v>
      </c>
      <c r="L13" s="63">
        <v>33.528596031057084</v>
      </c>
      <c r="M13" s="63">
        <v>33.519413300962803</v>
      </c>
      <c r="N13" s="63">
        <v>33.509319602684009</v>
      </c>
      <c r="O13" s="63">
        <v>33.107061437768657</v>
      </c>
    </row>
    <row r="14" spans="1:15" ht="15" customHeight="1" x14ac:dyDescent="0.2">
      <c r="A14" s="19">
        <v>60</v>
      </c>
      <c r="B14" s="62">
        <v>25.69577964949708</v>
      </c>
      <c r="C14" s="62">
        <v>24.194026622127716</v>
      </c>
      <c r="D14" s="62">
        <v>25.025911631587434</v>
      </c>
      <c r="E14" s="62">
        <v>21.889047165297722</v>
      </c>
      <c r="F14" s="62">
        <v>25.562673000293273</v>
      </c>
      <c r="G14" s="62">
        <v>24.529506217811573</v>
      </c>
      <c r="H14" s="62">
        <v>24.997492000101715</v>
      </c>
      <c r="I14" s="62">
        <v>24.435786010493551</v>
      </c>
      <c r="J14" s="62">
        <v>24.243330543426019</v>
      </c>
      <c r="K14" s="62">
        <v>24.674655813785407</v>
      </c>
      <c r="L14" s="62">
        <v>24.696662101749226</v>
      </c>
      <c r="M14" s="62">
        <v>24.577920810325107</v>
      </c>
      <c r="N14" s="62">
        <v>24.236088271013994</v>
      </c>
      <c r="O14" s="62">
        <v>23.824635762428318</v>
      </c>
    </row>
    <row r="15" spans="1:15" ht="15" customHeight="1" x14ac:dyDescent="0.2">
      <c r="A15" s="19">
        <v>70</v>
      </c>
      <c r="B15" s="63">
        <v>17.653920140963756</v>
      </c>
      <c r="C15" s="63">
        <v>16.382922904392672</v>
      </c>
      <c r="D15" s="63">
        <v>16.91615245854323</v>
      </c>
      <c r="E15" s="63">
        <v>14.04983654277518</v>
      </c>
      <c r="F15" s="63">
        <v>17.088773468556003</v>
      </c>
      <c r="G15" s="63">
        <v>16.046937529075059</v>
      </c>
      <c r="H15" s="63">
        <v>16.736115969036685</v>
      </c>
      <c r="I15" s="63">
        <v>16.625136521996513</v>
      </c>
      <c r="J15" s="63">
        <v>16.04627947480958</v>
      </c>
      <c r="K15" s="63">
        <v>16.575095718512625</v>
      </c>
      <c r="L15" s="63">
        <v>16.478003597148401</v>
      </c>
      <c r="M15" s="63">
        <v>16.018775074161731</v>
      </c>
      <c r="N15" s="63">
        <v>15.887272366422099</v>
      </c>
      <c r="O15" s="63">
        <v>15.423869643407361</v>
      </c>
    </row>
    <row r="16" spans="1:15" ht="15" customHeight="1" x14ac:dyDescent="0.2">
      <c r="A16" s="19">
        <v>80</v>
      </c>
      <c r="B16" s="62">
        <v>10.484938399049399</v>
      </c>
      <c r="C16" s="62">
        <v>9.2736017473171994</v>
      </c>
      <c r="D16" s="62">
        <v>9.7886332860434706</v>
      </c>
      <c r="E16" s="62">
        <v>7.9656685718455629</v>
      </c>
      <c r="F16" s="62">
        <v>9.5520385655476332</v>
      </c>
      <c r="G16" s="62">
        <v>8.9764523604307787</v>
      </c>
      <c r="H16" s="62">
        <v>9.4072283686570177</v>
      </c>
      <c r="I16" s="62">
        <v>9.9138513972317845</v>
      </c>
      <c r="J16" s="62">
        <v>8.8964376913460406</v>
      </c>
      <c r="K16" s="62">
        <v>9.8419120024544995</v>
      </c>
      <c r="L16" s="62">
        <v>9.4062233572365024</v>
      </c>
      <c r="M16" s="62">
        <v>8.7638236043344602</v>
      </c>
      <c r="N16" s="62">
        <v>9.088326541986385</v>
      </c>
      <c r="O16" s="62">
        <v>8.7638827949934583</v>
      </c>
    </row>
    <row r="17" spans="1:15" ht="15" customHeight="1" x14ac:dyDescent="0.2">
      <c r="A17" s="19">
        <v>90</v>
      </c>
      <c r="B17" s="63">
        <v>4.939511760404617</v>
      </c>
      <c r="C17" s="63">
        <v>4.0678613754831723</v>
      </c>
      <c r="D17" s="63">
        <v>5.4246888556761999</v>
      </c>
      <c r="E17" s="63">
        <v>3.3336005265879844</v>
      </c>
      <c r="F17" s="63">
        <v>4.8693975508689116</v>
      </c>
      <c r="G17" s="63">
        <v>4.6803421728209011</v>
      </c>
      <c r="H17" s="63">
        <v>4.2253037863899445</v>
      </c>
      <c r="I17" s="63">
        <v>4.474492372516278</v>
      </c>
      <c r="J17" s="63">
        <v>4.2024110144710445</v>
      </c>
      <c r="K17" s="63">
        <v>4.7437544688800823</v>
      </c>
      <c r="L17" s="63">
        <v>4.8843339939661341</v>
      </c>
      <c r="M17" s="63">
        <v>4.111535747137121</v>
      </c>
      <c r="N17" s="63">
        <v>4.2608722699056258</v>
      </c>
      <c r="O17" s="63">
        <v>4.0578766382386879</v>
      </c>
    </row>
    <row r="18" spans="1:15" ht="15" customHeight="1" x14ac:dyDescent="0.2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64"/>
      <c r="L18" s="64"/>
      <c r="M18" s="64"/>
      <c r="N18" s="64"/>
      <c r="O18" s="64"/>
    </row>
    <row r="19" spans="1:15" ht="15" customHeight="1" x14ac:dyDescent="0.2">
      <c r="A19" s="16"/>
    </row>
    <row r="20" spans="1:15" ht="15" customHeight="1" x14ac:dyDescent="0.2">
      <c r="A20" s="9"/>
    </row>
    <row r="21" spans="1:15" ht="15" customHeight="1" x14ac:dyDescent="0.2">
      <c r="A21" s="16"/>
    </row>
    <row r="22" spans="1:15" s="33" customFormat="1" ht="15" customHeight="1" x14ac:dyDescent="0.2">
      <c r="A22" s="8" t="s">
        <v>36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49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7">
        <v>42370</v>
      </c>
      <c r="D7" s="58">
        <v>42736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46">
        <v>1</v>
      </c>
      <c r="C9" s="47">
        <v>785</v>
      </c>
      <c r="D9" s="47">
        <v>750</v>
      </c>
      <c r="E9" s="20">
        <v>0.35249999999999998</v>
      </c>
      <c r="F9" s="21">
        <f>B9/((C9+D9)/2)</f>
        <v>1.3029315960912053E-3</v>
      </c>
      <c r="G9" s="21">
        <f t="shared" ref="G9:G72" si="0">F9/((1+(1-E9)*F9))</f>
        <v>1.3018333067542367E-3</v>
      </c>
      <c r="H9" s="16">
        <v>100000</v>
      </c>
      <c r="I9" s="16">
        <f>H9*G9</f>
        <v>130.18333067542366</v>
      </c>
      <c r="J9" s="16">
        <f t="shared" ref="J9:J72" si="1">H10+I9*E9</f>
        <v>99915.706293387659</v>
      </c>
      <c r="K9" s="16">
        <f>K10+J9</f>
        <v>8228767.1728864126</v>
      </c>
      <c r="L9" s="22">
        <f>K9/H9</f>
        <v>82.287671728864126</v>
      </c>
    </row>
    <row r="10" spans="1:13" x14ac:dyDescent="0.2">
      <c r="A10" s="19">
        <v>1</v>
      </c>
      <c r="B10" s="46">
        <v>0</v>
      </c>
      <c r="C10" s="47">
        <v>823</v>
      </c>
      <c r="D10" s="47">
        <v>843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99869.816669324573</v>
      </c>
      <c r="I10" s="16">
        <f t="shared" ref="I10:I73" si="3">H10*G10</f>
        <v>0</v>
      </c>
      <c r="J10" s="16">
        <f t="shared" si="1"/>
        <v>99869.816669324573</v>
      </c>
      <c r="K10" s="16">
        <f t="shared" ref="K10:K73" si="4">K11+J10</f>
        <v>8128851.4665930253</v>
      </c>
      <c r="L10" s="23">
        <f t="shared" ref="L10:L73" si="5">K10/H10</f>
        <v>81.394476706692856</v>
      </c>
    </row>
    <row r="11" spans="1:13" x14ac:dyDescent="0.2">
      <c r="A11" s="19">
        <v>2</v>
      </c>
      <c r="B11" s="46">
        <v>0</v>
      </c>
      <c r="C11" s="47">
        <v>784</v>
      </c>
      <c r="D11" s="47">
        <v>818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99869.816669324573</v>
      </c>
      <c r="I11" s="16">
        <f t="shared" si="3"/>
        <v>0</v>
      </c>
      <c r="J11" s="16">
        <f t="shared" si="1"/>
        <v>99869.816669324573</v>
      </c>
      <c r="K11" s="16">
        <f t="shared" si="4"/>
        <v>8028981.6499237008</v>
      </c>
      <c r="L11" s="23">
        <f t="shared" si="5"/>
        <v>80.394476706692856</v>
      </c>
    </row>
    <row r="12" spans="1:13" x14ac:dyDescent="0.2">
      <c r="A12" s="19">
        <v>3</v>
      </c>
      <c r="B12" s="46">
        <v>0</v>
      </c>
      <c r="C12" s="47">
        <v>880</v>
      </c>
      <c r="D12" s="47">
        <v>784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99869.816669324573</v>
      </c>
      <c r="I12" s="16">
        <f t="shared" si="3"/>
        <v>0</v>
      </c>
      <c r="J12" s="16">
        <f t="shared" si="1"/>
        <v>99869.816669324573</v>
      </c>
      <c r="K12" s="16">
        <f t="shared" si="4"/>
        <v>7929111.8332543764</v>
      </c>
      <c r="L12" s="23">
        <f t="shared" si="5"/>
        <v>79.394476706692856</v>
      </c>
    </row>
    <row r="13" spans="1:13" x14ac:dyDescent="0.2">
      <c r="A13" s="19">
        <v>4</v>
      </c>
      <c r="B13" s="46">
        <v>0</v>
      </c>
      <c r="C13" s="47">
        <v>868</v>
      </c>
      <c r="D13" s="47">
        <v>879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99869.816669324573</v>
      </c>
      <c r="I13" s="16">
        <f t="shared" si="3"/>
        <v>0</v>
      </c>
      <c r="J13" s="16">
        <f t="shared" si="1"/>
        <v>99869.816669324573</v>
      </c>
      <c r="K13" s="16">
        <f t="shared" si="4"/>
        <v>7829242.016585052</v>
      </c>
      <c r="L13" s="23">
        <f t="shared" si="5"/>
        <v>78.39447670669287</v>
      </c>
    </row>
    <row r="14" spans="1:13" x14ac:dyDescent="0.2">
      <c r="A14" s="19">
        <v>5</v>
      </c>
      <c r="B14" s="46">
        <v>0</v>
      </c>
      <c r="C14" s="47">
        <v>867</v>
      </c>
      <c r="D14" s="47">
        <v>865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99869.816669324573</v>
      </c>
      <c r="I14" s="16">
        <f t="shared" si="3"/>
        <v>0</v>
      </c>
      <c r="J14" s="16">
        <f t="shared" si="1"/>
        <v>99869.816669324573</v>
      </c>
      <c r="K14" s="16">
        <f t="shared" si="4"/>
        <v>7729372.1999157276</v>
      </c>
      <c r="L14" s="23">
        <f t="shared" si="5"/>
        <v>77.39447670669287</v>
      </c>
    </row>
    <row r="15" spans="1:13" x14ac:dyDescent="0.2">
      <c r="A15" s="19">
        <v>6</v>
      </c>
      <c r="B15" s="46">
        <v>0</v>
      </c>
      <c r="C15" s="47">
        <v>903</v>
      </c>
      <c r="D15" s="47">
        <v>858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99869.816669324573</v>
      </c>
      <c r="I15" s="16">
        <f t="shared" si="3"/>
        <v>0</v>
      </c>
      <c r="J15" s="16">
        <f t="shared" si="1"/>
        <v>99869.816669324573</v>
      </c>
      <c r="K15" s="16">
        <f t="shared" si="4"/>
        <v>7629502.3832464032</v>
      </c>
      <c r="L15" s="23">
        <f t="shared" si="5"/>
        <v>76.39447670669287</v>
      </c>
    </row>
    <row r="16" spans="1:13" x14ac:dyDescent="0.2">
      <c r="A16" s="19">
        <v>7</v>
      </c>
      <c r="B16" s="46">
        <v>0</v>
      </c>
      <c r="C16" s="47">
        <v>1008</v>
      </c>
      <c r="D16" s="47">
        <v>897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99869.816669324573</v>
      </c>
      <c r="I16" s="16">
        <f t="shared" si="3"/>
        <v>0</v>
      </c>
      <c r="J16" s="16">
        <f t="shared" si="1"/>
        <v>99869.816669324573</v>
      </c>
      <c r="K16" s="16">
        <f t="shared" si="4"/>
        <v>7529632.5665770788</v>
      </c>
      <c r="L16" s="23">
        <f t="shared" si="5"/>
        <v>75.39447670669287</v>
      </c>
    </row>
    <row r="17" spans="1:12" x14ac:dyDescent="0.2">
      <c r="A17" s="19">
        <v>8</v>
      </c>
      <c r="B17" s="46">
        <v>0</v>
      </c>
      <c r="C17" s="47">
        <v>932</v>
      </c>
      <c r="D17" s="47">
        <v>1005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99869.816669324573</v>
      </c>
      <c r="I17" s="16">
        <f t="shared" si="3"/>
        <v>0</v>
      </c>
      <c r="J17" s="16">
        <f t="shared" si="1"/>
        <v>99869.816669324573</v>
      </c>
      <c r="K17" s="16">
        <f t="shared" si="4"/>
        <v>7429762.7499077544</v>
      </c>
      <c r="L17" s="23">
        <f t="shared" si="5"/>
        <v>74.39447670669287</v>
      </c>
    </row>
    <row r="18" spans="1:12" x14ac:dyDescent="0.2">
      <c r="A18" s="19">
        <v>9</v>
      </c>
      <c r="B18" s="46">
        <v>0</v>
      </c>
      <c r="C18" s="47">
        <v>938</v>
      </c>
      <c r="D18" s="47">
        <v>938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99869.816669324573</v>
      </c>
      <c r="I18" s="16">
        <f t="shared" si="3"/>
        <v>0</v>
      </c>
      <c r="J18" s="16">
        <f t="shared" si="1"/>
        <v>99869.816669324573</v>
      </c>
      <c r="K18" s="16">
        <f t="shared" si="4"/>
        <v>7329892.9332384299</v>
      </c>
      <c r="L18" s="23">
        <f t="shared" si="5"/>
        <v>73.39447670669287</v>
      </c>
    </row>
    <row r="19" spans="1:12" x14ac:dyDescent="0.2">
      <c r="A19" s="19">
        <v>10</v>
      </c>
      <c r="B19" s="46">
        <v>0</v>
      </c>
      <c r="C19" s="47">
        <v>951</v>
      </c>
      <c r="D19" s="47">
        <v>933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99869.816669324573</v>
      </c>
      <c r="I19" s="16">
        <f t="shared" si="3"/>
        <v>0</v>
      </c>
      <c r="J19" s="16">
        <f t="shared" si="1"/>
        <v>99869.816669324573</v>
      </c>
      <c r="K19" s="16">
        <f t="shared" si="4"/>
        <v>7230023.1165691055</v>
      </c>
      <c r="L19" s="23">
        <f t="shared" si="5"/>
        <v>72.39447670669287</v>
      </c>
    </row>
    <row r="20" spans="1:12" x14ac:dyDescent="0.2">
      <c r="A20" s="19">
        <v>11</v>
      </c>
      <c r="B20" s="46">
        <v>0</v>
      </c>
      <c r="C20" s="47">
        <v>985</v>
      </c>
      <c r="D20" s="47">
        <v>942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99869.816669324573</v>
      </c>
      <c r="I20" s="16">
        <f t="shared" si="3"/>
        <v>0</v>
      </c>
      <c r="J20" s="16">
        <f t="shared" si="1"/>
        <v>99869.816669324573</v>
      </c>
      <c r="K20" s="16">
        <f t="shared" si="4"/>
        <v>7130153.2998997811</v>
      </c>
      <c r="L20" s="23">
        <f t="shared" si="5"/>
        <v>71.39447670669287</v>
      </c>
    </row>
    <row r="21" spans="1:12" x14ac:dyDescent="0.2">
      <c r="A21" s="19">
        <v>12</v>
      </c>
      <c r="B21" s="46">
        <v>0</v>
      </c>
      <c r="C21" s="47">
        <v>870</v>
      </c>
      <c r="D21" s="47">
        <v>994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99869.816669324573</v>
      </c>
      <c r="I21" s="16">
        <f t="shared" si="3"/>
        <v>0</v>
      </c>
      <c r="J21" s="16">
        <f t="shared" si="1"/>
        <v>99869.816669324573</v>
      </c>
      <c r="K21" s="16">
        <f t="shared" si="4"/>
        <v>7030283.4832304567</v>
      </c>
      <c r="L21" s="23">
        <f t="shared" si="5"/>
        <v>70.39447670669287</v>
      </c>
    </row>
    <row r="22" spans="1:12" x14ac:dyDescent="0.2">
      <c r="A22" s="19">
        <v>13</v>
      </c>
      <c r="B22" s="46">
        <v>0</v>
      </c>
      <c r="C22" s="47">
        <v>898</v>
      </c>
      <c r="D22" s="47">
        <v>865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99869.816669324573</v>
      </c>
      <c r="I22" s="16">
        <f t="shared" si="3"/>
        <v>0</v>
      </c>
      <c r="J22" s="16">
        <f t="shared" si="1"/>
        <v>99869.816669324573</v>
      </c>
      <c r="K22" s="16">
        <f t="shared" si="4"/>
        <v>6930413.6665611323</v>
      </c>
      <c r="L22" s="23">
        <f t="shared" si="5"/>
        <v>69.394476706692885</v>
      </c>
    </row>
    <row r="23" spans="1:12" x14ac:dyDescent="0.2">
      <c r="A23" s="19">
        <v>14</v>
      </c>
      <c r="B23" s="46">
        <v>0</v>
      </c>
      <c r="C23" s="47">
        <v>830</v>
      </c>
      <c r="D23" s="47">
        <v>904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99869.816669324573</v>
      </c>
      <c r="I23" s="16">
        <f t="shared" si="3"/>
        <v>0</v>
      </c>
      <c r="J23" s="16">
        <f t="shared" si="1"/>
        <v>99869.816669324573</v>
      </c>
      <c r="K23" s="16">
        <f t="shared" si="4"/>
        <v>6830543.8498918079</v>
      </c>
      <c r="L23" s="23">
        <f t="shared" si="5"/>
        <v>68.394476706692885</v>
      </c>
    </row>
    <row r="24" spans="1:12" x14ac:dyDescent="0.2">
      <c r="A24" s="19">
        <v>15</v>
      </c>
      <c r="B24" s="46">
        <v>0</v>
      </c>
      <c r="C24" s="47">
        <v>816</v>
      </c>
      <c r="D24" s="47">
        <v>837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99869.816669324573</v>
      </c>
      <c r="I24" s="16">
        <f t="shared" si="3"/>
        <v>0</v>
      </c>
      <c r="J24" s="16">
        <f t="shared" si="1"/>
        <v>99869.816669324573</v>
      </c>
      <c r="K24" s="16">
        <f t="shared" si="4"/>
        <v>6730674.0332224835</v>
      </c>
      <c r="L24" s="23">
        <f t="shared" si="5"/>
        <v>67.394476706692885</v>
      </c>
    </row>
    <row r="25" spans="1:12" x14ac:dyDescent="0.2">
      <c r="A25" s="19">
        <v>16</v>
      </c>
      <c r="B25" s="46">
        <v>0</v>
      </c>
      <c r="C25" s="47">
        <v>775</v>
      </c>
      <c r="D25" s="47">
        <v>828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99869.816669324573</v>
      </c>
      <c r="I25" s="16">
        <f t="shared" si="3"/>
        <v>0</v>
      </c>
      <c r="J25" s="16">
        <f t="shared" si="1"/>
        <v>99869.816669324573</v>
      </c>
      <c r="K25" s="16">
        <f t="shared" si="4"/>
        <v>6630804.2165531591</v>
      </c>
      <c r="L25" s="23">
        <f t="shared" si="5"/>
        <v>66.394476706692885</v>
      </c>
    </row>
    <row r="26" spans="1:12" x14ac:dyDescent="0.2">
      <c r="A26" s="19">
        <v>17</v>
      </c>
      <c r="B26" s="46">
        <v>0</v>
      </c>
      <c r="C26" s="47">
        <v>742</v>
      </c>
      <c r="D26" s="47">
        <v>784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99869.816669324573</v>
      </c>
      <c r="I26" s="16">
        <f t="shared" si="3"/>
        <v>0</v>
      </c>
      <c r="J26" s="16">
        <f t="shared" si="1"/>
        <v>99869.816669324573</v>
      </c>
      <c r="K26" s="16">
        <f t="shared" si="4"/>
        <v>6530934.3998838346</v>
      </c>
      <c r="L26" s="23">
        <f t="shared" si="5"/>
        <v>65.394476706692885</v>
      </c>
    </row>
    <row r="27" spans="1:12" x14ac:dyDescent="0.2">
      <c r="A27" s="19">
        <v>18</v>
      </c>
      <c r="B27" s="46">
        <v>0</v>
      </c>
      <c r="C27" s="47">
        <v>716</v>
      </c>
      <c r="D27" s="47">
        <v>764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99869.816669324573</v>
      </c>
      <c r="I27" s="16">
        <f t="shared" si="3"/>
        <v>0</v>
      </c>
      <c r="J27" s="16">
        <f t="shared" si="1"/>
        <v>99869.816669324573</v>
      </c>
      <c r="K27" s="16">
        <f t="shared" si="4"/>
        <v>6431064.5832145102</v>
      </c>
      <c r="L27" s="23">
        <f t="shared" si="5"/>
        <v>64.394476706692885</v>
      </c>
    </row>
    <row r="28" spans="1:12" x14ac:dyDescent="0.2">
      <c r="A28" s="19">
        <v>19</v>
      </c>
      <c r="B28" s="46">
        <v>1</v>
      </c>
      <c r="C28" s="47">
        <v>662</v>
      </c>
      <c r="D28" s="47">
        <v>730</v>
      </c>
      <c r="E28" s="20">
        <v>0.8962</v>
      </c>
      <c r="F28" s="21">
        <f t="shared" si="2"/>
        <v>1.4367816091954023E-3</v>
      </c>
      <c r="G28" s="21">
        <f t="shared" si="0"/>
        <v>1.4365673625111655E-3</v>
      </c>
      <c r="H28" s="16">
        <f t="shared" si="6"/>
        <v>99869.816669324573</v>
      </c>
      <c r="I28" s="16">
        <f t="shared" si="3"/>
        <v>143.46971912712524</v>
      </c>
      <c r="J28" s="16">
        <f t="shared" si="1"/>
        <v>99854.924512479178</v>
      </c>
      <c r="K28" s="16">
        <f t="shared" si="4"/>
        <v>6331194.7665451858</v>
      </c>
      <c r="L28" s="23">
        <f t="shared" si="5"/>
        <v>63.394476706692892</v>
      </c>
    </row>
    <row r="29" spans="1:12" x14ac:dyDescent="0.2">
      <c r="A29" s="19">
        <v>20</v>
      </c>
      <c r="B29" s="46">
        <v>0</v>
      </c>
      <c r="C29" s="47">
        <v>625</v>
      </c>
      <c r="D29" s="47">
        <v>680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99726.346950197447</v>
      </c>
      <c r="I29" s="16">
        <f t="shared" si="3"/>
        <v>0</v>
      </c>
      <c r="J29" s="16">
        <f t="shared" si="1"/>
        <v>99726.346950197447</v>
      </c>
      <c r="K29" s="16">
        <f t="shared" si="4"/>
        <v>6231339.8420327064</v>
      </c>
      <c r="L29" s="23">
        <f t="shared" si="5"/>
        <v>62.484388856082219</v>
      </c>
    </row>
    <row r="30" spans="1:12" x14ac:dyDescent="0.2">
      <c r="A30" s="19">
        <v>21</v>
      </c>
      <c r="B30" s="46">
        <v>0</v>
      </c>
      <c r="C30" s="47">
        <v>691</v>
      </c>
      <c r="D30" s="47">
        <v>632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99726.346950197447</v>
      </c>
      <c r="I30" s="16">
        <f t="shared" si="3"/>
        <v>0</v>
      </c>
      <c r="J30" s="16">
        <f t="shared" si="1"/>
        <v>99726.346950197447</v>
      </c>
      <c r="K30" s="16">
        <f t="shared" si="4"/>
        <v>6131613.4950825088</v>
      </c>
      <c r="L30" s="23">
        <f t="shared" si="5"/>
        <v>61.484388856082219</v>
      </c>
    </row>
    <row r="31" spans="1:12" x14ac:dyDescent="0.2">
      <c r="A31" s="19">
        <v>22</v>
      </c>
      <c r="B31" s="46">
        <v>0</v>
      </c>
      <c r="C31" s="47">
        <v>665</v>
      </c>
      <c r="D31" s="47">
        <v>709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99726.346950197447</v>
      </c>
      <c r="I31" s="16">
        <f t="shared" si="3"/>
        <v>0</v>
      </c>
      <c r="J31" s="16">
        <f t="shared" si="1"/>
        <v>99726.346950197447</v>
      </c>
      <c r="K31" s="16">
        <f t="shared" si="4"/>
        <v>6031887.1481323112</v>
      </c>
      <c r="L31" s="23">
        <f t="shared" si="5"/>
        <v>60.484388856082219</v>
      </c>
    </row>
    <row r="32" spans="1:12" x14ac:dyDescent="0.2">
      <c r="A32" s="19">
        <v>23</v>
      </c>
      <c r="B32" s="46">
        <v>1</v>
      </c>
      <c r="C32" s="47">
        <v>692</v>
      </c>
      <c r="D32" s="47">
        <v>689</v>
      </c>
      <c r="E32" s="20">
        <v>0.21579999999999999</v>
      </c>
      <c r="F32" s="21">
        <f t="shared" si="2"/>
        <v>1.448225923244026E-3</v>
      </c>
      <c r="G32" s="21">
        <f t="shared" si="0"/>
        <v>1.4465830406654744E-3</v>
      </c>
      <c r="H32" s="16">
        <f t="shared" si="6"/>
        <v>99726.346950197447</v>
      </c>
      <c r="I32" s="16">
        <f t="shared" si="3"/>
        <v>144.26244220567668</v>
      </c>
      <c r="J32" s="16">
        <f t="shared" si="1"/>
        <v>99613.216343019754</v>
      </c>
      <c r="K32" s="16">
        <f t="shared" si="4"/>
        <v>5932160.8011821136</v>
      </c>
      <c r="L32" s="23">
        <f t="shared" si="5"/>
        <v>59.484388856082212</v>
      </c>
    </row>
    <row r="33" spans="1:12" x14ac:dyDescent="0.2">
      <c r="A33" s="19">
        <v>24</v>
      </c>
      <c r="B33" s="46">
        <v>0</v>
      </c>
      <c r="C33" s="47">
        <v>696</v>
      </c>
      <c r="D33" s="47">
        <v>708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99582.084507991764</v>
      </c>
      <c r="I33" s="16">
        <f t="shared" si="3"/>
        <v>0</v>
      </c>
      <c r="J33" s="16">
        <f t="shared" si="1"/>
        <v>99582.084507991764</v>
      </c>
      <c r="K33" s="16">
        <f t="shared" si="4"/>
        <v>5832547.5848390935</v>
      </c>
      <c r="L33" s="23">
        <f t="shared" si="5"/>
        <v>58.570249996835663</v>
      </c>
    </row>
    <row r="34" spans="1:12" x14ac:dyDescent="0.2">
      <c r="A34" s="19">
        <v>25</v>
      </c>
      <c r="B34" s="46">
        <v>0</v>
      </c>
      <c r="C34" s="47">
        <v>679</v>
      </c>
      <c r="D34" s="47">
        <v>699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99582.084507991764</v>
      </c>
      <c r="I34" s="16">
        <f t="shared" si="3"/>
        <v>0</v>
      </c>
      <c r="J34" s="16">
        <f t="shared" si="1"/>
        <v>99582.084507991764</v>
      </c>
      <c r="K34" s="16">
        <f t="shared" si="4"/>
        <v>5732965.5003311019</v>
      </c>
      <c r="L34" s="23">
        <f t="shared" si="5"/>
        <v>57.57024999683567</v>
      </c>
    </row>
    <row r="35" spans="1:12" x14ac:dyDescent="0.2">
      <c r="A35" s="19">
        <v>26</v>
      </c>
      <c r="B35" s="46">
        <v>1</v>
      </c>
      <c r="C35" s="47">
        <v>763</v>
      </c>
      <c r="D35" s="47">
        <v>689</v>
      </c>
      <c r="E35" s="20">
        <v>0.40710000000000002</v>
      </c>
      <c r="F35" s="21">
        <f t="shared" si="2"/>
        <v>1.3774104683195593E-3</v>
      </c>
      <c r="G35" s="21">
        <f t="shared" si="0"/>
        <v>1.3762865010104007E-3</v>
      </c>
      <c r="H35" s="16">
        <f t="shared" si="6"/>
        <v>99582.084507991764</v>
      </c>
      <c r="I35" s="16">
        <f t="shared" si="3"/>
        <v>137.05347865082601</v>
      </c>
      <c r="J35" s="16">
        <f t="shared" si="1"/>
        <v>99500.82550049969</v>
      </c>
      <c r="K35" s="16">
        <f t="shared" si="4"/>
        <v>5633383.4158231104</v>
      </c>
      <c r="L35" s="23">
        <f t="shared" si="5"/>
        <v>56.57024999683567</v>
      </c>
    </row>
    <row r="36" spans="1:12" x14ac:dyDescent="0.2">
      <c r="A36" s="19">
        <v>27</v>
      </c>
      <c r="B36" s="46">
        <v>0</v>
      </c>
      <c r="C36" s="47">
        <v>791</v>
      </c>
      <c r="D36" s="47">
        <v>780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99445.031029340942</v>
      </c>
      <c r="I36" s="16">
        <f t="shared" si="3"/>
        <v>0</v>
      </c>
      <c r="J36" s="16">
        <f t="shared" si="1"/>
        <v>99445.031029340942</v>
      </c>
      <c r="K36" s="16">
        <f t="shared" si="4"/>
        <v>5533882.5903226109</v>
      </c>
      <c r="L36" s="23">
        <f t="shared" si="5"/>
        <v>55.647653110891547</v>
      </c>
    </row>
    <row r="37" spans="1:12" x14ac:dyDescent="0.2">
      <c r="A37" s="19">
        <v>28</v>
      </c>
      <c r="B37" s="46">
        <v>0</v>
      </c>
      <c r="C37" s="47">
        <v>807</v>
      </c>
      <c r="D37" s="47">
        <v>796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99445.031029340942</v>
      </c>
      <c r="I37" s="16">
        <f t="shared" si="3"/>
        <v>0</v>
      </c>
      <c r="J37" s="16">
        <f t="shared" si="1"/>
        <v>99445.031029340942</v>
      </c>
      <c r="K37" s="16">
        <f t="shared" si="4"/>
        <v>5434437.5592932701</v>
      </c>
      <c r="L37" s="23">
        <f t="shared" si="5"/>
        <v>54.647653110891547</v>
      </c>
    </row>
    <row r="38" spans="1:12" x14ac:dyDescent="0.2">
      <c r="A38" s="19">
        <v>29</v>
      </c>
      <c r="B38" s="46">
        <v>0</v>
      </c>
      <c r="C38" s="47">
        <v>802</v>
      </c>
      <c r="D38" s="47">
        <v>808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99445.031029340942</v>
      </c>
      <c r="I38" s="16">
        <f t="shared" si="3"/>
        <v>0</v>
      </c>
      <c r="J38" s="16">
        <f t="shared" si="1"/>
        <v>99445.031029340942</v>
      </c>
      <c r="K38" s="16">
        <f t="shared" si="4"/>
        <v>5334992.5282639293</v>
      </c>
      <c r="L38" s="23">
        <f t="shared" si="5"/>
        <v>53.647653110891547</v>
      </c>
    </row>
    <row r="39" spans="1:12" x14ac:dyDescent="0.2">
      <c r="A39" s="19">
        <v>30</v>
      </c>
      <c r="B39" s="46">
        <v>1</v>
      </c>
      <c r="C39" s="47">
        <v>915</v>
      </c>
      <c r="D39" s="47">
        <v>799</v>
      </c>
      <c r="E39" s="20">
        <v>0.1721</v>
      </c>
      <c r="F39" s="21">
        <f t="shared" si="2"/>
        <v>1.1668611435239206E-3</v>
      </c>
      <c r="G39" s="21">
        <f t="shared" si="0"/>
        <v>1.1657349918322776E-3</v>
      </c>
      <c r="H39" s="16">
        <f t="shared" si="6"/>
        <v>99445.031029340942</v>
      </c>
      <c r="I39" s="16">
        <f t="shared" si="3"/>
        <v>115.92655243474935</v>
      </c>
      <c r="J39" s="16">
        <f t="shared" si="1"/>
        <v>99349.055436580224</v>
      </c>
      <c r="K39" s="16">
        <f t="shared" si="4"/>
        <v>5235547.4972345885</v>
      </c>
      <c r="L39" s="23">
        <f t="shared" si="5"/>
        <v>52.647653110891554</v>
      </c>
    </row>
    <row r="40" spans="1:12" x14ac:dyDescent="0.2">
      <c r="A40" s="19">
        <v>31</v>
      </c>
      <c r="B40" s="46">
        <v>0</v>
      </c>
      <c r="C40" s="47">
        <v>1017</v>
      </c>
      <c r="D40" s="47">
        <v>913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99329.104476906199</v>
      </c>
      <c r="I40" s="16">
        <f t="shared" si="3"/>
        <v>0</v>
      </c>
      <c r="J40" s="16">
        <f t="shared" si="1"/>
        <v>99329.104476906199</v>
      </c>
      <c r="K40" s="16">
        <f t="shared" si="4"/>
        <v>5136198.441798008</v>
      </c>
      <c r="L40" s="23">
        <f t="shared" si="5"/>
        <v>51.708897093622376</v>
      </c>
    </row>
    <row r="41" spans="1:12" x14ac:dyDescent="0.2">
      <c r="A41" s="19">
        <v>32</v>
      </c>
      <c r="B41" s="46">
        <v>0</v>
      </c>
      <c r="C41" s="47">
        <v>1071</v>
      </c>
      <c r="D41" s="47">
        <v>1015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99329.104476906199</v>
      </c>
      <c r="I41" s="16">
        <f t="shared" si="3"/>
        <v>0</v>
      </c>
      <c r="J41" s="16">
        <f t="shared" si="1"/>
        <v>99329.104476906199</v>
      </c>
      <c r="K41" s="16">
        <f t="shared" si="4"/>
        <v>5036869.3373211017</v>
      </c>
      <c r="L41" s="23">
        <f t="shared" si="5"/>
        <v>50.708897093622369</v>
      </c>
    </row>
    <row r="42" spans="1:12" x14ac:dyDescent="0.2">
      <c r="A42" s="19">
        <v>33</v>
      </c>
      <c r="B42" s="46">
        <v>0</v>
      </c>
      <c r="C42" s="47">
        <v>1201</v>
      </c>
      <c r="D42" s="47">
        <v>1081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99329.104476906199</v>
      </c>
      <c r="I42" s="16">
        <f t="shared" si="3"/>
        <v>0</v>
      </c>
      <c r="J42" s="16">
        <f t="shared" si="1"/>
        <v>99329.104476906199</v>
      </c>
      <c r="K42" s="16">
        <f t="shared" si="4"/>
        <v>4937540.2328441953</v>
      </c>
      <c r="L42" s="23">
        <f t="shared" si="5"/>
        <v>49.708897093622369</v>
      </c>
    </row>
    <row r="43" spans="1:12" x14ac:dyDescent="0.2">
      <c r="A43" s="19">
        <v>34</v>
      </c>
      <c r="B43" s="46">
        <v>0</v>
      </c>
      <c r="C43" s="47">
        <v>1345</v>
      </c>
      <c r="D43" s="47">
        <v>1194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99329.104476906199</v>
      </c>
      <c r="I43" s="16">
        <f t="shared" si="3"/>
        <v>0</v>
      </c>
      <c r="J43" s="16">
        <f t="shared" si="1"/>
        <v>99329.104476906199</v>
      </c>
      <c r="K43" s="16">
        <f t="shared" si="4"/>
        <v>4838211.128367289</v>
      </c>
      <c r="L43" s="23">
        <f t="shared" si="5"/>
        <v>48.708897093622369</v>
      </c>
    </row>
    <row r="44" spans="1:12" x14ac:dyDescent="0.2">
      <c r="A44" s="19">
        <v>35</v>
      </c>
      <c r="B44" s="46">
        <v>0</v>
      </c>
      <c r="C44" s="47">
        <v>1328</v>
      </c>
      <c r="D44" s="47">
        <v>1328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99329.104476906199</v>
      </c>
      <c r="I44" s="16">
        <f t="shared" si="3"/>
        <v>0</v>
      </c>
      <c r="J44" s="16">
        <f t="shared" si="1"/>
        <v>99329.104476906199</v>
      </c>
      <c r="K44" s="16">
        <f t="shared" si="4"/>
        <v>4738882.0238903826</v>
      </c>
      <c r="L44" s="23">
        <f t="shared" si="5"/>
        <v>47.708897093622369</v>
      </c>
    </row>
    <row r="45" spans="1:12" x14ac:dyDescent="0.2">
      <c r="A45" s="19">
        <v>36</v>
      </c>
      <c r="B45" s="46">
        <v>2</v>
      </c>
      <c r="C45" s="47">
        <v>1453</v>
      </c>
      <c r="D45" s="47">
        <v>1329</v>
      </c>
      <c r="E45" s="20">
        <v>0.87019999999999997</v>
      </c>
      <c r="F45" s="21">
        <f t="shared" si="2"/>
        <v>1.4378145219266715E-3</v>
      </c>
      <c r="G45" s="21">
        <f t="shared" si="0"/>
        <v>1.4375462350807858E-3</v>
      </c>
      <c r="H45" s="16">
        <f t="shared" si="6"/>
        <v>99329.104476906199</v>
      </c>
      <c r="I45" s="16">
        <f t="shared" si="3"/>
        <v>142.79018017472254</v>
      </c>
      <c r="J45" s="16">
        <f t="shared" si="1"/>
        <v>99310.570311519521</v>
      </c>
      <c r="K45" s="16">
        <f t="shared" si="4"/>
        <v>4639552.9194134763</v>
      </c>
      <c r="L45" s="23">
        <f t="shared" si="5"/>
        <v>46.708897093622369</v>
      </c>
    </row>
    <row r="46" spans="1:12" x14ac:dyDescent="0.2">
      <c r="A46" s="19">
        <v>37</v>
      </c>
      <c r="B46" s="46">
        <v>1</v>
      </c>
      <c r="C46" s="47">
        <v>1478</v>
      </c>
      <c r="D46" s="47">
        <v>1451</v>
      </c>
      <c r="E46" s="20">
        <v>0.52729999999999999</v>
      </c>
      <c r="F46" s="21">
        <f t="shared" si="2"/>
        <v>6.8282690337999319E-4</v>
      </c>
      <c r="G46" s="21">
        <f t="shared" si="0"/>
        <v>6.8260657690071642E-4</v>
      </c>
      <c r="H46" s="16">
        <f t="shared" si="6"/>
        <v>99186.314296731478</v>
      </c>
      <c r="I46" s="16">
        <f t="shared" si="3"/>
        <v>67.70523047749046</v>
      </c>
      <c r="J46" s="16">
        <f t="shared" si="1"/>
        <v>99154.310034284776</v>
      </c>
      <c r="K46" s="16">
        <f t="shared" si="4"/>
        <v>4540242.3491019569</v>
      </c>
      <c r="L46" s="23">
        <f t="shared" si="5"/>
        <v>45.774887203884873</v>
      </c>
    </row>
    <row r="47" spans="1:12" x14ac:dyDescent="0.2">
      <c r="A47" s="19">
        <v>38</v>
      </c>
      <c r="B47" s="46">
        <v>0</v>
      </c>
      <c r="C47" s="47">
        <v>1598</v>
      </c>
      <c r="D47" s="47">
        <v>1463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99118.609066253994</v>
      </c>
      <c r="I47" s="16">
        <f t="shared" si="3"/>
        <v>0</v>
      </c>
      <c r="J47" s="16">
        <f t="shared" si="1"/>
        <v>99118.609066253994</v>
      </c>
      <c r="K47" s="16">
        <f t="shared" si="4"/>
        <v>4441088.0390676726</v>
      </c>
      <c r="L47" s="23">
        <f t="shared" si="5"/>
        <v>44.805794602092426</v>
      </c>
    </row>
    <row r="48" spans="1:12" x14ac:dyDescent="0.2">
      <c r="A48" s="19">
        <v>39</v>
      </c>
      <c r="B48" s="46">
        <v>0</v>
      </c>
      <c r="C48" s="47">
        <v>1661</v>
      </c>
      <c r="D48" s="47">
        <v>1598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99118.609066253994</v>
      </c>
      <c r="I48" s="16">
        <f t="shared" si="3"/>
        <v>0</v>
      </c>
      <c r="J48" s="16">
        <f t="shared" si="1"/>
        <v>99118.609066253994</v>
      </c>
      <c r="K48" s="16">
        <f t="shared" si="4"/>
        <v>4341969.430001419</v>
      </c>
      <c r="L48" s="23">
        <f t="shared" si="5"/>
        <v>43.805794602092433</v>
      </c>
    </row>
    <row r="49" spans="1:12" x14ac:dyDescent="0.2">
      <c r="A49" s="19">
        <v>40</v>
      </c>
      <c r="B49" s="46">
        <v>1</v>
      </c>
      <c r="C49" s="47">
        <v>1737</v>
      </c>
      <c r="D49" s="47">
        <v>1668</v>
      </c>
      <c r="E49" s="20">
        <v>0.80330000000000001</v>
      </c>
      <c r="F49" s="21">
        <f t="shared" si="2"/>
        <v>5.8737151248164463E-4</v>
      </c>
      <c r="G49" s="21">
        <f t="shared" si="0"/>
        <v>5.8730365778003808E-4</v>
      </c>
      <c r="H49" s="16">
        <f t="shared" si="6"/>
        <v>99118.609066253994</v>
      </c>
      <c r="I49" s="16">
        <f t="shared" si="3"/>
        <v>58.212721658680614</v>
      </c>
      <c r="J49" s="16">
        <f t="shared" si="1"/>
        <v>99107.158623903728</v>
      </c>
      <c r="K49" s="16">
        <f t="shared" si="4"/>
        <v>4242850.8209351646</v>
      </c>
      <c r="L49" s="23">
        <f t="shared" si="5"/>
        <v>42.805794602092426</v>
      </c>
    </row>
    <row r="50" spans="1:12" x14ac:dyDescent="0.2">
      <c r="A50" s="19">
        <v>41</v>
      </c>
      <c r="B50" s="46">
        <v>1</v>
      </c>
      <c r="C50" s="47">
        <v>1698</v>
      </c>
      <c r="D50" s="47">
        <v>1722</v>
      </c>
      <c r="E50" s="20">
        <v>0.62570000000000003</v>
      </c>
      <c r="F50" s="21">
        <f t="shared" si="2"/>
        <v>5.8479532163742691E-4</v>
      </c>
      <c r="G50" s="21">
        <f t="shared" si="0"/>
        <v>5.8466734445203014E-4</v>
      </c>
      <c r="H50" s="16">
        <f t="shared" si="6"/>
        <v>99060.396344595312</v>
      </c>
      <c r="I50" s="16">
        <f t="shared" si="3"/>
        <v>57.917378871160132</v>
      </c>
      <c r="J50" s="16">
        <f t="shared" si="1"/>
        <v>99038.717869683838</v>
      </c>
      <c r="K50" s="16">
        <f t="shared" si="4"/>
        <v>4143743.6623112606</v>
      </c>
      <c r="L50" s="23">
        <f t="shared" si="5"/>
        <v>41.830477317056904</v>
      </c>
    </row>
    <row r="51" spans="1:12" x14ac:dyDescent="0.2">
      <c r="A51" s="19">
        <v>42</v>
      </c>
      <c r="B51" s="46">
        <v>2</v>
      </c>
      <c r="C51" s="47">
        <v>1729</v>
      </c>
      <c r="D51" s="47">
        <v>1684</v>
      </c>
      <c r="E51" s="20">
        <v>0.46579999999999999</v>
      </c>
      <c r="F51" s="21">
        <f t="shared" si="2"/>
        <v>1.1719894520949312E-3</v>
      </c>
      <c r="G51" s="21">
        <f t="shared" si="0"/>
        <v>1.1712561558295412E-3</v>
      </c>
      <c r="H51" s="16">
        <f t="shared" si="6"/>
        <v>99002.478965724149</v>
      </c>
      <c r="I51" s="16">
        <f t="shared" si="3"/>
        <v>115.95726293098907</v>
      </c>
      <c r="J51" s="16">
        <f t="shared" si="1"/>
        <v>98940.534595866426</v>
      </c>
      <c r="K51" s="16">
        <f t="shared" si="4"/>
        <v>4044704.944441577</v>
      </c>
      <c r="L51" s="23">
        <f t="shared" si="5"/>
        <v>40.854582498301909</v>
      </c>
    </row>
    <row r="52" spans="1:12" x14ac:dyDescent="0.2">
      <c r="A52" s="19">
        <v>43</v>
      </c>
      <c r="B52" s="46">
        <v>0</v>
      </c>
      <c r="C52" s="47">
        <v>1684</v>
      </c>
      <c r="D52" s="47">
        <v>1700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98886.521702793165</v>
      </c>
      <c r="I52" s="16">
        <f t="shared" si="3"/>
        <v>0</v>
      </c>
      <c r="J52" s="16">
        <f t="shared" si="1"/>
        <v>98886.521702793165</v>
      </c>
      <c r="K52" s="16">
        <f t="shared" si="4"/>
        <v>3945764.4098457107</v>
      </c>
      <c r="L52" s="23">
        <f t="shared" si="5"/>
        <v>39.901943580388448</v>
      </c>
    </row>
    <row r="53" spans="1:12" x14ac:dyDescent="0.2">
      <c r="A53" s="19">
        <v>44</v>
      </c>
      <c r="B53" s="46">
        <v>1</v>
      </c>
      <c r="C53" s="47">
        <v>1574</v>
      </c>
      <c r="D53" s="47">
        <v>1687</v>
      </c>
      <c r="E53" s="20">
        <v>0.19400000000000001</v>
      </c>
      <c r="F53" s="21">
        <f t="shared" si="2"/>
        <v>6.1330880098129411E-4</v>
      </c>
      <c r="G53" s="21">
        <f t="shared" si="0"/>
        <v>6.1300577574041908E-4</v>
      </c>
      <c r="H53" s="16">
        <f t="shared" si="6"/>
        <v>98886.521702793165</v>
      </c>
      <c r="I53" s="16">
        <f t="shared" si="3"/>
        <v>60.618008946692512</v>
      </c>
      <c r="J53" s="16">
        <f t="shared" si="1"/>
        <v>98837.663587582123</v>
      </c>
      <c r="K53" s="16">
        <f t="shared" si="4"/>
        <v>3846877.8881429178</v>
      </c>
      <c r="L53" s="23">
        <f t="shared" si="5"/>
        <v>38.901943580388448</v>
      </c>
    </row>
    <row r="54" spans="1:12" x14ac:dyDescent="0.2">
      <c r="A54" s="19">
        <v>45</v>
      </c>
      <c r="B54" s="46">
        <v>5</v>
      </c>
      <c r="C54" s="47">
        <v>1550</v>
      </c>
      <c r="D54" s="47">
        <v>1549</v>
      </c>
      <c r="E54" s="20">
        <v>0.48249999999999998</v>
      </c>
      <c r="F54" s="21">
        <f t="shared" si="2"/>
        <v>3.2268473701193932E-3</v>
      </c>
      <c r="G54" s="21">
        <f t="shared" si="0"/>
        <v>3.2214678618312435E-3</v>
      </c>
      <c r="H54" s="16">
        <f t="shared" si="6"/>
        <v>98825.903693846471</v>
      </c>
      <c r="I54" s="16">
        <f t="shared" si="3"/>
        <v>318.36447266615596</v>
      </c>
      <c r="J54" s="16">
        <f t="shared" si="1"/>
        <v>98661.150079241736</v>
      </c>
      <c r="K54" s="16">
        <f t="shared" si="4"/>
        <v>3748040.2245553355</v>
      </c>
      <c r="L54" s="23">
        <f t="shared" si="5"/>
        <v>37.925686327811562</v>
      </c>
    </row>
    <row r="55" spans="1:12" x14ac:dyDescent="0.2">
      <c r="A55" s="19">
        <v>46</v>
      </c>
      <c r="B55" s="46">
        <v>1</v>
      </c>
      <c r="C55" s="47">
        <v>1434</v>
      </c>
      <c r="D55" s="47">
        <v>1522</v>
      </c>
      <c r="E55" s="20">
        <v>0.75960000000000005</v>
      </c>
      <c r="F55" s="21">
        <f t="shared" si="2"/>
        <v>6.7658998646820032E-4</v>
      </c>
      <c r="G55" s="21">
        <f t="shared" si="0"/>
        <v>6.7647995549303085E-4</v>
      </c>
      <c r="H55" s="16">
        <f t="shared" si="6"/>
        <v>98507.539221180312</v>
      </c>
      <c r="I55" s="16">
        <f t="shared" si="3"/>
        <v>66.63837574807205</v>
      </c>
      <c r="J55" s="16">
        <f t="shared" si="1"/>
        <v>98491.519355650482</v>
      </c>
      <c r="K55" s="16">
        <f t="shared" si="4"/>
        <v>3649379.0744760935</v>
      </c>
      <c r="L55" s="23">
        <f t="shared" si="5"/>
        <v>37.046698185020063</v>
      </c>
    </row>
    <row r="56" spans="1:12" x14ac:dyDescent="0.2">
      <c r="A56" s="19">
        <v>47</v>
      </c>
      <c r="B56" s="46">
        <v>2</v>
      </c>
      <c r="C56" s="47">
        <v>1446</v>
      </c>
      <c r="D56" s="47">
        <v>1419</v>
      </c>
      <c r="E56" s="20">
        <v>0.54779999999999995</v>
      </c>
      <c r="F56" s="21">
        <f t="shared" si="2"/>
        <v>1.3961605584642235E-3</v>
      </c>
      <c r="G56" s="21">
        <f t="shared" si="0"/>
        <v>1.3952796572969917E-3</v>
      </c>
      <c r="H56" s="16">
        <f t="shared" si="6"/>
        <v>98440.900845432247</v>
      </c>
      <c r="I56" s="16">
        <f t="shared" si="3"/>
        <v>137.35258639562184</v>
      </c>
      <c r="J56" s="16">
        <f t="shared" si="1"/>
        <v>98378.790005864153</v>
      </c>
      <c r="K56" s="16">
        <f t="shared" si="4"/>
        <v>3550887.555120443</v>
      </c>
      <c r="L56" s="23">
        <f t="shared" si="5"/>
        <v>36.071262296714423</v>
      </c>
    </row>
    <row r="57" spans="1:12" x14ac:dyDescent="0.2">
      <c r="A57" s="19">
        <v>48</v>
      </c>
      <c r="B57" s="46">
        <v>2</v>
      </c>
      <c r="C57" s="47">
        <v>1299</v>
      </c>
      <c r="D57" s="47">
        <v>1447</v>
      </c>
      <c r="E57" s="20">
        <v>0.43990000000000001</v>
      </c>
      <c r="F57" s="21">
        <f t="shared" si="2"/>
        <v>1.4566642388929353E-3</v>
      </c>
      <c r="G57" s="21">
        <f t="shared" si="0"/>
        <v>1.4554767479584394E-3</v>
      </c>
      <c r="H57" s="16">
        <f t="shared" si="6"/>
        <v>98303.54825903663</v>
      </c>
      <c r="I57" s="16">
        <f t="shared" si="3"/>
        <v>143.07852873283815</v>
      </c>
      <c r="J57" s="16">
        <f t="shared" si="1"/>
        <v>98223.409975093367</v>
      </c>
      <c r="K57" s="16">
        <f t="shared" si="4"/>
        <v>3452508.7651145789</v>
      </c>
      <c r="L57" s="23">
        <f t="shared" si="5"/>
        <v>35.120896714907786</v>
      </c>
    </row>
    <row r="58" spans="1:12" x14ac:dyDescent="0.2">
      <c r="A58" s="19">
        <v>49</v>
      </c>
      <c r="B58" s="46">
        <v>6</v>
      </c>
      <c r="C58" s="47">
        <v>1232</v>
      </c>
      <c r="D58" s="47">
        <v>1300</v>
      </c>
      <c r="E58" s="20">
        <v>0.66210000000000002</v>
      </c>
      <c r="F58" s="21">
        <f t="shared" si="2"/>
        <v>4.7393364928909956E-3</v>
      </c>
      <c r="G58" s="21">
        <f t="shared" si="0"/>
        <v>4.7317589509501138E-3</v>
      </c>
      <c r="H58" s="16">
        <f t="shared" si="6"/>
        <v>98160.469730303797</v>
      </c>
      <c r="I58" s="16">
        <f t="shared" si="3"/>
        <v>464.47168127583268</v>
      </c>
      <c r="J58" s="16">
        <f t="shared" si="1"/>
        <v>98003.524749200704</v>
      </c>
      <c r="K58" s="16">
        <f t="shared" si="4"/>
        <v>3354285.3551394856</v>
      </c>
      <c r="L58" s="23">
        <f t="shared" si="5"/>
        <v>34.171447674969315</v>
      </c>
    </row>
    <row r="59" spans="1:12" x14ac:dyDescent="0.2">
      <c r="A59" s="19">
        <v>50</v>
      </c>
      <c r="B59" s="46">
        <v>5</v>
      </c>
      <c r="C59" s="47">
        <v>1126</v>
      </c>
      <c r="D59" s="47">
        <v>1217</v>
      </c>
      <c r="E59" s="20">
        <v>0.56169999999999998</v>
      </c>
      <c r="F59" s="21">
        <f t="shared" si="2"/>
        <v>4.268032437046522E-3</v>
      </c>
      <c r="G59" s="21">
        <f t="shared" si="0"/>
        <v>4.2600632278584289E-3</v>
      </c>
      <c r="H59" s="16">
        <f t="shared" si="6"/>
        <v>97695.99804902797</v>
      </c>
      <c r="I59" s="16">
        <f t="shared" si="3"/>
        <v>416.19112879759285</v>
      </c>
      <c r="J59" s="16">
        <f t="shared" si="1"/>
        <v>97513.581477275977</v>
      </c>
      <c r="K59" s="16">
        <f t="shared" si="4"/>
        <v>3256281.8303902848</v>
      </c>
      <c r="L59" s="23">
        <f t="shared" si="5"/>
        <v>33.330759656666238</v>
      </c>
    </row>
    <row r="60" spans="1:12" x14ac:dyDescent="0.2">
      <c r="A60" s="19">
        <v>51</v>
      </c>
      <c r="B60" s="46">
        <v>2</v>
      </c>
      <c r="C60" s="47">
        <v>1139</v>
      </c>
      <c r="D60" s="47">
        <v>1115</v>
      </c>
      <c r="E60" s="20">
        <v>0.63249999999999995</v>
      </c>
      <c r="F60" s="21">
        <f t="shared" si="2"/>
        <v>1.7746228926353151E-3</v>
      </c>
      <c r="G60" s="21">
        <f t="shared" si="0"/>
        <v>1.773466284189105E-3</v>
      </c>
      <c r="H60" s="16">
        <f t="shared" si="6"/>
        <v>97279.806920230374</v>
      </c>
      <c r="I60" s="16">
        <f t="shared" si="3"/>
        <v>172.52245770545454</v>
      </c>
      <c r="J60" s="16">
        <f t="shared" si="1"/>
        <v>97216.40491702361</v>
      </c>
      <c r="K60" s="16">
        <f t="shared" si="4"/>
        <v>3158768.2489130087</v>
      </c>
      <c r="L60" s="23">
        <f t="shared" si="5"/>
        <v>32.470955164448512</v>
      </c>
    </row>
    <row r="61" spans="1:12" x14ac:dyDescent="0.2">
      <c r="A61" s="19">
        <v>52</v>
      </c>
      <c r="B61" s="46">
        <v>2</v>
      </c>
      <c r="C61" s="47">
        <v>1038</v>
      </c>
      <c r="D61" s="47">
        <v>1125</v>
      </c>
      <c r="E61" s="20">
        <v>0.26090000000000002</v>
      </c>
      <c r="F61" s="21">
        <f t="shared" si="2"/>
        <v>1.8492834026814608E-3</v>
      </c>
      <c r="G61" s="21">
        <f t="shared" si="0"/>
        <v>1.8467592422451347E-3</v>
      </c>
      <c r="H61" s="16">
        <f t="shared" si="6"/>
        <v>97107.284462524913</v>
      </c>
      <c r="I61" s="16">
        <f t="shared" si="3"/>
        <v>179.33377507049525</v>
      </c>
      <c r="J61" s="16">
        <f t="shared" si="1"/>
        <v>96974.738869370311</v>
      </c>
      <c r="K61" s="16">
        <f t="shared" si="4"/>
        <v>3061551.8439959851</v>
      </c>
      <c r="L61" s="23">
        <f t="shared" si="5"/>
        <v>31.527519906886919</v>
      </c>
    </row>
    <row r="62" spans="1:12" x14ac:dyDescent="0.2">
      <c r="A62" s="19">
        <v>53</v>
      </c>
      <c r="B62" s="46">
        <v>2</v>
      </c>
      <c r="C62" s="47">
        <v>997</v>
      </c>
      <c r="D62" s="47">
        <v>1030</v>
      </c>
      <c r="E62" s="20">
        <v>0.50680000000000003</v>
      </c>
      <c r="F62" s="21">
        <f t="shared" si="2"/>
        <v>1.9733596447952641E-3</v>
      </c>
      <c r="G62" s="21">
        <f t="shared" si="0"/>
        <v>1.9714409182814085E-3</v>
      </c>
      <c r="H62" s="16">
        <f t="shared" si="6"/>
        <v>96927.950687454417</v>
      </c>
      <c r="I62" s="16">
        <f t="shared" si="3"/>
        <v>191.08772811041021</v>
      </c>
      <c r="J62" s="16">
        <f t="shared" si="1"/>
        <v>96833.706219950371</v>
      </c>
      <c r="K62" s="16">
        <f t="shared" si="4"/>
        <v>2964577.1051266147</v>
      </c>
      <c r="L62" s="23">
        <f t="shared" si="5"/>
        <v>30.585368658891145</v>
      </c>
    </row>
    <row r="63" spans="1:12" x14ac:dyDescent="0.2">
      <c r="A63" s="19">
        <v>54</v>
      </c>
      <c r="B63" s="46">
        <v>5</v>
      </c>
      <c r="C63" s="47">
        <v>911</v>
      </c>
      <c r="D63" s="47">
        <v>991</v>
      </c>
      <c r="E63" s="20">
        <v>0.5</v>
      </c>
      <c r="F63" s="21">
        <f t="shared" si="2"/>
        <v>5.2576235541535229E-3</v>
      </c>
      <c r="G63" s="21">
        <f t="shared" si="0"/>
        <v>5.243838489774515E-3</v>
      </c>
      <c r="H63" s="16">
        <f t="shared" si="6"/>
        <v>96736.862959344013</v>
      </c>
      <c r="I63" s="16">
        <f t="shared" si="3"/>
        <v>507.27248536625075</v>
      </c>
      <c r="J63" s="16">
        <f t="shared" si="1"/>
        <v>96483.22671666088</v>
      </c>
      <c r="K63" s="16">
        <f t="shared" si="4"/>
        <v>2867743.3989066645</v>
      </c>
      <c r="L63" s="23">
        <f t="shared" si="5"/>
        <v>29.644783913572869</v>
      </c>
    </row>
    <row r="64" spans="1:12" x14ac:dyDescent="0.2">
      <c r="A64" s="19">
        <v>55</v>
      </c>
      <c r="B64" s="46">
        <v>4</v>
      </c>
      <c r="C64" s="47">
        <v>888</v>
      </c>
      <c r="D64" s="47">
        <v>902</v>
      </c>
      <c r="E64" s="20">
        <v>0.70009999999999994</v>
      </c>
      <c r="F64" s="21">
        <f t="shared" si="2"/>
        <v>4.4692737430167594E-3</v>
      </c>
      <c r="G64" s="21">
        <f t="shared" si="0"/>
        <v>4.4632914364166193E-3</v>
      </c>
      <c r="H64" s="16">
        <f t="shared" si="6"/>
        <v>96229.590473977762</v>
      </c>
      <c r="I64" s="16">
        <f t="shared" si="3"/>
        <v>429.50070709238321</v>
      </c>
      <c r="J64" s="16">
        <f t="shared" si="1"/>
        <v>96100.783211920745</v>
      </c>
      <c r="K64" s="16">
        <f t="shared" si="4"/>
        <v>2771260.1721900036</v>
      </c>
      <c r="L64" s="23">
        <f t="shared" si="5"/>
        <v>28.798420096564818</v>
      </c>
    </row>
    <row r="65" spans="1:12" x14ac:dyDescent="0.2">
      <c r="A65" s="19">
        <v>56</v>
      </c>
      <c r="B65" s="46">
        <v>5</v>
      </c>
      <c r="C65" s="47">
        <v>784</v>
      </c>
      <c r="D65" s="47">
        <v>882</v>
      </c>
      <c r="E65" s="20">
        <v>0.53390000000000004</v>
      </c>
      <c r="F65" s="21">
        <f t="shared" si="2"/>
        <v>6.0024009603841539E-3</v>
      </c>
      <c r="G65" s="21">
        <f t="shared" si="0"/>
        <v>5.9856547797548388E-3</v>
      </c>
      <c r="H65" s="16">
        <f t="shared" si="6"/>
        <v>95800.089766885372</v>
      </c>
      <c r="I65" s="16">
        <f t="shared" si="3"/>
        <v>573.4262652141</v>
      </c>
      <c r="J65" s="16">
        <f t="shared" si="1"/>
        <v>95532.815784669074</v>
      </c>
      <c r="K65" s="16">
        <f t="shared" si="4"/>
        <v>2675159.3889780827</v>
      </c>
      <c r="L65" s="23">
        <f t="shared" si="5"/>
        <v>27.924393343343073</v>
      </c>
    </row>
    <row r="66" spans="1:12" x14ac:dyDescent="0.2">
      <c r="A66" s="19">
        <v>57</v>
      </c>
      <c r="B66" s="46">
        <v>4</v>
      </c>
      <c r="C66" s="47">
        <v>764</v>
      </c>
      <c r="D66" s="47">
        <v>769</v>
      </c>
      <c r="E66" s="20">
        <v>0.43780000000000002</v>
      </c>
      <c r="F66" s="21">
        <f t="shared" si="2"/>
        <v>5.2185257664709717E-3</v>
      </c>
      <c r="G66" s="21">
        <f t="shared" si="0"/>
        <v>5.203260154682518E-3</v>
      </c>
      <c r="H66" s="16">
        <f t="shared" si="6"/>
        <v>95226.663501671268</v>
      </c>
      <c r="I66" s="16">
        <f t="shared" si="3"/>
        <v>495.48910386160611</v>
      </c>
      <c r="J66" s="16">
        <f t="shared" si="1"/>
        <v>94948.09952748027</v>
      </c>
      <c r="K66" s="16">
        <f t="shared" si="4"/>
        <v>2579626.5731934137</v>
      </c>
      <c r="L66" s="23">
        <f t="shared" si="5"/>
        <v>27.089330638452328</v>
      </c>
    </row>
    <row r="67" spans="1:12" x14ac:dyDescent="0.2">
      <c r="A67" s="19">
        <v>58</v>
      </c>
      <c r="B67" s="46">
        <v>4</v>
      </c>
      <c r="C67" s="47">
        <v>744</v>
      </c>
      <c r="D67" s="47">
        <v>752</v>
      </c>
      <c r="E67" s="20">
        <v>0.5171</v>
      </c>
      <c r="F67" s="21">
        <f t="shared" si="2"/>
        <v>5.3475935828877002E-3</v>
      </c>
      <c r="G67" s="21">
        <f t="shared" si="0"/>
        <v>5.3338197776970596E-3</v>
      </c>
      <c r="H67" s="16">
        <f t="shared" si="6"/>
        <v>94731.174397809664</v>
      </c>
      <c r="I67" s="16">
        <f t="shared" si="3"/>
        <v>505.27901156750653</v>
      </c>
      <c r="J67" s="16">
        <f t="shared" si="1"/>
        <v>94487.175163123713</v>
      </c>
      <c r="K67" s="16">
        <f t="shared" si="4"/>
        <v>2484678.4736659336</v>
      </c>
      <c r="L67" s="23">
        <f t="shared" si="5"/>
        <v>26.228730821301667</v>
      </c>
    </row>
    <row r="68" spans="1:12" x14ac:dyDescent="0.2">
      <c r="A68" s="19">
        <v>59</v>
      </c>
      <c r="B68" s="46">
        <v>2</v>
      </c>
      <c r="C68" s="47">
        <v>693</v>
      </c>
      <c r="D68" s="47">
        <v>748</v>
      </c>
      <c r="E68" s="20">
        <v>0.47810000000000002</v>
      </c>
      <c r="F68" s="21">
        <f t="shared" si="2"/>
        <v>2.7758501040943788E-3</v>
      </c>
      <c r="G68" s="21">
        <f t="shared" si="0"/>
        <v>2.7718345026317183E-3</v>
      </c>
      <c r="H68" s="16">
        <f t="shared" si="6"/>
        <v>94225.895386242162</v>
      </c>
      <c r="I68" s="16">
        <f t="shared" si="3"/>
        <v>261.17858787295285</v>
      </c>
      <c r="J68" s="16">
        <f t="shared" si="1"/>
        <v>94089.58628123127</v>
      </c>
      <c r="K68" s="16">
        <f t="shared" si="4"/>
        <v>2390191.2985028098</v>
      </c>
      <c r="L68" s="23">
        <f t="shared" si="5"/>
        <v>25.366607435303816</v>
      </c>
    </row>
    <row r="69" spans="1:12" x14ac:dyDescent="0.2">
      <c r="A69" s="19">
        <v>60</v>
      </c>
      <c r="B69" s="46">
        <v>5</v>
      </c>
      <c r="C69" s="47">
        <v>632</v>
      </c>
      <c r="D69" s="47">
        <v>687</v>
      </c>
      <c r="E69" s="20">
        <v>0.49559999999999998</v>
      </c>
      <c r="F69" s="21">
        <f t="shared" si="2"/>
        <v>7.5815011372251705E-3</v>
      </c>
      <c r="G69" s="21">
        <f t="shared" si="0"/>
        <v>7.5526190972505444E-3</v>
      </c>
      <c r="H69" s="16">
        <f t="shared" si="6"/>
        <v>93964.716798369205</v>
      </c>
      <c r="I69" s="16">
        <f t="shared" si="3"/>
        <v>709.67971455910231</v>
      </c>
      <c r="J69" s="16">
        <f t="shared" si="1"/>
        <v>93606.754350345596</v>
      </c>
      <c r="K69" s="16">
        <f t="shared" si="4"/>
        <v>2296101.7122215787</v>
      </c>
      <c r="L69" s="23">
        <f t="shared" si="5"/>
        <v>24.435786010493551</v>
      </c>
    </row>
    <row r="70" spans="1:12" x14ac:dyDescent="0.2">
      <c r="A70" s="19">
        <v>61</v>
      </c>
      <c r="B70" s="46">
        <v>4</v>
      </c>
      <c r="C70" s="47">
        <v>662</v>
      </c>
      <c r="D70" s="47">
        <v>631</v>
      </c>
      <c r="E70" s="20">
        <v>0.4536</v>
      </c>
      <c r="F70" s="21">
        <f t="shared" si="2"/>
        <v>6.1871616395978348E-3</v>
      </c>
      <c r="G70" s="21">
        <f t="shared" si="0"/>
        <v>6.166315392233156E-3</v>
      </c>
      <c r="H70" s="16">
        <f t="shared" si="6"/>
        <v>93255.037083810108</v>
      </c>
      <c r="I70" s="16">
        <f t="shared" si="3"/>
        <v>575.03997057317201</v>
      </c>
      <c r="J70" s="16">
        <f t="shared" si="1"/>
        <v>92940.835243888927</v>
      </c>
      <c r="K70" s="16">
        <f t="shared" si="4"/>
        <v>2202494.9578712331</v>
      </c>
      <c r="L70" s="23">
        <f t="shared" si="5"/>
        <v>23.617973106287099</v>
      </c>
    </row>
    <row r="71" spans="1:12" x14ac:dyDescent="0.2">
      <c r="A71" s="19">
        <v>62</v>
      </c>
      <c r="B71" s="46">
        <v>5</v>
      </c>
      <c r="C71" s="47">
        <v>791</v>
      </c>
      <c r="D71" s="47">
        <v>663</v>
      </c>
      <c r="E71" s="20">
        <v>0.4355</v>
      </c>
      <c r="F71" s="21">
        <f t="shared" si="2"/>
        <v>6.8775790921595595E-3</v>
      </c>
      <c r="G71" s="21">
        <f t="shared" si="0"/>
        <v>6.850980889188809E-3</v>
      </c>
      <c r="H71" s="16">
        <f t="shared" si="6"/>
        <v>92679.997113236939</v>
      </c>
      <c r="I71" s="16">
        <f t="shared" si="3"/>
        <v>634.94888903286028</v>
      </c>
      <c r="J71" s="16">
        <f t="shared" si="1"/>
        <v>92321.568465377888</v>
      </c>
      <c r="K71" s="16">
        <f t="shared" si="4"/>
        <v>2109554.122627344</v>
      </c>
      <c r="L71" s="23">
        <f t="shared" si="5"/>
        <v>22.761698190925479</v>
      </c>
    </row>
    <row r="72" spans="1:12" x14ac:dyDescent="0.2">
      <c r="A72" s="19">
        <v>63</v>
      </c>
      <c r="B72" s="46">
        <v>6</v>
      </c>
      <c r="C72" s="47">
        <v>827</v>
      </c>
      <c r="D72" s="47">
        <v>785</v>
      </c>
      <c r="E72" s="20">
        <v>0.37519999999999998</v>
      </c>
      <c r="F72" s="21">
        <f t="shared" si="2"/>
        <v>7.4441687344913151E-3</v>
      </c>
      <c r="G72" s="21">
        <f t="shared" si="0"/>
        <v>7.4097053308384026E-3</v>
      </c>
      <c r="H72" s="16">
        <f t="shared" si="6"/>
        <v>92045.048224204074</v>
      </c>
      <c r="I72" s="16">
        <f t="shared" si="3"/>
        <v>682.02668450416274</v>
      </c>
      <c r="J72" s="16">
        <f t="shared" si="1"/>
        <v>91618.917951725874</v>
      </c>
      <c r="K72" s="16">
        <f t="shared" si="4"/>
        <v>2017232.5541619663</v>
      </c>
      <c r="L72" s="23">
        <f t="shared" si="5"/>
        <v>21.91570967781314</v>
      </c>
    </row>
    <row r="73" spans="1:12" x14ac:dyDescent="0.2">
      <c r="A73" s="19">
        <v>64</v>
      </c>
      <c r="B73" s="46">
        <v>13</v>
      </c>
      <c r="C73" s="47">
        <v>824</v>
      </c>
      <c r="D73" s="47">
        <v>822</v>
      </c>
      <c r="E73" s="20">
        <v>0.43690000000000001</v>
      </c>
      <c r="F73" s="21">
        <f t="shared" si="2"/>
        <v>1.5795868772782502E-2</v>
      </c>
      <c r="G73" s="21">
        <f t="shared" ref="G73:G108" si="7">F73/((1+(1-E73)*F73))</f>
        <v>1.5656608660537384E-2</v>
      </c>
      <c r="H73" s="16">
        <f t="shared" si="6"/>
        <v>91363.021539699912</v>
      </c>
      <c r="I73" s="16">
        <f t="shared" si="3"/>
        <v>1430.4350742913291</v>
      </c>
      <c r="J73" s="16">
        <f t="shared" ref="J73:J108" si="8">H74+I73*E73</f>
        <v>90557.54354936647</v>
      </c>
      <c r="K73" s="16">
        <f t="shared" si="4"/>
        <v>1925613.6362102404</v>
      </c>
      <c r="L73" s="23">
        <f t="shared" si="5"/>
        <v>21.076509990133207</v>
      </c>
    </row>
    <row r="74" spans="1:12" x14ac:dyDescent="0.2">
      <c r="A74" s="19">
        <v>65</v>
      </c>
      <c r="B74" s="46">
        <v>12</v>
      </c>
      <c r="C74" s="47">
        <v>826</v>
      </c>
      <c r="D74" s="47">
        <v>813</v>
      </c>
      <c r="E74" s="20">
        <v>0.3654</v>
      </c>
      <c r="F74" s="21">
        <f t="shared" ref="F74:F108" si="9">B74/((C74+D74)/2)</f>
        <v>1.464307504575961E-2</v>
      </c>
      <c r="G74" s="21">
        <f t="shared" si="7"/>
        <v>1.4508257132742817E-2</v>
      </c>
      <c r="H74" s="16">
        <f t="shared" si="6"/>
        <v>89932.586465408589</v>
      </c>
      <c r="I74" s="16">
        <f t="shared" ref="I74:I108" si="10">H74*G74</f>
        <v>1304.7650890527743</v>
      </c>
      <c r="J74" s="16">
        <f t="shared" si="8"/>
        <v>89104.582539895695</v>
      </c>
      <c r="K74" s="16">
        <f t="shared" ref="K74:K97" si="11">K75+J74</f>
        <v>1835056.0926608739</v>
      </c>
      <c r="L74" s="23">
        <f t="shared" ref="L74:L108" si="12">K74/H74</f>
        <v>20.404796134343414</v>
      </c>
    </row>
    <row r="75" spans="1:12" x14ac:dyDescent="0.2">
      <c r="A75" s="19">
        <v>66</v>
      </c>
      <c r="B75" s="46">
        <v>17</v>
      </c>
      <c r="C75" s="47">
        <v>964</v>
      </c>
      <c r="D75" s="47">
        <v>812</v>
      </c>
      <c r="E75" s="20">
        <v>0.51910000000000001</v>
      </c>
      <c r="F75" s="21">
        <f t="shared" si="9"/>
        <v>1.9144144144144143E-2</v>
      </c>
      <c r="G75" s="21">
        <f t="shared" si="7"/>
        <v>1.8969502953272644E-2</v>
      </c>
      <c r="H75" s="16">
        <f t="shared" ref="H75:H108" si="13">H74-I74</f>
        <v>88627.821376355816</v>
      </c>
      <c r="I75" s="16">
        <f t="shared" si="10"/>
        <v>1681.2257193409021</v>
      </c>
      <c r="J75" s="16">
        <f t="shared" si="8"/>
        <v>87819.319927924778</v>
      </c>
      <c r="K75" s="16">
        <f t="shared" si="11"/>
        <v>1745951.5101209781</v>
      </c>
      <c r="L75" s="23">
        <f t="shared" si="12"/>
        <v>19.699813027185211</v>
      </c>
    </row>
    <row r="76" spans="1:12" x14ac:dyDescent="0.2">
      <c r="A76" s="19">
        <v>67</v>
      </c>
      <c r="B76" s="46">
        <v>7</v>
      </c>
      <c r="C76" s="47">
        <v>1097</v>
      </c>
      <c r="D76" s="47">
        <v>952</v>
      </c>
      <c r="E76" s="20">
        <v>0.65069999999999995</v>
      </c>
      <c r="F76" s="21">
        <f t="shared" si="9"/>
        <v>6.8326012689116644E-3</v>
      </c>
      <c r="G76" s="21">
        <f t="shared" si="7"/>
        <v>6.8163332197602377E-3</v>
      </c>
      <c r="H76" s="16">
        <f t="shared" si="13"/>
        <v>86946.595657014914</v>
      </c>
      <c r="I76" s="16">
        <f t="shared" si="10"/>
        <v>592.65696832197193</v>
      </c>
      <c r="J76" s="16">
        <f t="shared" si="8"/>
        <v>86739.580577980043</v>
      </c>
      <c r="K76" s="16">
        <f t="shared" si="11"/>
        <v>1658132.1901930533</v>
      </c>
      <c r="L76" s="23">
        <f t="shared" si="12"/>
        <v>19.070697106233094</v>
      </c>
    </row>
    <row r="77" spans="1:12" x14ac:dyDescent="0.2">
      <c r="A77" s="19">
        <v>68</v>
      </c>
      <c r="B77" s="46">
        <v>10</v>
      </c>
      <c r="C77" s="47">
        <v>1093</v>
      </c>
      <c r="D77" s="47">
        <v>1077</v>
      </c>
      <c r="E77" s="20">
        <v>0.61309999999999998</v>
      </c>
      <c r="F77" s="21">
        <f t="shared" si="9"/>
        <v>9.2165898617511521E-3</v>
      </c>
      <c r="G77" s="21">
        <f t="shared" si="7"/>
        <v>9.1838412150589271E-3</v>
      </c>
      <c r="H77" s="16">
        <f t="shared" si="13"/>
        <v>86353.938688692942</v>
      </c>
      <c r="I77" s="16">
        <f t="shared" si="10"/>
        <v>793.06086121188991</v>
      </c>
      <c r="J77" s="16">
        <f t="shared" si="8"/>
        <v>86047.10344149005</v>
      </c>
      <c r="K77" s="16">
        <f t="shared" si="11"/>
        <v>1571392.6096150733</v>
      </c>
      <c r="L77" s="23">
        <f t="shared" si="12"/>
        <v>18.19711565537229</v>
      </c>
    </row>
    <row r="78" spans="1:12" x14ac:dyDescent="0.2">
      <c r="A78" s="19">
        <v>69</v>
      </c>
      <c r="B78" s="46">
        <v>16</v>
      </c>
      <c r="C78" s="47">
        <v>974</v>
      </c>
      <c r="D78" s="47">
        <v>1080</v>
      </c>
      <c r="E78" s="20">
        <v>0.47370000000000001</v>
      </c>
      <c r="F78" s="21">
        <f t="shared" si="9"/>
        <v>1.5579357351509251E-2</v>
      </c>
      <c r="G78" s="21">
        <f t="shared" si="7"/>
        <v>1.5452654611535718E-2</v>
      </c>
      <c r="H78" s="16">
        <f t="shared" si="13"/>
        <v>85560.877827481047</v>
      </c>
      <c r="I78" s="16">
        <f t="shared" si="10"/>
        <v>1322.1426933278692</v>
      </c>
      <c r="J78" s="16">
        <f t="shared" si="8"/>
        <v>84865.034127982581</v>
      </c>
      <c r="K78" s="16">
        <f t="shared" si="11"/>
        <v>1485345.5061735832</v>
      </c>
      <c r="L78" s="23">
        <f t="shared" si="12"/>
        <v>17.36010129733042</v>
      </c>
    </row>
    <row r="79" spans="1:12" x14ac:dyDescent="0.2">
      <c r="A79" s="19">
        <v>70</v>
      </c>
      <c r="B79" s="46">
        <v>12</v>
      </c>
      <c r="C79" s="47">
        <v>1075</v>
      </c>
      <c r="D79" s="47">
        <v>961</v>
      </c>
      <c r="E79" s="20">
        <v>0.6159</v>
      </c>
      <c r="F79" s="21">
        <f t="shared" si="9"/>
        <v>1.1787819253438114E-2</v>
      </c>
      <c r="G79" s="21">
        <f t="shared" si="7"/>
        <v>1.1734688090034785E-2</v>
      </c>
      <c r="H79" s="16">
        <f t="shared" si="13"/>
        <v>84238.735134153176</v>
      </c>
      <c r="I79" s="16">
        <f t="shared" si="10"/>
        <v>988.5152818983421</v>
      </c>
      <c r="J79" s="16">
        <f t="shared" si="8"/>
        <v>83859.046414376018</v>
      </c>
      <c r="K79" s="16">
        <f t="shared" si="11"/>
        <v>1400480.4720456006</v>
      </c>
      <c r="L79" s="23">
        <f t="shared" si="12"/>
        <v>16.625136521996513</v>
      </c>
    </row>
    <row r="80" spans="1:12" x14ac:dyDescent="0.2">
      <c r="A80" s="19">
        <v>71</v>
      </c>
      <c r="B80" s="46">
        <v>26</v>
      </c>
      <c r="C80" s="47">
        <v>1066</v>
      </c>
      <c r="D80" s="47">
        <v>1046</v>
      </c>
      <c r="E80" s="20">
        <v>0.47610000000000002</v>
      </c>
      <c r="F80" s="21">
        <f t="shared" si="9"/>
        <v>2.462121212121212E-2</v>
      </c>
      <c r="G80" s="21">
        <f t="shared" si="7"/>
        <v>2.4307666245271458E-2</v>
      </c>
      <c r="H80" s="16">
        <f t="shared" si="13"/>
        <v>83250.219852254828</v>
      </c>
      <c r="I80" s="16">
        <f t="shared" si="10"/>
        <v>2023.6185590140824</v>
      </c>
      <c r="J80" s="16">
        <f t="shared" si="8"/>
        <v>82190.046089187352</v>
      </c>
      <c r="K80" s="16">
        <f t="shared" si="11"/>
        <v>1316621.4256312246</v>
      </c>
      <c r="L80" s="23">
        <f t="shared" si="12"/>
        <v>15.815230614019383</v>
      </c>
    </row>
    <row r="81" spans="1:12" x14ac:dyDescent="0.2">
      <c r="A81" s="19">
        <v>72</v>
      </c>
      <c r="B81" s="46">
        <v>15</v>
      </c>
      <c r="C81" s="47">
        <v>1039</v>
      </c>
      <c r="D81" s="47">
        <v>1048</v>
      </c>
      <c r="E81" s="20">
        <v>0.59670000000000001</v>
      </c>
      <c r="F81" s="21">
        <f t="shared" si="9"/>
        <v>1.4374700527072353E-2</v>
      </c>
      <c r="G81" s="21">
        <f t="shared" si="7"/>
        <v>1.4291846168284585E-2</v>
      </c>
      <c r="H81" s="16">
        <f t="shared" si="13"/>
        <v>81226.601293240747</v>
      </c>
      <c r="I81" s="16">
        <f t="shared" si="10"/>
        <v>1160.8780904555824</v>
      </c>
      <c r="J81" s="16">
        <f t="shared" si="8"/>
        <v>80758.419159359997</v>
      </c>
      <c r="K81" s="16">
        <f t="shared" si="11"/>
        <v>1234431.3795420374</v>
      </c>
      <c r="L81" s="23">
        <f t="shared" si="12"/>
        <v>15.197378197390616</v>
      </c>
    </row>
    <row r="82" spans="1:12" x14ac:dyDescent="0.2">
      <c r="A82" s="19">
        <v>73</v>
      </c>
      <c r="B82" s="46">
        <v>26</v>
      </c>
      <c r="C82" s="47">
        <v>818</v>
      </c>
      <c r="D82" s="47">
        <v>1018</v>
      </c>
      <c r="E82" s="20">
        <v>0.60009999999999997</v>
      </c>
      <c r="F82" s="21">
        <f t="shared" si="9"/>
        <v>2.8322440087145968E-2</v>
      </c>
      <c r="G82" s="21">
        <f t="shared" si="7"/>
        <v>2.8005248614440325E-2</v>
      </c>
      <c r="H82" s="16">
        <f t="shared" si="13"/>
        <v>80065.723202785157</v>
      </c>
      <c r="I82" s="16">
        <f t="shared" si="10"/>
        <v>2242.2604837889617</v>
      </c>
      <c r="J82" s="16">
        <f t="shared" si="8"/>
        <v>79169.043235317949</v>
      </c>
      <c r="K82" s="16">
        <f t="shared" si="11"/>
        <v>1153672.9603826774</v>
      </c>
      <c r="L82" s="23">
        <f t="shared" si="12"/>
        <v>14.409074373321165</v>
      </c>
    </row>
    <row r="83" spans="1:12" x14ac:dyDescent="0.2">
      <c r="A83" s="19">
        <v>74</v>
      </c>
      <c r="B83" s="46">
        <v>20</v>
      </c>
      <c r="C83" s="47">
        <v>782</v>
      </c>
      <c r="D83" s="47">
        <v>797</v>
      </c>
      <c r="E83" s="20">
        <v>0.57169999999999999</v>
      </c>
      <c r="F83" s="21">
        <f t="shared" si="9"/>
        <v>2.53324889170361E-2</v>
      </c>
      <c r="G83" s="21">
        <f t="shared" si="7"/>
        <v>2.506058396172748E-2</v>
      </c>
      <c r="H83" s="16">
        <f t="shared" si="13"/>
        <v>77823.46271899619</v>
      </c>
      <c r="I83" s="16">
        <f t="shared" si="10"/>
        <v>1950.3014216617723</v>
      </c>
      <c r="J83" s="16">
        <f t="shared" si="8"/>
        <v>76988.148620098451</v>
      </c>
      <c r="K83" s="16">
        <f t="shared" si="11"/>
        <v>1074503.9171473593</v>
      </c>
      <c r="L83" s="23">
        <f t="shared" si="12"/>
        <v>13.806940472787264</v>
      </c>
    </row>
    <row r="84" spans="1:12" x14ac:dyDescent="0.2">
      <c r="A84" s="19">
        <v>75</v>
      </c>
      <c r="B84" s="46">
        <v>20</v>
      </c>
      <c r="C84" s="47">
        <v>903</v>
      </c>
      <c r="D84" s="47">
        <v>761</v>
      </c>
      <c r="E84" s="20">
        <v>0.54220000000000002</v>
      </c>
      <c r="F84" s="21">
        <f t="shared" si="9"/>
        <v>2.403846153846154E-2</v>
      </c>
      <c r="G84" s="21">
        <f t="shared" si="7"/>
        <v>2.3776802400505972E-2</v>
      </c>
      <c r="H84" s="16">
        <f t="shared" si="13"/>
        <v>75873.161297334416</v>
      </c>
      <c r="I84" s="16">
        <f t="shared" si="10"/>
        <v>1804.0211636684378</v>
      </c>
      <c r="J84" s="16">
        <f t="shared" si="8"/>
        <v>75047.28040860701</v>
      </c>
      <c r="K84" s="16">
        <f t="shared" si="11"/>
        <v>997515.76852726087</v>
      </c>
      <c r="L84" s="23">
        <f t="shared" si="12"/>
        <v>13.147149156183977</v>
      </c>
    </row>
    <row r="85" spans="1:12" x14ac:dyDescent="0.2">
      <c r="A85" s="19">
        <v>76</v>
      </c>
      <c r="B85" s="46">
        <v>22</v>
      </c>
      <c r="C85" s="47">
        <v>491</v>
      </c>
      <c r="D85" s="47">
        <v>881</v>
      </c>
      <c r="E85" s="20">
        <v>0.41370000000000001</v>
      </c>
      <c r="F85" s="21">
        <f t="shared" si="9"/>
        <v>3.2069970845481049E-2</v>
      </c>
      <c r="G85" s="21">
        <f t="shared" si="7"/>
        <v>3.1478099970439197E-2</v>
      </c>
      <c r="H85" s="16">
        <f t="shared" si="13"/>
        <v>74069.140133665976</v>
      </c>
      <c r="I85" s="16">
        <f t="shared" si="10"/>
        <v>2331.5557978520078</v>
      </c>
      <c r="J85" s="16">
        <f t="shared" si="8"/>
        <v>72702.148969385351</v>
      </c>
      <c r="K85" s="16">
        <f t="shared" si="11"/>
        <v>922468.48811865388</v>
      </c>
      <c r="L85" s="23">
        <f t="shared" si="12"/>
        <v>12.454154138335577</v>
      </c>
    </row>
    <row r="86" spans="1:12" x14ac:dyDescent="0.2">
      <c r="A86" s="19">
        <v>77</v>
      </c>
      <c r="B86" s="46">
        <v>13</v>
      </c>
      <c r="C86" s="47">
        <v>525</v>
      </c>
      <c r="D86" s="47">
        <v>482</v>
      </c>
      <c r="E86" s="20">
        <v>0.52939999999999998</v>
      </c>
      <c r="F86" s="21">
        <f t="shared" si="9"/>
        <v>2.5819265143992055E-2</v>
      </c>
      <c r="G86" s="21">
        <f t="shared" si="7"/>
        <v>2.5509313057746414E-2</v>
      </c>
      <c r="H86" s="16">
        <f t="shared" si="13"/>
        <v>71737.584335813968</v>
      </c>
      <c r="I86" s="16">
        <f t="shared" si="10"/>
        <v>1829.9764968287639</v>
      </c>
      <c r="J86" s="16">
        <f t="shared" si="8"/>
        <v>70876.397396406348</v>
      </c>
      <c r="K86" s="16">
        <f t="shared" si="11"/>
        <v>849766.33914926858</v>
      </c>
      <c r="L86" s="23">
        <f t="shared" si="12"/>
        <v>11.8454830479291</v>
      </c>
    </row>
    <row r="87" spans="1:12" x14ac:dyDescent="0.2">
      <c r="A87" s="19">
        <v>78</v>
      </c>
      <c r="B87" s="46">
        <v>15</v>
      </c>
      <c r="C87" s="47">
        <v>536</v>
      </c>
      <c r="D87" s="47">
        <v>522</v>
      </c>
      <c r="E87" s="20">
        <v>0.55959999999999999</v>
      </c>
      <c r="F87" s="21">
        <f t="shared" si="9"/>
        <v>2.835538752362949E-2</v>
      </c>
      <c r="G87" s="21">
        <f t="shared" si="7"/>
        <v>2.8005660877585391E-2</v>
      </c>
      <c r="H87" s="16">
        <f t="shared" si="13"/>
        <v>69907.607838985205</v>
      </c>
      <c r="I87" s="16">
        <f t="shared" si="10"/>
        <v>1957.8087579018497</v>
      </c>
      <c r="J87" s="16">
        <f t="shared" si="8"/>
        <v>69045.388862005231</v>
      </c>
      <c r="K87" s="16">
        <f t="shared" si="11"/>
        <v>778889.94175286219</v>
      </c>
      <c r="L87" s="23">
        <f t="shared" si="12"/>
        <v>11.141704970749986</v>
      </c>
    </row>
    <row r="88" spans="1:12" x14ac:dyDescent="0.2">
      <c r="A88" s="19">
        <v>79</v>
      </c>
      <c r="B88" s="46">
        <v>24</v>
      </c>
      <c r="C88" s="47">
        <v>537</v>
      </c>
      <c r="D88" s="47">
        <v>515</v>
      </c>
      <c r="E88" s="20">
        <v>0.38679999999999998</v>
      </c>
      <c r="F88" s="21">
        <f t="shared" si="9"/>
        <v>4.5627376425855515E-2</v>
      </c>
      <c r="G88" s="21">
        <f t="shared" si="7"/>
        <v>4.4385526767431675E-2</v>
      </c>
      <c r="H88" s="16">
        <f t="shared" si="13"/>
        <v>67949.799081083358</v>
      </c>
      <c r="I88" s="16">
        <f t="shared" si="10"/>
        <v>3015.9876259550297</v>
      </c>
      <c r="J88" s="16">
        <f t="shared" si="8"/>
        <v>66100.395468847739</v>
      </c>
      <c r="K88" s="16">
        <f t="shared" si="11"/>
        <v>709844.55289085698</v>
      </c>
      <c r="L88" s="23">
        <f t="shared" si="12"/>
        <v>10.446602675657825</v>
      </c>
    </row>
    <row r="89" spans="1:12" x14ac:dyDescent="0.2">
      <c r="A89" s="19">
        <v>80</v>
      </c>
      <c r="B89" s="46">
        <v>22</v>
      </c>
      <c r="C89" s="47">
        <v>446</v>
      </c>
      <c r="D89" s="47">
        <v>513</v>
      </c>
      <c r="E89" s="20">
        <v>0.47270000000000001</v>
      </c>
      <c r="F89" s="21">
        <f t="shared" si="9"/>
        <v>4.5881126173096975E-2</v>
      </c>
      <c r="G89" s="21">
        <f t="shared" si="7"/>
        <v>4.4797338875171393E-2</v>
      </c>
      <c r="H89" s="16">
        <f t="shared" si="13"/>
        <v>64933.811455128329</v>
      </c>
      <c r="I89" s="16">
        <f t="shared" si="10"/>
        <v>2908.8619562118697</v>
      </c>
      <c r="J89" s="16">
        <f t="shared" si="8"/>
        <v>63399.968545617812</v>
      </c>
      <c r="K89" s="16">
        <f t="shared" si="11"/>
        <v>643744.15742200927</v>
      </c>
      <c r="L89" s="23">
        <f t="shared" si="12"/>
        <v>9.9138513972317845</v>
      </c>
    </row>
    <row r="90" spans="1:12" x14ac:dyDescent="0.2">
      <c r="A90" s="19">
        <v>81</v>
      </c>
      <c r="B90" s="46">
        <v>20</v>
      </c>
      <c r="C90" s="47">
        <v>385</v>
      </c>
      <c r="D90" s="47">
        <v>425</v>
      </c>
      <c r="E90" s="20">
        <v>0.42209999999999998</v>
      </c>
      <c r="F90" s="21">
        <f t="shared" si="9"/>
        <v>4.9382716049382713E-2</v>
      </c>
      <c r="G90" s="21">
        <f t="shared" si="7"/>
        <v>4.8012521665650398E-2</v>
      </c>
      <c r="H90" s="16">
        <f t="shared" si="13"/>
        <v>62024.94949891646</v>
      </c>
      <c r="I90" s="16">
        <f t="shared" si="10"/>
        <v>2977.9742316275983</v>
      </c>
      <c r="J90" s="16">
        <f t="shared" si="8"/>
        <v>60303.978190458874</v>
      </c>
      <c r="K90" s="16">
        <f t="shared" si="11"/>
        <v>580344.1888763915</v>
      </c>
      <c r="L90" s="23">
        <f t="shared" si="12"/>
        <v>9.3566249318192476</v>
      </c>
    </row>
    <row r="91" spans="1:12" x14ac:dyDescent="0.2">
      <c r="A91" s="19">
        <v>82</v>
      </c>
      <c r="B91" s="46">
        <v>16</v>
      </c>
      <c r="C91" s="47">
        <v>319</v>
      </c>
      <c r="D91" s="47">
        <v>368</v>
      </c>
      <c r="E91" s="20">
        <v>0.38540000000000002</v>
      </c>
      <c r="F91" s="21">
        <f t="shared" si="9"/>
        <v>4.6579330422125184E-2</v>
      </c>
      <c r="G91" s="21">
        <f t="shared" si="7"/>
        <v>4.5282984692087025E-2</v>
      </c>
      <c r="H91" s="16">
        <f t="shared" si="13"/>
        <v>59046.975267288864</v>
      </c>
      <c r="I91" s="16">
        <f t="shared" si="10"/>
        <v>2673.8232771426829</v>
      </c>
      <c r="J91" s="16">
        <f t="shared" si="8"/>
        <v>57403.643481156971</v>
      </c>
      <c r="K91" s="16">
        <f t="shared" si="11"/>
        <v>520040.21068593266</v>
      </c>
      <c r="L91" s="23">
        <f t="shared" si="12"/>
        <v>8.8072286231743213</v>
      </c>
    </row>
    <row r="92" spans="1:12" x14ac:dyDescent="0.2">
      <c r="A92" s="19">
        <v>83</v>
      </c>
      <c r="B92" s="46">
        <v>12</v>
      </c>
      <c r="C92" s="47">
        <v>302</v>
      </c>
      <c r="D92" s="47">
        <v>307</v>
      </c>
      <c r="E92" s="20">
        <v>0.4551</v>
      </c>
      <c r="F92" s="21">
        <f t="shared" si="9"/>
        <v>3.9408866995073892E-2</v>
      </c>
      <c r="G92" s="21">
        <f t="shared" si="7"/>
        <v>3.8580395757699677E-2</v>
      </c>
      <c r="H92" s="16">
        <f t="shared" si="13"/>
        <v>56373.15199014618</v>
      </c>
      <c r="I92" s="16">
        <f t="shared" si="10"/>
        <v>2174.8985138887947</v>
      </c>
      <c r="J92" s="16">
        <f t="shared" si="8"/>
        <v>55188.049789928176</v>
      </c>
      <c r="K92" s="16">
        <f t="shared" si="11"/>
        <v>462636.5672047757</v>
      </c>
      <c r="L92" s="23">
        <f t="shared" si="12"/>
        <v>8.2066826294481974</v>
      </c>
    </row>
    <row r="93" spans="1:12" x14ac:dyDescent="0.2">
      <c r="A93" s="19">
        <v>84</v>
      </c>
      <c r="B93" s="46">
        <v>20</v>
      </c>
      <c r="C93" s="47">
        <v>269</v>
      </c>
      <c r="D93" s="47">
        <v>283</v>
      </c>
      <c r="E93" s="20">
        <v>0.40139999999999998</v>
      </c>
      <c r="F93" s="21">
        <f t="shared" si="9"/>
        <v>7.2463768115942032E-2</v>
      </c>
      <c r="G93" s="21">
        <f t="shared" si="7"/>
        <v>6.9451196644118182E-2</v>
      </c>
      <c r="H93" s="16">
        <f t="shared" si="13"/>
        <v>54198.253476257385</v>
      </c>
      <c r="I93" s="16">
        <f t="shared" si="10"/>
        <v>3764.1335599473136</v>
      </c>
      <c r="J93" s="16">
        <f t="shared" si="8"/>
        <v>51945.043127272918</v>
      </c>
      <c r="K93" s="16">
        <f t="shared" si="11"/>
        <v>407448.51741484751</v>
      </c>
      <c r="L93" s="23">
        <f t="shared" si="12"/>
        <v>7.5177425706778243</v>
      </c>
    </row>
    <row r="94" spans="1:12" x14ac:dyDescent="0.2">
      <c r="A94" s="19">
        <v>85</v>
      </c>
      <c r="B94" s="46">
        <v>22</v>
      </c>
      <c r="C94" s="47">
        <v>184</v>
      </c>
      <c r="D94" s="47">
        <v>250</v>
      </c>
      <c r="E94" s="20">
        <v>0.36620000000000003</v>
      </c>
      <c r="F94" s="21">
        <f t="shared" si="9"/>
        <v>0.10138248847926268</v>
      </c>
      <c r="G94" s="21">
        <f t="shared" si="7"/>
        <v>9.5261353854360978E-2</v>
      </c>
      <c r="H94" s="16">
        <f t="shared" si="13"/>
        <v>50434.119916310068</v>
      </c>
      <c r="I94" s="16">
        <f t="shared" si="10"/>
        <v>4804.4225436808874</v>
      </c>
      <c r="J94" s="16">
        <f t="shared" si="8"/>
        <v>47389.076908125127</v>
      </c>
      <c r="K94" s="16">
        <f t="shared" si="11"/>
        <v>355503.47428757459</v>
      </c>
      <c r="L94" s="23">
        <f t="shared" si="12"/>
        <v>7.0488684025317365</v>
      </c>
    </row>
    <row r="95" spans="1:12" x14ac:dyDescent="0.2">
      <c r="A95" s="19">
        <v>86</v>
      </c>
      <c r="B95" s="46">
        <v>8</v>
      </c>
      <c r="C95" s="47">
        <v>177</v>
      </c>
      <c r="D95" s="47">
        <v>170</v>
      </c>
      <c r="E95" s="20">
        <v>0.5454</v>
      </c>
      <c r="F95" s="21">
        <f t="shared" si="9"/>
        <v>4.6109510086455328E-2</v>
      </c>
      <c r="G95" s="21">
        <f t="shared" si="7"/>
        <v>4.5162834600150838E-2</v>
      </c>
      <c r="H95" s="16">
        <f t="shared" si="13"/>
        <v>45629.697372629184</v>
      </c>
      <c r="I95" s="16">
        <f t="shared" si="10"/>
        <v>2060.766475294989</v>
      </c>
      <c r="J95" s="16">
        <f t="shared" si="8"/>
        <v>44692.872932960083</v>
      </c>
      <c r="K95" s="16">
        <f t="shared" si="11"/>
        <v>308114.39737944945</v>
      </c>
      <c r="L95" s="23">
        <f t="shared" si="12"/>
        <v>6.752497060483921</v>
      </c>
    </row>
    <row r="96" spans="1:12" x14ac:dyDescent="0.2">
      <c r="A96" s="19">
        <v>87</v>
      </c>
      <c r="B96" s="46">
        <v>14</v>
      </c>
      <c r="C96" s="47">
        <v>160</v>
      </c>
      <c r="D96" s="47">
        <v>160</v>
      </c>
      <c r="E96" s="20">
        <v>0.57420000000000004</v>
      </c>
      <c r="F96" s="21">
        <f t="shared" si="9"/>
        <v>8.7499999999999994E-2</v>
      </c>
      <c r="G96" s="21">
        <f t="shared" si="7"/>
        <v>8.4357066591468369E-2</v>
      </c>
      <c r="H96" s="16">
        <f t="shared" si="13"/>
        <v>43568.930897334198</v>
      </c>
      <c r="I96" s="16">
        <f t="shared" si="10"/>
        <v>3675.3472050255045</v>
      </c>
      <c r="J96" s="16">
        <f t="shared" si="8"/>
        <v>42003.968057434337</v>
      </c>
      <c r="K96" s="16">
        <f t="shared" si="11"/>
        <v>263421.52444648935</v>
      </c>
      <c r="L96" s="23">
        <f t="shared" si="12"/>
        <v>6.0460864891822954</v>
      </c>
    </row>
    <row r="97" spans="1:12" x14ac:dyDescent="0.2">
      <c r="A97" s="19">
        <v>88</v>
      </c>
      <c r="B97" s="46">
        <v>14</v>
      </c>
      <c r="C97" s="47">
        <v>110</v>
      </c>
      <c r="D97" s="47">
        <v>140</v>
      </c>
      <c r="E97" s="20">
        <v>0.40849999999999997</v>
      </c>
      <c r="F97" s="21">
        <f t="shared" si="9"/>
        <v>0.112</v>
      </c>
      <c r="G97" s="21">
        <f t="shared" si="7"/>
        <v>0.10504122868225778</v>
      </c>
      <c r="H97" s="16">
        <f t="shared" si="13"/>
        <v>39893.58369230869</v>
      </c>
      <c r="I97" s="16">
        <f t="shared" si="10"/>
        <v>4190.4710475785869</v>
      </c>
      <c r="J97" s="16">
        <f t="shared" si="8"/>
        <v>37414.92006766596</v>
      </c>
      <c r="K97" s="16">
        <f t="shared" si="11"/>
        <v>221417.55638905501</v>
      </c>
      <c r="L97" s="23">
        <f t="shared" si="12"/>
        <v>5.5502047170493576</v>
      </c>
    </row>
    <row r="98" spans="1:12" x14ac:dyDescent="0.2">
      <c r="A98" s="19">
        <v>89</v>
      </c>
      <c r="B98" s="46">
        <v>7</v>
      </c>
      <c r="C98" s="47">
        <v>106</v>
      </c>
      <c r="D98" s="47">
        <v>105</v>
      </c>
      <c r="E98" s="20">
        <v>0.46920000000000001</v>
      </c>
      <c r="F98" s="21">
        <f t="shared" si="9"/>
        <v>6.6350710900473939E-2</v>
      </c>
      <c r="G98" s="21">
        <f t="shared" si="7"/>
        <v>6.4093407901435334E-2</v>
      </c>
      <c r="H98" s="16">
        <f t="shared" si="13"/>
        <v>35703.112644730107</v>
      </c>
      <c r="I98" s="16">
        <f t="shared" si="10"/>
        <v>2288.3341620895803</v>
      </c>
      <c r="J98" s="16">
        <f t="shared" si="8"/>
        <v>34488.464871492957</v>
      </c>
      <c r="K98" s="16">
        <f>K99+J98</f>
        <v>184002.63632138906</v>
      </c>
      <c r="L98" s="23">
        <f t="shared" si="12"/>
        <v>5.1536861268186493</v>
      </c>
    </row>
    <row r="99" spans="1:12" x14ac:dyDescent="0.2">
      <c r="A99" s="19">
        <v>90</v>
      </c>
      <c r="B99" s="46">
        <v>16</v>
      </c>
      <c r="C99" s="47">
        <v>68</v>
      </c>
      <c r="D99" s="47">
        <v>94</v>
      </c>
      <c r="E99" s="24">
        <v>0.45490000000000003</v>
      </c>
      <c r="F99" s="25">
        <f t="shared" si="9"/>
        <v>0.19753086419753085</v>
      </c>
      <c r="G99" s="25">
        <f t="shared" si="7"/>
        <v>0.17832941008631142</v>
      </c>
      <c r="H99" s="26">
        <f t="shared" si="13"/>
        <v>33414.778482640526</v>
      </c>
      <c r="I99" s="26">
        <f t="shared" si="10"/>
        <v>5958.8377349740576</v>
      </c>
      <c r="J99" s="26">
        <f t="shared" si="8"/>
        <v>30166.616033306167</v>
      </c>
      <c r="K99" s="26">
        <f t="shared" ref="K99:K108" si="14">K100+J99</f>
        <v>149514.17144989609</v>
      </c>
      <c r="L99" s="27">
        <f t="shared" si="12"/>
        <v>4.474492372516278</v>
      </c>
    </row>
    <row r="100" spans="1:12" x14ac:dyDescent="0.2">
      <c r="A100" s="19">
        <v>91</v>
      </c>
      <c r="B100" s="46">
        <v>9</v>
      </c>
      <c r="C100" s="47">
        <v>66</v>
      </c>
      <c r="D100" s="47">
        <v>59</v>
      </c>
      <c r="E100" s="24">
        <v>0.58860000000000001</v>
      </c>
      <c r="F100" s="25">
        <f t="shared" si="9"/>
        <v>0.14399999999999999</v>
      </c>
      <c r="G100" s="25">
        <f t="shared" si="7"/>
        <v>0.1359463223498775</v>
      </c>
      <c r="H100" s="26">
        <f t="shared" si="13"/>
        <v>27455.940747666467</v>
      </c>
      <c r="I100" s="26">
        <f t="shared" si="10"/>
        <v>3732.5341713014022</v>
      </c>
      <c r="J100" s="26">
        <f t="shared" si="8"/>
        <v>25920.376189593069</v>
      </c>
      <c r="K100" s="26">
        <f t="shared" si="14"/>
        <v>119347.55541658994</v>
      </c>
      <c r="L100" s="27">
        <f t="shared" si="12"/>
        <v>4.3468754727238226</v>
      </c>
    </row>
    <row r="101" spans="1:12" x14ac:dyDescent="0.2">
      <c r="A101" s="19">
        <v>92</v>
      </c>
      <c r="B101" s="46">
        <v>9</v>
      </c>
      <c r="C101" s="47">
        <v>54</v>
      </c>
      <c r="D101" s="47">
        <v>54</v>
      </c>
      <c r="E101" s="24">
        <v>0.45540000000000003</v>
      </c>
      <c r="F101" s="25">
        <f t="shared" si="9"/>
        <v>0.16666666666666666</v>
      </c>
      <c r="G101" s="25">
        <f t="shared" si="7"/>
        <v>0.1527977263698316</v>
      </c>
      <c r="H101" s="26">
        <f t="shared" si="13"/>
        <v>23723.406576365065</v>
      </c>
      <c r="I101" s="26">
        <f t="shared" si="10"/>
        <v>3624.8825866156926</v>
      </c>
      <c r="J101" s="26">
        <f t="shared" si="8"/>
        <v>21749.295519694162</v>
      </c>
      <c r="K101" s="26">
        <f t="shared" si="14"/>
        <v>93427.179226996872</v>
      </c>
      <c r="L101" s="27">
        <f t="shared" si="12"/>
        <v>3.9381856448928221</v>
      </c>
    </row>
    <row r="102" spans="1:12" x14ac:dyDescent="0.2">
      <c r="A102" s="19">
        <v>93</v>
      </c>
      <c r="B102" s="46">
        <v>9</v>
      </c>
      <c r="C102" s="47">
        <v>32</v>
      </c>
      <c r="D102" s="47">
        <v>48</v>
      </c>
      <c r="E102" s="24">
        <v>0.32390000000000002</v>
      </c>
      <c r="F102" s="25">
        <f t="shared" si="9"/>
        <v>0.22500000000000001</v>
      </c>
      <c r="G102" s="25">
        <f t="shared" si="7"/>
        <v>0.19529173330092939</v>
      </c>
      <c r="H102" s="26">
        <f t="shared" si="13"/>
        <v>20098.523989749374</v>
      </c>
      <c r="I102" s="26">
        <f t="shared" si="10"/>
        <v>3925.0755867484659</v>
      </c>
      <c r="J102" s="26">
        <f t="shared" si="8"/>
        <v>17444.780385548736</v>
      </c>
      <c r="K102" s="26">
        <f t="shared" si="14"/>
        <v>71677.88370730271</v>
      </c>
      <c r="L102" s="27">
        <f t="shared" si="12"/>
        <v>3.5663257532672441</v>
      </c>
    </row>
    <row r="103" spans="1:12" x14ac:dyDescent="0.2">
      <c r="A103" s="19">
        <v>94</v>
      </c>
      <c r="B103" s="46">
        <v>5</v>
      </c>
      <c r="C103" s="47">
        <v>40</v>
      </c>
      <c r="D103" s="47">
        <v>23</v>
      </c>
      <c r="E103" s="24">
        <v>0.56720000000000004</v>
      </c>
      <c r="F103" s="25">
        <f t="shared" si="9"/>
        <v>0.15873015873015872</v>
      </c>
      <c r="G103" s="25">
        <f t="shared" si="7"/>
        <v>0.14852661596958175</v>
      </c>
      <c r="H103" s="26">
        <f t="shared" si="13"/>
        <v>16173.448403000908</v>
      </c>
      <c r="I103" s="26">
        <f t="shared" si="10"/>
        <v>2402.1875598563611</v>
      </c>
      <c r="J103" s="26">
        <f t="shared" si="8"/>
        <v>15133.781627095075</v>
      </c>
      <c r="K103" s="26">
        <f t="shared" si="14"/>
        <v>54233.103321753966</v>
      </c>
      <c r="L103" s="27">
        <f t="shared" si="12"/>
        <v>3.3532183100600403</v>
      </c>
    </row>
    <row r="104" spans="1:12" x14ac:dyDescent="0.2">
      <c r="A104" s="19">
        <v>95</v>
      </c>
      <c r="B104" s="46">
        <v>8</v>
      </c>
      <c r="C104" s="47">
        <v>22</v>
      </c>
      <c r="D104" s="47">
        <v>29</v>
      </c>
      <c r="E104" s="24">
        <v>0.53520000000000001</v>
      </c>
      <c r="F104" s="25">
        <f t="shared" si="9"/>
        <v>0.31372549019607843</v>
      </c>
      <c r="G104" s="25">
        <f t="shared" si="7"/>
        <v>0.27380007118801847</v>
      </c>
      <c r="H104" s="26">
        <f t="shared" si="13"/>
        <v>13771.260843144548</v>
      </c>
      <c r="I104" s="26">
        <f t="shared" si="10"/>
        <v>3770.5721992017484</v>
      </c>
      <c r="J104" s="26">
        <f t="shared" si="8"/>
        <v>12018.698884955576</v>
      </c>
      <c r="K104" s="26">
        <f t="shared" si="14"/>
        <v>39099.321694658895</v>
      </c>
      <c r="L104" s="27">
        <f t="shared" si="12"/>
        <v>2.8391969435480466</v>
      </c>
    </row>
    <row r="105" spans="1:12" x14ac:dyDescent="0.2">
      <c r="A105" s="19">
        <v>96</v>
      </c>
      <c r="B105" s="46">
        <v>4</v>
      </c>
      <c r="C105" s="47">
        <v>13</v>
      </c>
      <c r="D105" s="47">
        <v>18</v>
      </c>
      <c r="E105" s="24">
        <v>0.48159999999999997</v>
      </c>
      <c r="F105" s="25">
        <f t="shared" si="9"/>
        <v>0.25806451612903225</v>
      </c>
      <c r="G105" s="25">
        <f t="shared" si="7"/>
        <v>0.22761414849547046</v>
      </c>
      <c r="H105" s="26">
        <f t="shared" si="13"/>
        <v>10000.6886439428</v>
      </c>
      <c r="I105" s="26">
        <f t="shared" si="10"/>
        <v>2276.2982300593617</v>
      </c>
      <c r="J105" s="26">
        <f t="shared" si="8"/>
        <v>8820.655641480027</v>
      </c>
      <c r="K105" s="26">
        <f t="shared" si="14"/>
        <v>27080.622809703316</v>
      </c>
      <c r="L105" s="27">
        <f t="shared" si="12"/>
        <v>2.7078758047432525</v>
      </c>
    </row>
    <row r="106" spans="1:12" x14ac:dyDescent="0.2">
      <c r="A106" s="19">
        <v>97</v>
      </c>
      <c r="B106" s="46">
        <v>2</v>
      </c>
      <c r="C106" s="47">
        <v>5</v>
      </c>
      <c r="D106" s="47">
        <v>9</v>
      </c>
      <c r="E106" s="24">
        <v>0.37840000000000001</v>
      </c>
      <c r="F106" s="25">
        <f t="shared" si="9"/>
        <v>0.2857142857142857</v>
      </c>
      <c r="G106" s="25">
        <f t="shared" si="7"/>
        <v>0.24262422360248445</v>
      </c>
      <c r="H106" s="26">
        <f t="shared" si="13"/>
        <v>7724.3904138834387</v>
      </c>
      <c r="I106" s="26">
        <f t="shared" si="10"/>
        <v>1874.1242269709428</v>
      </c>
      <c r="J106" s="26">
        <f t="shared" si="8"/>
        <v>6559.4347943983003</v>
      </c>
      <c r="K106" s="26">
        <f t="shared" si="14"/>
        <v>18259.967168223291</v>
      </c>
      <c r="L106" s="27">
        <f t="shared" si="12"/>
        <v>2.3639363354037268</v>
      </c>
    </row>
    <row r="107" spans="1:12" x14ac:dyDescent="0.2">
      <c r="A107" s="19">
        <v>98</v>
      </c>
      <c r="B107" s="46">
        <v>0</v>
      </c>
      <c r="C107" s="47">
        <v>7</v>
      </c>
      <c r="D107" s="47">
        <v>4</v>
      </c>
      <c r="E107" s="24">
        <v>0</v>
      </c>
      <c r="F107" s="25">
        <f t="shared" si="9"/>
        <v>0</v>
      </c>
      <c r="G107" s="25">
        <f t="shared" si="7"/>
        <v>0</v>
      </c>
      <c r="H107" s="26">
        <f t="shared" si="13"/>
        <v>5850.2661869124959</v>
      </c>
      <c r="I107" s="26">
        <f t="shared" si="10"/>
        <v>0</v>
      </c>
      <c r="J107" s="26">
        <f t="shared" si="8"/>
        <v>5850.2661869124959</v>
      </c>
      <c r="K107" s="26">
        <f t="shared" si="14"/>
        <v>11700.532373824992</v>
      </c>
      <c r="L107" s="27">
        <f t="shared" si="12"/>
        <v>2</v>
      </c>
    </row>
    <row r="108" spans="1:12" x14ac:dyDescent="0.2">
      <c r="A108" s="19">
        <v>99</v>
      </c>
      <c r="B108" s="46">
        <v>0</v>
      </c>
      <c r="C108" s="47">
        <v>5</v>
      </c>
      <c r="D108" s="47">
        <v>5</v>
      </c>
      <c r="E108" s="24">
        <v>0</v>
      </c>
      <c r="F108" s="25">
        <f t="shared" si="9"/>
        <v>0</v>
      </c>
      <c r="G108" s="25">
        <f t="shared" si="7"/>
        <v>0</v>
      </c>
      <c r="H108" s="26">
        <f t="shared" si="13"/>
        <v>5850.2661869124959</v>
      </c>
      <c r="I108" s="26">
        <f t="shared" si="10"/>
        <v>0</v>
      </c>
      <c r="J108" s="26">
        <f t="shared" si="8"/>
        <v>5850.2661869124959</v>
      </c>
      <c r="K108" s="26">
        <f t="shared" si="14"/>
        <v>5850.2661869124959</v>
      </c>
      <c r="L108" s="27">
        <f t="shared" si="12"/>
        <v>1</v>
      </c>
    </row>
    <row r="109" spans="1:12" x14ac:dyDescent="0.2">
      <c r="A109" s="19" t="s">
        <v>22</v>
      </c>
      <c r="B109" s="46">
        <v>0</v>
      </c>
      <c r="C109" s="47">
        <v>6</v>
      </c>
      <c r="D109" s="47">
        <v>10</v>
      </c>
      <c r="E109" s="24">
        <v>0.5</v>
      </c>
      <c r="F109" s="25">
        <f>B109/((C109+D109)/2)</f>
        <v>0</v>
      </c>
      <c r="G109" s="25">
        <v>1</v>
      </c>
      <c r="H109" s="26">
        <f>H108-I108</f>
        <v>5850.2661869124959</v>
      </c>
      <c r="I109" s="26">
        <f>H109*G109</f>
        <v>5850.2661869124959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4" t="s">
        <v>23</v>
      </c>
      <c r="B112" s="12"/>
      <c r="C112" s="12"/>
      <c r="D112" s="12"/>
      <c r="E112" s="13"/>
      <c r="H112" s="35"/>
      <c r="I112" s="35"/>
      <c r="J112" s="35"/>
      <c r="K112" s="35"/>
      <c r="L112" s="32"/>
    </row>
    <row r="113" spans="1:12" s="33" customFormat="1" x14ac:dyDescent="0.2">
      <c r="A113" s="36" t="s">
        <v>10</v>
      </c>
      <c r="B113" s="48"/>
      <c r="C113" s="48"/>
      <c r="D113" s="48"/>
      <c r="E113" s="49"/>
      <c r="F113" s="38"/>
      <c r="G113" s="38"/>
      <c r="H113" s="37"/>
      <c r="I113" s="37"/>
      <c r="J113" s="37"/>
      <c r="K113" s="37"/>
      <c r="L113" s="32"/>
    </row>
    <row r="114" spans="1:12" s="33" customFormat="1" x14ac:dyDescent="0.2">
      <c r="A114" s="34" t="s">
        <v>11</v>
      </c>
      <c r="B114" s="48"/>
      <c r="C114" s="48"/>
      <c r="D114" s="48"/>
      <c r="E114" s="4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12</v>
      </c>
      <c r="B115" s="48"/>
      <c r="C115" s="48"/>
      <c r="D115" s="48"/>
      <c r="E115" s="4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13</v>
      </c>
      <c r="B116" s="48"/>
      <c r="C116" s="48"/>
      <c r="D116" s="48"/>
      <c r="E116" s="4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14</v>
      </c>
      <c r="B117" s="48"/>
      <c r="C117" s="48"/>
      <c r="D117" s="48"/>
      <c r="E117" s="4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15</v>
      </c>
      <c r="B118" s="48"/>
      <c r="C118" s="48"/>
      <c r="D118" s="48"/>
      <c r="E118" s="4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16</v>
      </c>
      <c r="B119" s="48"/>
      <c r="C119" s="48"/>
      <c r="D119" s="48"/>
      <c r="E119" s="4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17</v>
      </c>
      <c r="B120" s="48"/>
      <c r="C120" s="48"/>
      <c r="D120" s="48"/>
      <c r="E120" s="4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18</v>
      </c>
      <c r="B121" s="48"/>
      <c r="C121" s="48"/>
      <c r="D121" s="48"/>
      <c r="E121" s="4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19</v>
      </c>
      <c r="B122" s="48"/>
      <c r="C122" s="48"/>
      <c r="D122" s="48"/>
      <c r="E122" s="4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20</v>
      </c>
      <c r="B123" s="48"/>
      <c r="C123" s="48"/>
      <c r="D123" s="48"/>
      <c r="E123" s="4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1"/>
      <c r="B124" s="16"/>
      <c r="C124" s="16"/>
      <c r="D124" s="16"/>
      <c r="E124" s="17"/>
      <c r="F124" s="32"/>
      <c r="G124" s="32"/>
      <c r="H124" s="31"/>
      <c r="I124" s="31"/>
      <c r="J124" s="31"/>
      <c r="K124" s="31"/>
      <c r="L124" s="32"/>
    </row>
    <row r="125" spans="1:12" s="33" customFormat="1" x14ac:dyDescent="0.2">
      <c r="A125" s="8" t="s">
        <v>36</v>
      </c>
      <c r="B125" s="12"/>
      <c r="C125" s="12"/>
      <c r="D125" s="12"/>
      <c r="E125" s="13"/>
      <c r="H125" s="35"/>
      <c r="I125" s="35"/>
      <c r="J125" s="35"/>
      <c r="K125" s="35"/>
      <c r="L125" s="32"/>
    </row>
    <row r="126" spans="1:12" s="33" customFormat="1" x14ac:dyDescent="0.2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x14ac:dyDescent="0.2">
      <c r="L197" s="17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48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7">
        <v>42005</v>
      </c>
      <c r="D7" s="58">
        <v>42370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46">
        <v>2</v>
      </c>
      <c r="C9" s="11">
        <v>812</v>
      </c>
      <c r="D9" s="47">
        <v>785</v>
      </c>
      <c r="E9" s="20">
        <v>3.15E-2</v>
      </c>
      <c r="F9" s="21">
        <f>B9/((C9+D9)/2)</f>
        <v>2.5046963055729492E-3</v>
      </c>
      <c r="G9" s="21">
        <f t="shared" ref="G9:G72" si="0">F9/((1+(1-E9)*F9))</f>
        <v>2.4986351205653914E-3</v>
      </c>
      <c r="H9" s="16">
        <v>100000</v>
      </c>
      <c r="I9" s="16">
        <f>H9*G9</f>
        <v>249.86351205653912</v>
      </c>
      <c r="J9" s="16">
        <f t="shared" ref="J9:J72" si="1">H10+I9*E9</f>
        <v>99758.007188573232</v>
      </c>
      <c r="K9" s="16">
        <f>K10+J9</f>
        <v>8228558.1783438278</v>
      </c>
      <c r="L9" s="22">
        <f>K9/H9</f>
        <v>82.285581783438275</v>
      </c>
    </row>
    <row r="10" spans="1:13" x14ac:dyDescent="0.2">
      <c r="A10" s="19">
        <v>1</v>
      </c>
      <c r="B10" s="46">
        <v>1</v>
      </c>
      <c r="C10" s="11">
        <v>806</v>
      </c>
      <c r="D10" s="47">
        <v>823</v>
      </c>
      <c r="E10" s="20">
        <v>0.1726</v>
      </c>
      <c r="F10" s="21">
        <f t="shared" ref="F10:F73" si="2">B10/((C10+D10)/2)</f>
        <v>1.2277470841006752E-3</v>
      </c>
      <c r="G10" s="21">
        <f t="shared" si="0"/>
        <v>1.2265011576944429E-3</v>
      </c>
      <c r="H10" s="16">
        <f>H9-I9</f>
        <v>99750.136487943455</v>
      </c>
      <c r="I10" s="16">
        <f t="shared" ref="I10:I73" si="3">H10*G10</f>
        <v>122.34365788264134</v>
      </c>
      <c r="J10" s="16">
        <f t="shared" si="1"/>
        <v>99648.909345411361</v>
      </c>
      <c r="K10" s="16">
        <f t="shared" ref="K10:K73" si="4">K11+J10</f>
        <v>8128800.1711552544</v>
      </c>
      <c r="L10" s="23">
        <f t="shared" ref="L10:L73" si="5">K10/H10</f>
        <v>81.491619534152335</v>
      </c>
    </row>
    <row r="11" spans="1:13" x14ac:dyDescent="0.2">
      <c r="A11" s="19">
        <v>2</v>
      </c>
      <c r="B11" s="46">
        <v>0</v>
      </c>
      <c r="C11" s="11">
        <v>860</v>
      </c>
      <c r="D11" s="47">
        <v>784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99627.792830060818</v>
      </c>
      <c r="I11" s="16">
        <f t="shared" si="3"/>
        <v>0</v>
      </c>
      <c r="J11" s="16">
        <f t="shared" si="1"/>
        <v>99627.792830060818</v>
      </c>
      <c r="K11" s="16">
        <f t="shared" si="4"/>
        <v>8029151.2618098427</v>
      </c>
      <c r="L11" s="23">
        <f t="shared" si="5"/>
        <v>80.591479884588964</v>
      </c>
    </row>
    <row r="12" spans="1:13" x14ac:dyDescent="0.2">
      <c r="A12" s="19">
        <v>3</v>
      </c>
      <c r="B12" s="46">
        <v>0</v>
      </c>
      <c r="C12" s="11">
        <v>879</v>
      </c>
      <c r="D12" s="47">
        <v>880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99627.792830060818</v>
      </c>
      <c r="I12" s="16">
        <f t="shared" si="3"/>
        <v>0</v>
      </c>
      <c r="J12" s="16">
        <f t="shared" si="1"/>
        <v>99627.792830060818</v>
      </c>
      <c r="K12" s="16">
        <f t="shared" si="4"/>
        <v>7929523.4689797815</v>
      </c>
      <c r="L12" s="23">
        <f t="shared" si="5"/>
        <v>79.591479884588964</v>
      </c>
    </row>
    <row r="13" spans="1:13" x14ac:dyDescent="0.2">
      <c r="A13" s="19">
        <v>4</v>
      </c>
      <c r="B13" s="46">
        <v>0</v>
      </c>
      <c r="C13" s="11">
        <v>877</v>
      </c>
      <c r="D13" s="47">
        <v>868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99627.792830060818</v>
      </c>
      <c r="I13" s="16">
        <f t="shared" si="3"/>
        <v>0</v>
      </c>
      <c r="J13" s="16">
        <f t="shared" si="1"/>
        <v>99627.792830060818</v>
      </c>
      <c r="K13" s="16">
        <f t="shared" si="4"/>
        <v>7829895.6761497203</v>
      </c>
      <c r="L13" s="23">
        <f t="shared" si="5"/>
        <v>78.591479884588949</v>
      </c>
    </row>
    <row r="14" spans="1:13" x14ac:dyDescent="0.2">
      <c r="A14" s="19">
        <v>5</v>
      </c>
      <c r="B14" s="46">
        <v>0</v>
      </c>
      <c r="C14" s="11">
        <v>921</v>
      </c>
      <c r="D14" s="47">
        <v>867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99627.792830060818</v>
      </c>
      <c r="I14" s="16">
        <f t="shared" si="3"/>
        <v>0</v>
      </c>
      <c r="J14" s="16">
        <f t="shared" si="1"/>
        <v>99627.792830060818</v>
      </c>
      <c r="K14" s="16">
        <f t="shared" si="4"/>
        <v>7730267.8833196592</v>
      </c>
      <c r="L14" s="23">
        <f t="shared" si="5"/>
        <v>77.591479884588949</v>
      </c>
    </row>
    <row r="15" spans="1:13" x14ac:dyDescent="0.2">
      <c r="A15" s="19">
        <v>6</v>
      </c>
      <c r="B15" s="46">
        <v>0</v>
      </c>
      <c r="C15" s="11">
        <v>1018</v>
      </c>
      <c r="D15" s="47">
        <v>903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99627.792830060818</v>
      </c>
      <c r="I15" s="16">
        <f t="shared" si="3"/>
        <v>0</v>
      </c>
      <c r="J15" s="16">
        <f t="shared" si="1"/>
        <v>99627.792830060818</v>
      </c>
      <c r="K15" s="16">
        <f t="shared" si="4"/>
        <v>7630640.090489598</v>
      </c>
      <c r="L15" s="23">
        <f t="shared" si="5"/>
        <v>76.591479884588949</v>
      </c>
    </row>
    <row r="16" spans="1:13" x14ac:dyDescent="0.2">
      <c r="A16" s="19">
        <v>7</v>
      </c>
      <c r="B16" s="46">
        <v>0</v>
      </c>
      <c r="C16" s="11">
        <v>937</v>
      </c>
      <c r="D16" s="47">
        <v>1008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99627.792830060818</v>
      </c>
      <c r="I16" s="16">
        <f t="shared" si="3"/>
        <v>0</v>
      </c>
      <c r="J16" s="16">
        <f t="shared" si="1"/>
        <v>99627.792830060818</v>
      </c>
      <c r="K16" s="16">
        <f t="shared" si="4"/>
        <v>7531012.2976595368</v>
      </c>
      <c r="L16" s="23">
        <f t="shared" si="5"/>
        <v>75.591479884588949</v>
      </c>
    </row>
    <row r="17" spans="1:12" x14ac:dyDescent="0.2">
      <c r="A17" s="19">
        <v>8</v>
      </c>
      <c r="B17" s="46">
        <v>0</v>
      </c>
      <c r="C17" s="11">
        <v>956</v>
      </c>
      <c r="D17" s="47">
        <v>932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99627.792830060818</v>
      </c>
      <c r="I17" s="16">
        <f t="shared" si="3"/>
        <v>0</v>
      </c>
      <c r="J17" s="16">
        <f t="shared" si="1"/>
        <v>99627.792830060818</v>
      </c>
      <c r="K17" s="16">
        <f t="shared" si="4"/>
        <v>7431384.5048294757</v>
      </c>
      <c r="L17" s="23">
        <f t="shared" si="5"/>
        <v>74.591479884588935</v>
      </c>
    </row>
    <row r="18" spans="1:12" x14ac:dyDescent="0.2">
      <c r="A18" s="19">
        <v>9</v>
      </c>
      <c r="B18" s="46">
        <v>0</v>
      </c>
      <c r="C18" s="11">
        <v>954</v>
      </c>
      <c r="D18" s="47">
        <v>938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99627.792830060818</v>
      </c>
      <c r="I18" s="16">
        <f t="shared" si="3"/>
        <v>0</v>
      </c>
      <c r="J18" s="16">
        <f t="shared" si="1"/>
        <v>99627.792830060818</v>
      </c>
      <c r="K18" s="16">
        <f t="shared" si="4"/>
        <v>7331756.7119994145</v>
      </c>
      <c r="L18" s="23">
        <f t="shared" si="5"/>
        <v>73.591479884588935</v>
      </c>
    </row>
    <row r="19" spans="1:12" x14ac:dyDescent="0.2">
      <c r="A19" s="19">
        <v>10</v>
      </c>
      <c r="B19" s="46">
        <v>0</v>
      </c>
      <c r="C19" s="11">
        <v>992</v>
      </c>
      <c r="D19" s="47">
        <v>951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99627.792830060818</v>
      </c>
      <c r="I19" s="16">
        <f t="shared" si="3"/>
        <v>0</v>
      </c>
      <c r="J19" s="16">
        <f t="shared" si="1"/>
        <v>99627.792830060818</v>
      </c>
      <c r="K19" s="16">
        <f t="shared" si="4"/>
        <v>7232128.9191693533</v>
      </c>
      <c r="L19" s="23">
        <f t="shared" si="5"/>
        <v>72.591479884588935</v>
      </c>
    </row>
    <row r="20" spans="1:12" x14ac:dyDescent="0.2">
      <c r="A20" s="19">
        <v>11</v>
      </c>
      <c r="B20" s="46">
        <v>0</v>
      </c>
      <c r="C20" s="11">
        <v>884</v>
      </c>
      <c r="D20" s="47">
        <v>985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99627.792830060818</v>
      </c>
      <c r="I20" s="16">
        <f t="shared" si="3"/>
        <v>0</v>
      </c>
      <c r="J20" s="16">
        <f t="shared" si="1"/>
        <v>99627.792830060818</v>
      </c>
      <c r="K20" s="16">
        <f t="shared" si="4"/>
        <v>7132501.1263392922</v>
      </c>
      <c r="L20" s="23">
        <f t="shared" si="5"/>
        <v>71.591479884588935</v>
      </c>
    </row>
    <row r="21" spans="1:12" x14ac:dyDescent="0.2">
      <c r="A21" s="19">
        <v>12</v>
      </c>
      <c r="B21" s="46">
        <v>0</v>
      </c>
      <c r="C21" s="11">
        <v>894</v>
      </c>
      <c r="D21" s="47">
        <v>870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99627.792830060818</v>
      </c>
      <c r="I21" s="16">
        <f t="shared" si="3"/>
        <v>0</v>
      </c>
      <c r="J21" s="16">
        <f t="shared" si="1"/>
        <v>99627.792830060818</v>
      </c>
      <c r="K21" s="16">
        <f t="shared" si="4"/>
        <v>7032873.333509231</v>
      </c>
      <c r="L21" s="23">
        <f t="shared" si="5"/>
        <v>70.591479884588921</v>
      </c>
    </row>
    <row r="22" spans="1:12" x14ac:dyDescent="0.2">
      <c r="A22" s="19">
        <v>13</v>
      </c>
      <c r="B22" s="46">
        <v>0</v>
      </c>
      <c r="C22" s="11">
        <v>837</v>
      </c>
      <c r="D22" s="47">
        <v>898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99627.792830060818</v>
      </c>
      <c r="I22" s="16">
        <f t="shared" si="3"/>
        <v>0</v>
      </c>
      <c r="J22" s="16">
        <f t="shared" si="1"/>
        <v>99627.792830060818</v>
      </c>
      <c r="K22" s="16">
        <f t="shared" si="4"/>
        <v>6933245.5406791698</v>
      </c>
      <c r="L22" s="23">
        <f t="shared" si="5"/>
        <v>69.591479884588921</v>
      </c>
    </row>
    <row r="23" spans="1:12" x14ac:dyDescent="0.2">
      <c r="A23" s="19">
        <v>14</v>
      </c>
      <c r="B23" s="46">
        <v>0</v>
      </c>
      <c r="C23" s="11">
        <v>815</v>
      </c>
      <c r="D23" s="47">
        <v>830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99627.792830060818</v>
      </c>
      <c r="I23" s="16">
        <f t="shared" si="3"/>
        <v>0</v>
      </c>
      <c r="J23" s="16">
        <f t="shared" si="1"/>
        <v>99627.792830060818</v>
      </c>
      <c r="K23" s="16">
        <f t="shared" si="4"/>
        <v>6833617.7478491087</v>
      </c>
      <c r="L23" s="23">
        <f t="shared" si="5"/>
        <v>68.591479884588921</v>
      </c>
    </row>
    <row r="24" spans="1:12" x14ac:dyDescent="0.2">
      <c r="A24" s="19">
        <v>15</v>
      </c>
      <c r="B24" s="46">
        <v>0</v>
      </c>
      <c r="C24" s="11">
        <v>783</v>
      </c>
      <c r="D24" s="47">
        <v>816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99627.792830060818</v>
      </c>
      <c r="I24" s="16">
        <f t="shared" si="3"/>
        <v>0</v>
      </c>
      <c r="J24" s="16">
        <f t="shared" si="1"/>
        <v>99627.792830060818</v>
      </c>
      <c r="K24" s="16">
        <f t="shared" si="4"/>
        <v>6733989.9550190475</v>
      </c>
      <c r="L24" s="23">
        <f t="shared" si="5"/>
        <v>67.591479884588921</v>
      </c>
    </row>
    <row r="25" spans="1:12" x14ac:dyDescent="0.2">
      <c r="A25" s="19">
        <v>16</v>
      </c>
      <c r="B25" s="46">
        <v>0</v>
      </c>
      <c r="C25" s="11">
        <v>742</v>
      </c>
      <c r="D25" s="47">
        <v>775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99627.792830060818</v>
      </c>
      <c r="I25" s="16">
        <f t="shared" si="3"/>
        <v>0</v>
      </c>
      <c r="J25" s="16">
        <f t="shared" si="1"/>
        <v>99627.792830060818</v>
      </c>
      <c r="K25" s="16">
        <f t="shared" si="4"/>
        <v>6634362.1621889863</v>
      </c>
      <c r="L25" s="23">
        <f t="shared" si="5"/>
        <v>66.591479884588907</v>
      </c>
    </row>
    <row r="26" spans="1:12" x14ac:dyDescent="0.2">
      <c r="A26" s="19">
        <v>17</v>
      </c>
      <c r="B26" s="46">
        <v>0</v>
      </c>
      <c r="C26" s="11">
        <v>695</v>
      </c>
      <c r="D26" s="47">
        <v>742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99627.792830060818</v>
      </c>
      <c r="I26" s="16">
        <f t="shared" si="3"/>
        <v>0</v>
      </c>
      <c r="J26" s="16">
        <f t="shared" si="1"/>
        <v>99627.792830060818</v>
      </c>
      <c r="K26" s="16">
        <f t="shared" si="4"/>
        <v>6534734.3693589251</v>
      </c>
      <c r="L26" s="23">
        <f t="shared" si="5"/>
        <v>65.591479884588907</v>
      </c>
    </row>
    <row r="27" spans="1:12" x14ac:dyDescent="0.2">
      <c r="A27" s="19">
        <v>18</v>
      </c>
      <c r="B27" s="46">
        <v>0</v>
      </c>
      <c r="C27" s="11">
        <v>647</v>
      </c>
      <c r="D27" s="47">
        <v>716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99627.792830060818</v>
      </c>
      <c r="I27" s="16">
        <f t="shared" si="3"/>
        <v>0</v>
      </c>
      <c r="J27" s="16">
        <f t="shared" si="1"/>
        <v>99627.792830060818</v>
      </c>
      <c r="K27" s="16">
        <f t="shared" si="4"/>
        <v>6435106.576528864</v>
      </c>
      <c r="L27" s="23">
        <f t="shared" si="5"/>
        <v>64.591479884588907</v>
      </c>
    </row>
    <row r="28" spans="1:12" x14ac:dyDescent="0.2">
      <c r="A28" s="19">
        <v>19</v>
      </c>
      <c r="B28" s="46">
        <v>0</v>
      </c>
      <c r="C28" s="11">
        <v>617</v>
      </c>
      <c r="D28" s="47">
        <v>662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99627.792830060818</v>
      </c>
      <c r="I28" s="16">
        <f t="shared" si="3"/>
        <v>0</v>
      </c>
      <c r="J28" s="16">
        <f t="shared" si="1"/>
        <v>99627.792830060818</v>
      </c>
      <c r="K28" s="16">
        <f t="shared" si="4"/>
        <v>6335478.7836988028</v>
      </c>
      <c r="L28" s="23">
        <f t="shared" si="5"/>
        <v>63.5914798845889</v>
      </c>
    </row>
    <row r="29" spans="1:12" x14ac:dyDescent="0.2">
      <c r="A29" s="19">
        <v>20</v>
      </c>
      <c r="B29" s="46">
        <v>1</v>
      </c>
      <c r="C29" s="11">
        <v>677</v>
      </c>
      <c r="D29" s="47">
        <v>625</v>
      </c>
      <c r="E29" s="20">
        <v>0.91510000000000002</v>
      </c>
      <c r="F29" s="21">
        <f t="shared" si="2"/>
        <v>1.5360983102918587E-3</v>
      </c>
      <c r="G29" s="21">
        <f t="shared" si="0"/>
        <v>1.5358980065426184E-3</v>
      </c>
      <c r="H29" s="16">
        <f t="shared" si="6"/>
        <v>99627.792830060818</v>
      </c>
      <c r="I29" s="16">
        <f t="shared" si="3"/>
        <v>153.01812840393137</v>
      </c>
      <c r="J29" s="16">
        <f t="shared" si="1"/>
        <v>99614.801590959323</v>
      </c>
      <c r="K29" s="16">
        <f t="shared" si="4"/>
        <v>6235850.9908687416</v>
      </c>
      <c r="L29" s="23">
        <f t="shared" si="5"/>
        <v>62.5914798845889</v>
      </c>
    </row>
    <row r="30" spans="1:12" x14ac:dyDescent="0.2">
      <c r="A30" s="19">
        <v>21</v>
      </c>
      <c r="B30" s="46">
        <v>0</v>
      </c>
      <c r="C30" s="11">
        <v>650</v>
      </c>
      <c r="D30" s="47">
        <v>691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99474.77470165689</v>
      </c>
      <c r="I30" s="16">
        <f t="shared" si="3"/>
        <v>0</v>
      </c>
      <c r="J30" s="16">
        <f t="shared" si="1"/>
        <v>99474.77470165689</v>
      </c>
      <c r="K30" s="16">
        <f t="shared" si="4"/>
        <v>6136236.1892777821</v>
      </c>
      <c r="L30" s="23">
        <f t="shared" si="5"/>
        <v>61.686354230823653</v>
      </c>
    </row>
    <row r="31" spans="1:12" x14ac:dyDescent="0.2">
      <c r="A31" s="19">
        <v>22</v>
      </c>
      <c r="B31" s="46">
        <v>0</v>
      </c>
      <c r="C31" s="11">
        <v>686</v>
      </c>
      <c r="D31" s="47">
        <v>665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99474.77470165689</v>
      </c>
      <c r="I31" s="16">
        <f t="shared" si="3"/>
        <v>0</v>
      </c>
      <c r="J31" s="16">
        <f t="shared" si="1"/>
        <v>99474.77470165689</v>
      </c>
      <c r="K31" s="16">
        <f t="shared" si="4"/>
        <v>6036761.4145761253</v>
      </c>
      <c r="L31" s="23">
        <f t="shared" si="5"/>
        <v>60.686354230823653</v>
      </c>
    </row>
    <row r="32" spans="1:12" x14ac:dyDescent="0.2">
      <c r="A32" s="19">
        <v>23</v>
      </c>
      <c r="B32" s="46">
        <v>0</v>
      </c>
      <c r="C32" s="11">
        <v>679</v>
      </c>
      <c r="D32" s="47">
        <v>692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99474.77470165689</v>
      </c>
      <c r="I32" s="16">
        <f t="shared" si="3"/>
        <v>0</v>
      </c>
      <c r="J32" s="16">
        <f t="shared" si="1"/>
        <v>99474.77470165689</v>
      </c>
      <c r="K32" s="16">
        <f t="shared" si="4"/>
        <v>5937286.6398744686</v>
      </c>
      <c r="L32" s="23">
        <f t="shared" si="5"/>
        <v>59.686354230823653</v>
      </c>
    </row>
    <row r="33" spans="1:12" x14ac:dyDescent="0.2">
      <c r="A33" s="19">
        <v>24</v>
      </c>
      <c r="B33" s="46">
        <v>1</v>
      </c>
      <c r="C33" s="11">
        <v>697</v>
      </c>
      <c r="D33" s="47">
        <v>696</v>
      </c>
      <c r="E33" s="20">
        <v>0.27950000000000003</v>
      </c>
      <c r="F33" s="21">
        <f t="shared" si="2"/>
        <v>1.4357501794687725E-3</v>
      </c>
      <c r="G33" s="21">
        <f t="shared" si="0"/>
        <v>1.4342664910168303E-3</v>
      </c>
      <c r="H33" s="16">
        <f t="shared" si="6"/>
        <v>99474.77470165689</v>
      </c>
      <c r="I33" s="16">
        <f t="shared" si="3"/>
        <v>142.6733360560352</v>
      </c>
      <c r="J33" s="16">
        <f t="shared" si="1"/>
        <v>99371.978563028519</v>
      </c>
      <c r="K33" s="16">
        <f t="shared" si="4"/>
        <v>5837811.8651728118</v>
      </c>
      <c r="L33" s="23">
        <f t="shared" si="5"/>
        <v>58.686354230823653</v>
      </c>
    </row>
    <row r="34" spans="1:12" x14ac:dyDescent="0.2">
      <c r="A34" s="19">
        <v>25</v>
      </c>
      <c r="B34" s="46">
        <v>0</v>
      </c>
      <c r="C34" s="11">
        <v>776</v>
      </c>
      <c r="D34" s="47">
        <v>679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99332.101365600858</v>
      </c>
      <c r="I34" s="16">
        <f t="shared" si="3"/>
        <v>0</v>
      </c>
      <c r="J34" s="16">
        <f t="shared" si="1"/>
        <v>99332.101365600858</v>
      </c>
      <c r="K34" s="16">
        <f t="shared" si="4"/>
        <v>5738439.8866097834</v>
      </c>
      <c r="L34" s="23">
        <f t="shared" si="5"/>
        <v>57.770245547196588</v>
      </c>
    </row>
    <row r="35" spans="1:12" x14ac:dyDescent="0.2">
      <c r="A35" s="19">
        <v>26</v>
      </c>
      <c r="B35" s="46">
        <v>0</v>
      </c>
      <c r="C35" s="11">
        <v>774</v>
      </c>
      <c r="D35" s="47">
        <v>763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99332.101365600858</v>
      </c>
      <c r="I35" s="16">
        <f t="shared" si="3"/>
        <v>0</v>
      </c>
      <c r="J35" s="16">
        <f t="shared" si="1"/>
        <v>99332.101365600858</v>
      </c>
      <c r="K35" s="16">
        <f t="shared" si="4"/>
        <v>5639107.7852441827</v>
      </c>
      <c r="L35" s="23">
        <f t="shared" si="5"/>
        <v>56.770245547196595</v>
      </c>
    </row>
    <row r="36" spans="1:12" x14ac:dyDescent="0.2">
      <c r="A36" s="19">
        <v>27</v>
      </c>
      <c r="B36" s="46">
        <v>0</v>
      </c>
      <c r="C36" s="11">
        <v>815</v>
      </c>
      <c r="D36" s="47">
        <v>791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99332.101365600858</v>
      </c>
      <c r="I36" s="16">
        <f t="shared" si="3"/>
        <v>0</v>
      </c>
      <c r="J36" s="16">
        <f t="shared" si="1"/>
        <v>99332.101365600858</v>
      </c>
      <c r="K36" s="16">
        <f t="shared" si="4"/>
        <v>5539775.683878582</v>
      </c>
      <c r="L36" s="23">
        <f t="shared" si="5"/>
        <v>55.770245547196595</v>
      </c>
    </row>
    <row r="37" spans="1:12" x14ac:dyDescent="0.2">
      <c r="A37" s="19">
        <v>28</v>
      </c>
      <c r="B37" s="46">
        <v>0</v>
      </c>
      <c r="C37" s="11">
        <v>825</v>
      </c>
      <c r="D37" s="47">
        <v>807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99332.101365600858</v>
      </c>
      <c r="I37" s="16">
        <f t="shared" si="3"/>
        <v>0</v>
      </c>
      <c r="J37" s="16">
        <f t="shared" si="1"/>
        <v>99332.101365600858</v>
      </c>
      <c r="K37" s="16">
        <f t="shared" si="4"/>
        <v>5440443.5825129813</v>
      </c>
      <c r="L37" s="23">
        <f t="shared" si="5"/>
        <v>54.770245547196595</v>
      </c>
    </row>
    <row r="38" spans="1:12" x14ac:dyDescent="0.2">
      <c r="A38" s="19">
        <v>29</v>
      </c>
      <c r="B38" s="46">
        <v>0</v>
      </c>
      <c r="C38" s="11">
        <v>916</v>
      </c>
      <c r="D38" s="47">
        <v>802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99332.101365600858</v>
      </c>
      <c r="I38" s="16">
        <f t="shared" si="3"/>
        <v>0</v>
      </c>
      <c r="J38" s="16">
        <f t="shared" si="1"/>
        <v>99332.101365600858</v>
      </c>
      <c r="K38" s="16">
        <f t="shared" si="4"/>
        <v>5341111.4811473805</v>
      </c>
      <c r="L38" s="23">
        <f t="shared" si="5"/>
        <v>53.770245547196595</v>
      </c>
    </row>
    <row r="39" spans="1:12" x14ac:dyDescent="0.2">
      <c r="A39" s="19">
        <v>30</v>
      </c>
      <c r="B39" s="46">
        <v>2</v>
      </c>
      <c r="C39" s="11">
        <v>1015</v>
      </c>
      <c r="D39" s="47">
        <v>915</v>
      </c>
      <c r="E39" s="20">
        <v>0.62190000000000001</v>
      </c>
      <c r="F39" s="21">
        <f t="shared" si="2"/>
        <v>2.0725388601036268E-3</v>
      </c>
      <c r="G39" s="21">
        <f t="shared" si="0"/>
        <v>2.0709160345022894E-3</v>
      </c>
      <c r="H39" s="16">
        <f t="shared" si="6"/>
        <v>99332.101365600858</v>
      </c>
      <c r="I39" s="16">
        <f t="shared" si="3"/>
        <v>205.70844145882958</v>
      </c>
      <c r="J39" s="16">
        <f t="shared" si="1"/>
        <v>99254.323003885278</v>
      </c>
      <c r="K39" s="16">
        <f t="shared" si="4"/>
        <v>5241779.3797817798</v>
      </c>
      <c r="L39" s="23">
        <f t="shared" si="5"/>
        <v>52.770245547196602</v>
      </c>
    </row>
    <row r="40" spans="1:12" x14ac:dyDescent="0.2">
      <c r="A40" s="19">
        <v>31</v>
      </c>
      <c r="B40" s="46">
        <v>0</v>
      </c>
      <c r="C40" s="11">
        <v>1082</v>
      </c>
      <c r="D40" s="47">
        <v>1017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99126.392924142026</v>
      </c>
      <c r="I40" s="16">
        <f t="shared" si="3"/>
        <v>0</v>
      </c>
      <c r="J40" s="16">
        <f t="shared" si="1"/>
        <v>99126.392924142026</v>
      </c>
      <c r="K40" s="16">
        <f t="shared" si="4"/>
        <v>5142525.0567778945</v>
      </c>
      <c r="L40" s="23">
        <f t="shared" si="5"/>
        <v>51.87846450453705</v>
      </c>
    </row>
    <row r="41" spans="1:12" x14ac:dyDescent="0.2">
      <c r="A41" s="19">
        <v>32</v>
      </c>
      <c r="B41" s="46">
        <v>0</v>
      </c>
      <c r="C41" s="11">
        <v>1210</v>
      </c>
      <c r="D41" s="47">
        <v>1071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99126.392924142026</v>
      </c>
      <c r="I41" s="16">
        <f t="shared" si="3"/>
        <v>0</v>
      </c>
      <c r="J41" s="16">
        <f t="shared" si="1"/>
        <v>99126.392924142026</v>
      </c>
      <c r="K41" s="16">
        <f t="shared" si="4"/>
        <v>5043398.6638537524</v>
      </c>
      <c r="L41" s="23">
        <f t="shared" si="5"/>
        <v>50.87846450453705</v>
      </c>
    </row>
    <row r="42" spans="1:12" x14ac:dyDescent="0.2">
      <c r="A42" s="19">
        <v>33</v>
      </c>
      <c r="B42" s="46">
        <v>0</v>
      </c>
      <c r="C42" s="11">
        <v>1329</v>
      </c>
      <c r="D42" s="47">
        <v>1201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99126.392924142026</v>
      </c>
      <c r="I42" s="16">
        <f t="shared" si="3"/>
        <v>0</v>
      </c>
      <c r="J42" s="16">
        <f t="shared" si="1"/>
        <v>99126.392924142026</v>
      </c>
      <c r="K42" s="16">
        <f t="shared" si="4"/>
        <v>4944272.2709296104</v>
      </c>
      <c r="L42" s="23">
        <f t="shared" si="5"/>
        <v>49.87846450453705</v>
      </c>
    </row>
    <row r="43" spans="1:12" x14ac:dyDescent="0.2">
      <c r="A43" s="19">
        <v>34</v>
      </c>
      <c r="B43" s="46">
        <v>0</v>
      </c>
      <c r="C43" s="11">
        <v>1323</v>
      </c>
      <c r="D43" s="47">
        <v>1345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99126.392924142026</v>
      </c>
      <c r="I43" s="16">
        <f t="shared" si="3"/>
        <v>0</v>
      </c>
      <c r="J43" s="16">
        <f t="shared" si="1"/>
        <v>99126.392924142026</v>
      </c>
      <c r="K43" s="16">
        <f t="shared" si="4"/>
        <v>4845145.8780054683</v>
      </c>
      <c r="L43" s="23">
        <f t="shared" si="5"/>
        <v>48.87846450453705</v>
      </c>
    </row>
    <row r="44" spans="1:12" x14ac:dyDescent="0.2">
      <c r="A44" s="19">
        <v>35</v>
      </c>
      <c r="B44" s="46">
        <v>1</v>
      </c>
      <c r="C44" s="11">
        <v>1482</v>
      </c>
      <c r="D44" s="47">
        <v>1328</v>
      </c>
      <c r="E44" s="20">
        <v>0.58899999999999997</v>
      </c>
      <c r="F44" s="21">
        <f t="shared" si="2"/>
        <v>7.1174377224199293E-4</v>
      </c>
      <c r="G44" s="21">
        <f t="shared" si="0"/>
        <v>7.1153562907932272E-4</v>
      </c>
      <c r="H44" s="16">
        <f t="shared" si="6"/>
        <v>99126.392924142026</v>
      </c>
      <c r="I44" s="16">
        <f t="shared" si="3"/>
        <v>70.531960347643519</v>
      </c>
      <c r="J44" s="16">
        <f t="shared" si="1"/>
        <v>99097.404288439153</v>
      </c>
      <c r="K44" s="16">
        <f t="shared" si="4"/>
        <v>4746019.4850813262</v>
      </c>
      <c r="L44" s="23">
        <f t="shared" si="5"/>
        <v>47.878464504537043</v>
      </c>
    </row>
    <row r="45" spans="1:12" x14ac:dyDescent="0.2">
      <c r="A45" s="19">
        <v>36</v>
      </c>
      <c r="B45" s="46">
        <v>1</v>
      </c>
      <c r="C45" s="11">
        <v>1489</v>
      </c>
      <c r="D45" s="47">
        <v>1453</v>
      </c>
      <c r="E45" s="20">
        <v>0.20269999999999999</v>
      </c>
      <c r="F45" s="21">
        <f t="shared" si="2"/>
        <v>6.7980965329707678E-4</v>
      </c>
      <c r="G45" s="21">
        <f t="shared" si="0"/>
        <v>6.7944138775088113E-4</v>
      </c>
      <c r="H45" s="16">
        <f t="shared" si="6"/>
        <v>99055.860963794388</v>
      </c>
      <c r="I45" s="16">
        <f t="shared" si="3"/>
        <v>67.302651638098794</v>
      </c>
      <c r="J45" s="16">
        <f t="shared" si="1"/>
        <v>99002.200559643345</v>
      </c>
      <c r="K45" s="16">
        <f t="shared" si="4"/>
        <v>4646922.0807928871</v>
      </c>
      <c r="L45" s="23">
        <f t="shared" si="5"/>
        <v>46.912136602309374</v>
      </c>
    </row>
    <row r="46" spans="1:12" x14ac:dyDescent="0.2">
      <c r="A46" s="19">
        <v>37</v>
      </c>
      <c r="B46" s="46">
        <v>0</v>
      </c>
      <c r="C46" s="11">
        <v>1609</v>
      </c>
      <c r="D46" s="47">
        <v>1478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98988.558312156296</v>
      </c>
      <c r="I46" s="16">
        <f t="shared" si="3"/>
        <v>0</v>
      </c>
      <c r="J46" s="16">
        <f t="shared" si="1"/>
        <v>98988.558312156296</v>
      </c>
      <c r="K46" s="16">
        <f t="shared" si="4"/>
        <v>4547919.880233244</v>
      </c>
      <c r="L46" s="23">
        <f t="shared" si="5"/>
        <v>45.943894504368558</v>
      </c>
    </row>
    <row r="47" spans="1:12" x14ac:dyDescent="0.2">
      <c r="A47" s="19">
        <v>38</v>
      </c>
      <c r="B47" s="46">
        <v>1</v>
      </c>
      <c r="C47" s="11">
        <v>1692</v>
      </c>
      <c r="D47" s="47">
        <v>1598</v>
      </c>
      <c r="E47" s="20">
        <v>0.65749999999999997</v>
      </c>
      <c r="F47" s="21">
        <f t="shared" si="2"/>
        <v>6.0790273556231007E-4</v>
      </c>
      <c r="G47" s="21">
        <f t="shared" si="0"/>
        <v>6.0777619249487581E-4</v>
      </c>
      <c r="H47" s="16">
        <f t="shared" si="6"/>
        <v>98988.558312156296</v>
      </c>
      <c r="I47" s="16">
        <f t="shared" si="3"/>
        <v>60.162889071519345</v>
      </c>
      <c r="J47" s="16">
        <f t="shared" si="1"/>
        <v>98967.952522649299</v>
      </c>
      <c r="K47" s="16">
        <f t="shared" si="4"/>
        <v>4448931.3219210878</v>
      </c>
      <c r="L47" s="23">
        <f t="shared" si="5"/>
        <v>44.943894504368558</v>
      </c>
    </row>
    <row r="48" spans="1:12" x14ac:dyDescent="0.2">
      <c r="A48" s="19">
        <v>39</v>
      </c>
      <c r="B48" s="46">
        <v>0</v>
      </c>
      <c r="C48" s="11">
        <v>1753</v>
      </c>
      <c r="D48" s="47">
        <v>1661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98928.395423084774</v>
      </c>
      <c r="I48" s="16">
        <f t="shared" si="3"/>
        <v>0</v>
      </c>
      <c r="J48" s="16">
        <f t="shared" si="1"/>
        <v>98928.395423084774</v>
      </c>
      <c r="K48" s="16">
        <f t="shared" si="4"/>
        <v>4349963.3693984384</v>
      </c>
      <c r="L48" s="23">
        <f t="shared" si="5"/>
        <v>43.970827089583842</v>
      </c>
    </row>
    <row r="49" spans="1:12" x14ac:dyDescent="0.2">
      <c r="A49" s="19">
        <v>40</v>
      </c>
      <c r="B49" s="46">
        <v>1</v>
      </c>
      <c r="C49" s="11">
        <v>1714</v>
      </c>
      <c r="D49" s="47">
        <v>1737</v>
      </c>
      <c r="E49" s="20">
        <v>0.71779999999999999</v>
      </c>
      <c r="F49" s="21">
        <f t="shared" si="2"/>
        <v>5.7954216169226315E-4</v>
      </c>
      <c r="G49" s="21">
        <f t="shared" si="0"/>
        <v>5.7944739492619632E-4</v>
      </c>
      <c r="H49" s="16">
        <f t="shared" si="6"/>
        <v>98928.395423084774</v>
      </c>
      <c r="I49" s="16">
        <f t="shared" si="3"/>
        <v>57.323801012135114</v>
      </c>
      <c r="J49" s="16">
        <f t="shared" si="1"/>
        <v>98912.218646439142</v>
      </c>
      <c r="K49" s="16">
        <f t="shared" si="4"/>
        <v>4251034.9739753539</v>
      </c>
      <c r="L49" s="23">
        <f t="shared" si="5"/>
        <v>42.97082708958385</v>
      </c>
    </row>
    <row r="50" spans="1:12" x14ac:dyDescent="0.2">
      <c r="A50" s="19">
        <v>41</v>
      </c>
      <c r="B50" s="46">
        <v>1</v>
      </c>
      <c r="C50" s="11">
        <v>1737</v>
      </c>
      <c r="D50" s="47">
        <v>1698</v>
      </c>
      <c r="E50" s="20">
        <v>0.69589999999999996</v>
      </c>
      <c r="F50" s="21">
        <f t="shared" si="2"/>
        <v>5.8224163027656482E-4</v>
      </c>
      <c r="G50" s="21">
        <f t="shared" si="0"/>
        <v>5.8213855701008059E-4</v>
      </c>
      <c r="H50" s="16">
        <f t="shared" si="6"/>
        <v>98871.071622072632</v>
      </c>
      <c r="I50" s="16">
        <f t="shared" si="3"/>
        <v>57.556662964113691</v>
      </c>
      <c r="J50" s="16">
        <f t="shared" si="1"/>
        <v>98853.568640865255</v>
      </c>
      <c r="K50" s="16">
        <f t="shared" si="4"/>
        <v>4152122.7553289146</v>
      </c>
      <c r="L50" s="23">
        <f t="shared" si="5"/>
        <v>41.995324691130051</v>
      </c>
    </row>
    <row r="51" spans="1:12" x14ac:dyDescent="0.2">
      <c r="A51" s="19">
        <v>42</v>
      </c>
      <c r="B51" s="46">
        <v>3</v>
      </c>
      <c r="C51" s="11">
        <v>1696</v>
      </c>
      <c r="D51" s="47">
        <v>1729</v>
      </c>
      <c r="E51" s="20">
        <v>0.76990000000000003</v>
      </c>
      <c r="F51" s="21">
        <f t="shared" si="2"/>
        <v>1.7518248175182481E-3</v>
      </c>
      <c r="G51" s="21">
        <f t="shared" si="0"/>
        <v>1.7511189504166582E-3</v>
      </c>
      <c r="H51" s="16">
        <f t="shared" si="6"/>
        <v>98813.514959108521</v>
      </c>
      <c r="I51" s="16">
        <f t="shared" si="3"/>
        <v>173.03421860217486</v>
      </c>
      <c r="J51" s="16">
        <f t="shared" si="1"/>
        <v>98773.699785408156</v>
      </c>
      <c r="K51" s="16">
        <f t="shared" si="4"/>
        <v>4053269.1866880492</v>
      </c>
      <c r="L51" s="23">
        <f t="shared" si="5"/>
        <v>41.019380682545219</v>
      </c>
    </row>
    <row r="52" spans="1:12" x14ac:dyDescent="0.2">
      <c r="A52" s="19">
        <v>43</v>
      </c>
      <c r="B52" s="46">
        <v>1</v>
      </c>
      <c r="C52" s="11">
        <v>1570</v>
      </c>
      <c r="D52" s="47">
        <v>1684</v>
      </c>
      <c r="E52" s="20">
        <v>0.1918</v>
      </c>
      <c r="F52" s="21">
        <f t="shared" si="2"/>
        <v>6.1462814996926854E-4</v>
      </c>
      <c r="G52" s="21">
        <f t="shared" si="0"/>
        <v>6.1432298964951765E-4</v>
      </c>
      <c r="H52" s="16">
        <f t="shared" si="6"/>
        <v>98640.480740506348</v>
      </c>
      <c r="I52" s="16">
        <f t="shared" si="3"/>
        <v>60.597115028973526</v>
      </c>
      <c r="J52" s="16">
        <f t="shared" si="1"/>
        <v>98591.506152139933</v>
      </c>
      <c r="K52" s="16">
        <f t="shared" si="4"/>
        <v>3954495.4869026411</v>
      </c>
      <c r="L52" s="23">
        <f t="shared" si="5"/>
        <v>40.089985949133172</v>
      </c>
    </row>
    <row r="53" spans="1:12" x14ac:dyDescent="0.2">
      <c r="A53" s="19">
        <v>44</v>
      </c>
      <c r="B53" s="46">
        <v>4</v>
      </c>
      <c r="C53" s="11">
        <v>1572</v>
      </c>
      <c r="D53" s="47">
        <v>1574</v>
      </c>
      <c r="E53" s="20">
        <v>0.55959999999999999</v>
      </c>
      <c r="F53" s="21">
        <f t="shared" si="2"/>
        <v>2.5429116338207248E-3</v>
      </c>
      <c r="G53" s="21">
        <f t="shared" si="0"/>
        <v>2.5400670171281804E-3</v>
      </c>
      <c r="H53" s="16">
        <f t="shared" si="6"/>
        <v>98579.883625477378</v>
      </c>
      <c r="I53" s="16">
        <f t="shared" si="3"/>
        <v>250.39951094940949</v>
      </c>
      <c r="J53" s="16">
        <f t="shared" si="1"/>
        <v>98469.607680855261</v>
      </c>
      <c r="K53" s="16">
        <f t="shared" si="4"/>
        <v>3855903.9807505012</v>
      </c>
      <c r="L53" s="23">
        <f t="shared" si="5"/>
        <v>39.114511388548301</v>
      </c>
    </row>
    <row r="54" spans="1:12" x14ac:dyDescent="0.2">
      <c r="A54" s="19">
        <v>45</v>
      </c>
      <c r="B54" s="46">
        <v>3</v>
      </c>
      <c r="C54" s="11">
        <v>1445</v>
      </c>
      <c r="D54" s="47">
        <v>1550</v>
      </c>
      <c r="E54" s="20">
        <v>0.4849</v>
      </c>
      <c r="F54" s="21">
        <f t="shared" si="2"/>
        <v>2.0033388981636059E-3</v>
      </c>
      <c r="G54" s="21">
        <f t="shared" si="0"/>
        <v>2.0012737440289496E-3</v>
      </c>
      <c r="H54" s="16">
        <f t="shared" si="6"/>
        <v>98329.484114527964</v>
      </c>
      <c r="I54" s="16">
        <f t="shared" si="3"/>
        <v>196.7842148223165</v>
      </c>
      <c r="J54" s="16">
        <f t="shared" si="1"/>
        <v>98228.120565472986</v>
      </c>
      <c r="K54" s="16">
        <f t="shared" si="4"/>
        <v>3757434.3730696458</v>
      </c>
      <c r="L54" s="23">
        <f t="shared" si="5"/>
        <v>38.212692834767893</v>
      </c>
    </row>
    <row r="55" spans="1:12" x14ac:dyDescent="0.2">
      <c r="A55" s="19">
        <v>46</v>
      </c>
      <c r="B55" s="46">
        <v>2</v>
      </c>
      <c r="C55" s="11">
        <v>1459</v>
      </c>
      <c r="D55" s="47">
        <v>1434</v>
      </c>
      <c r="E55" s="20">
        <v>0.57809999999999995</v>
      </c>
      <c r="F55" s="21">
        <f t="shared" si="2"/>
        <v>1.3826477704804701E-3</v>
      </c>
      <c r="G55" s="21">
        <f t="shared" si="0"/>
        <v>1.3818416882015179E-3</v>
      </c>
      <c r="H55" s="16">
        <f t="shared" si="6"/>
        <v>98132.699899705651</v>
      </c>
      <c r="I55" s="16">
        <f t="shared" si="3"/>
        <v>135.60385569718218</v>
      </c>
      <c r="J55" s="16">
        <f t="shared" si="1"/>
        <v>98075.488632987021</v>
      </c>
      <c r="K55" s="16">
        <f t="shared" si="4"/>
        <v>3659206.2525041727</v>
      </c>
      <c r="L55" s="23">
        <f t="shared" si="5"/>
        <v>37.288347882448797</v>
      </c>
    </row>
    <row r="56" spans="1:12" x14ac:dyDescent="0.2">
      <c r="A56" s="19">
        <v>47</v>
      </c>
      <c r="B56" s="46">
        <v>2</v>
      </c>
      <c r="C56" s="11">
        <v>1307</v>
      </c>
      <c r="D56" s="47">
        <v>1446</v>
      </c>
      <c r="E56" s="20">
        <v>0.52600000000000002</v>
      </c>
      <c r="F56" s="21">
        <f t="shared" si="2"/>
        <v>1.452960406828914E-3</v>
      </c>
      <c r="G56" s="21">
        <f t="shared" si="0"/>
        <v>1.4519604369820133E-3</v>
      </c>
      <c r="H56" s="16">
        <f t="shared" si="6"/>
        <v>97997.096044008475</v>
      </c>
      <c r="I56" s="16">
        <f t="shared" si="3"/>
        <v>142.28790639502688</v>
      </c>
      <c r="J56" s="16">
        <f t="shared" si="1"/>
        <v>97929.651576377233</v>
      </c>
      <c r="K56" s="16">
        <f t="shared" si="4"/>
        <v>3561130.7638711859</v>
      </c>
      <c r="L56" s="23">
        <f t="shared" si="5"/>
        <v>36.339145828075921</v>
      </c>
    </row>
    <row r="57" spans="1:12" x14ac:dyDescent="0.2">
      <c r="A57" s="19">
        <v>48</v>
      </c>
      <c r="B57" s="46">
        <v>3</v>
      </c>
      <c r="C57" s="11">
        <v>1239</v>
      </c>
      <c r="D57" s="47">
        <v>1299</v>
      </c>
      <c r="E57" s="20">
        <v>0.37169999999999997</v>
      </c>
      <c r="F57" s="21">
        <f t="shared" si="2"/>
        <v>2.3640661938534278E-3</v>
      </c>
      <c r="G57" s="21">
        <f t="shared" si="0"/>
        <v>2.3605599531476063E-3</v>
      </c>
      <c r="H57" s="16">
        <f t="shared" si="6"/>
        <v>97854.808137613451</v>
      </c>
      <c r="I57" s="16">
        <f t="shared" si="3"/>
        <v>230.99214131259282</v>
      </c>
      <c r="J57" s="16">
        <f t="shared" si="1"/>
        <v>97709.675775226744</v>
      </c>
      <c r="K57" s="16">
        <f t="shared" si="4"/>
        <v>3463201.1122948085</v>
      </c>
      <c r="L57" s="23">
        <f t="shared" si="5"/>
        <v>35.391220709609897</v>
      </c>
    </row>
    <row r="58" spans="1:12" x14ac:dyDescent="0.2">
      <c r="A58" s="19">
        <v>49</v>
      </c>
      <c r="B58" s="46">
        <v>1</v>
      </c>
      <c r="C58" s="11">
        <v>1134</v>
      </c>
      <c r="D58" s="47">
        <v>1232</v>
      </c>
      <c r="E58" s="20">
        <v>9.3200000000000005E-2</v>
      </c>
      <c r="F58" s="21">
        <f t="shared" si="2"/>
        <v>8.4530853761622987E-4</v>
      </c>
      <c r="G58" s="21">
        <f t="shared" si="0"/>
        <v>8.446610831190427E-4</v>
      </c>
      <c r="H58" s="16">
        <f t="shared" si="6"/>
        <v>97623.815996300851</v>
      </c>
      <c r="I58" s="16">
        <f t="shared" si="3"/>
        <v>82.459038157649601</v>
      </c>
      <c r="J58" s="16">
        <f t="shared" si="1"/>
        <v>97549.042140499485</v>
      </c>
      <c r="K58" s="16">
        <f t="shared" si="4"/>
        <v>3365491.4365195818</v>
      </c>
      <c r="L58" s="23">
        <f t="shared" si="5"/>
        <v>34.474081986788008</v>
      </c>
    </row>
    <row r="59" spans="1:12" x14ac:dyDescent="0.2">
      <c r="A59" s="19">
        <v>50</v>
      </c>
      <c r="B59" s="46">
        <v>1</v>
      </c>
      <c r="C59" s="11">
        <v>1148</v>
      </c>
      <c r="D59" s="47">
        <v>1126</v>
      </c>
      <c r="E59" s="20">
        <v>0.24660000000000001</v>
      </c>
      <c r="F59" s="21">
        <f t="shared" si="2"/>
        <v>8.7950747581354446E-4</v>
      </c>
      <c r="G59" s="21">
        <f t="shared" si="0"/>
        <v>8.7892508165653474E-4</v>
      </c>
      <c r="H59" s="16">
        <f t="shared" si="6"/>
        <v>97541.356958143195</v>
      </c>
      <c r="I59" s="16">
        <f t="shared" si="3"/>
        <v>85.731545129325212</v>
      </c>
      <c r="J59" s="16">
        <f t="shared" si="1"/>
        <v>97476.766812042755</v>
      </c>
      <c r="K59" s="16">
        <f t="shared" si="4"/>
        <v>3267942.3943790821</v>
      </c>
      <c r="L59" s="23">
        <f t="shared" si="5"/>
        <v>33.503146729662753</v>
      </c>
    </row>
    <row r="60" spans="1:12" x14ac:dyDescent="0.2">
      <c r="A60" s="19">
        <v>51</v>
      </c>
      <c r="B60" s="46">
        <v>4</v>
      </c>
      <c r="C60" s="11">
        <v>1033</v>
      </c>
      <c r="D60" s="47">
        <v>1139</v>
      </c>
      <c r="E60" s="20">
        <v>0.31030000000000002</v>
      </c>
      <c r="F60" s="21">
        <f t="shared" si="2"/>
        <v>3.6832412523020259E-3</v>
      </c>
      <c r="G60" s="21">
        <f t="shared" si="0"/>
        <v>3.6739083073312473E-3</v>
      </c>
      <c r="H60" s="16">
        <f t="shared" si="6"/>
        <v>97455.62541301387</v>
      </c>
      <c r="I60" s="16">
        <f t="shared" si="3"/>
        <v>358.04303180103386</v>
      </c>
      <c r="J60" s="16">
        <f t="shared" si="1"/>
        <v>97208.683133980696</v>
      </c>
      <c r="K60" s="16">
        <f t="shared" si="4"/>
        <v>3170465.6275670393</v>
      </c>
      <c r="L60" s="23">
        <f t="shared" si="5"/>
        <v>32.532402456304659</v>
      </c>
    </row>
    <row r="61" spans="1:12" x14ac:dyDescent="0.2">
      <c r="A61" s="19">
        <v>52</v>
      </c>
      <c r="B61" s="46">
        <v>1</v>
      </c>
      <c r="C61" s="11">
        <v>994</v>
      </c>
      <c r="D61" s="47">
        <v>1038</v>
      </c>
      <c r="E61" s="20">
        <v>0.99180000000000001</v>
      </c>
      <c r="F61" s="21">
        <f t="shared" si="2"/>
        <v>9.8425196850393699E-4</v>
      </c>
      <c r="G61" s="21">
        <f t="shared" si="0"/>
        <v>9.8424402480216206E-4</v>
      </c>
      <c r="H61" s="16">
        <f t="shared" si="6"/>
        <v>97097.582381212836</v>
      </c>
      <c r="I61" s="16">
        <f t="shared" si="3"/>
        <v>95.567715281444421</v>
      </c>
      <c r="J61" s="16">
        <f t="shared" si="1"/>
        <v>97096.798725947534</v>
      </c>
      <c r="K61" s="16">
        <f t="shared" si="4"/>
        <v>3073256.9444330586</v>
      </c>
      <c r="L61" s="23">
        <f t="shared" si="5"/>
        <v>31.651220031073557</v>
      </c>
    </row>
    <row r="62" spans="1:12" x14ac:dyDescent="0.2">
      <c r="A62" s="19">
        <v>53</v>
      </c>
      <c r="B62" s="46">
        <v>1</v>
      </c>
      <c r="C62" s="11">
        <v>922</v>
      </c>
      <c r="D62" s="47">
        <v>997</v>
      </c>
      <c r="E62" s="20">
        <v>0.39450000000000002</v>
      </c>
      <c r="F62" s="21">
        <f t="shared" si="2"/>
        <v>1.0422094841063053E-3</v>
      </c>
      <c r="G62" s="21">
        <f t="shared" si="0"/>
        <v>1.0415522044192019E-3</v>
      </c>
      <c r="H62" s="16">
        <f t="shared" si="6"/>
        <v>97002.01466593139</v>
      </c>
      <c r="I62" s="16">
        <f t="shared" si="3"/>
        <v>101.03266220840459</v>
      </c>
      <c r="J62" s="16">
        <f t="shared" si="1"/>
        <v>96940.839388964203</v>
      </c>
      <c r="K62" s="16">
        <f t="shared" si="4"/>
        <v>2976160.1457071109</v>
      </c>
      <c r="L62" s="23">
        <f t="shared" si="5"/>
        <v>30.681426112197897</v>
      </c>
    </row>
    <row r="63" spans="1:12" x14ac:dyDescent="0.2">
      <c r="A63" s="19">
        <v>54</v>
      </c>
      <c r="B63" s="46">
        <v>0</v>
      </c>
      <c r="C63" s="11">
        <v>885</v>
      </c>
      <c r="D63" s="47">
        <v>911</v>
      </c>
      <c r="E63" s="20">
        <v>0</v>
      </c>
      <c r="F63" s="21">
        <f t="shared" si="2"/>
        <v>0</v>
      </c>
      <c r="G63" s="21">
        <f t="shared" si="0"/>
        <v>0</v>
      </c>
      <c r="H63" s="16">
        <f t="shared" si="6"/>
        <v>96900.98200372298</v>
      </c>
      <c r="I63" s="16">
        <f t="shared" si="3"/>
        <v>0</v>
      </c>
      <c r="J63" s="16">
        <f t="shared" si="1"/>
        <v>96900.98200372298</v>
      </c>
      <c r="K63" s="16">
        <f t="shared" si="4"/>
        <v>2879219.3063181466</v>
      </c>
      <c r="L63" s="23">
        <f t="shared" si="5"/>
        <v>29.71300441730844</v>
      </c>
    </row>
    <row r="64" spans="1:12" x14ac:dyDescent="0.2">
      <c r="A64" s="19">
        <v>55</v>
      </c>
      <c r="B64" s="46">
        <v>3</v>
      </c>
      <c r="C64" s="11">
        <v>791</v>
      </c>
      <c r="D64" s="47">
        <v>888</v>
      </c>
      <c r="E64" s="20">
        <v>0.2457</v>
      </c>
      <c r="F64" s="21">
        <f t="shared" si="2"/>
        <v>3.5735556879094698E-3</v>
      </c>
      <c r="G64" s="21">
        <f t="shared" si="0"/>
        <v>3.5639489457185624E-3</v>
      </c>
      <c r="H64" s="16">
        <f t="shared" si="6"/>
        <v>96900.98200372298</v>
      </c>
      <c r="I64" s="16">
        <f t="shared" si="3"/>
        <v>345.35015265126191</v>
      </c>
      <c r="J64" s="16">
        <f t="shared" si="1"/>
        <v>96640.484383578136</v>
      </c>
      <c r="K64" s="16">
        <f t="shared" si="4"/>
        <v>2782318.3243144238</v>
      </c>
      <c r="L64" s="23">
        <f t="shared" si="5"/>
        <v>28.713004417308444</v>
      </c>
    </row>
    <row r="65" spans="1:12" x14ac:dyDescent="0.2">
      <c r="A65" s="19">
        <v>56</v>
      </c>
      <c r="B65" s="46">
        <v>5</v>
      </c>
      <c r="C65" s="11">
        <v>778</v>
      </c>
      <c r="D65" s="47">
        <v>784</v>
      </c>
      <c r="E65" s="20">
        <v>0.33210000000000001</v>
      </c>
      <c r="F65" s="21">
        <f t="shared" si="2"/>
        <v>6.4020486555697821E-3</v>
      </c>
      <c r="G65" s="21">
        <f t="shared" si="0"/>
        <v>6.3747905084469165E-3</v>
      </c>
      <c r="H65" s="16">
        <f t="shared" si="6"/>
        <v>96555.631851071725</v>
      </c>
      <c r="I65" s="16">
        <f t="shared" si="3"/>
        <v>615.52192546130675</v>
      </c>
      <c r="J65" s="16">
        <f t="shared" si="1"/>
        <v>96144.524757056119</v>
      </c>
      <c r="K65" s="16">
        <f t="shared" si="4"/>
        <v>2685677.8399308459</v>
      </c>
      <c r="L65" s="23">
        <f t="shared" si="5"/>
        <v>27.814823314224277</v>
      </c>
    </row>
    <row r="66" spans="1:12" x14ac:dyDescent="0.2">
      <c r="A66" s="19">
        <v>57</v>
      </c>
      <c r="B66" s="46">
        <v>2</v>
      </c>
      <c r="C66" s="11">
        <v>747</v>
      </c>
      <c r="D66" s="47">
        <v>764</v>
      </c>
      <c r="E66" s="20">
        <v>9.4500000000000001E-2</v>
      </c>
      <c r="F66" s="21">
        <f t="shared" si="2"/>
        <v>2.6472534745201853E-3</v>
      </c>
      <c r="G66" s="21">
        <f t="shared" si="0"/>
        <v>2.6409229497524793E-3</v>
      </c>
      <c r="H66" s="16">
        <f t="shared" si="6"/>
        <v>95940.109925610421</v>
      </c>
      <c r="I66" s="16">
        <f t="shared" si="3"/>
        <v>253.37043810432019</v>
      </c>
      <c r="J66" s="16">
        <f t="shared" si="1"/>
        <v>95710.682993906958</v>
      </c>
      <c r="K66" s="16">
        <f t="shared" si="4"/>
        <v>2589533.3151737899</v>
      </c>
      <c r="L66" s="23">
        <f t="shared" si="5"/>
        <v>26.991143924909505</v>
      </c>
    </row>
    <row r="67" spans="1:12" x14ac:dyDescent="0.2">
      <c r="A67" s="19">
        <v>58</v>
      </c>
      <c r="B67" s="46">
        <v>3</v>
      </c>
      <c r="C67" s="11">
        <v>693</v>
      </c>
      <c r="D67" s="47">
        <v>744</v>
      </c>
      <c r="E67" s="20">
        <v>0.65390000000000004</v>
      </c>
      <c r="F67" s="21">
        <f t="shared" si="2"/>
        <v>4.1753653444676405E-3</v>
      </c>
      <c r="G67" s="21">
        <f t="shared" si="0"/>
        <v>4.169340256105894E-3</v>
      </c>
      <c r="H67" s="16">
        <f t="shared" si="6"/>
        <v>95686.7394875061</v>
      </c>
      <c r="I67" s="16">
        <f t="shared" si="3"/>
        <v>398.95057492077666</v>
      </c>
      <c r="J67" s="16">
        <f t="shared" si="1"/>
        <v>95548.662693526028</v>
      </c>
      <c r="K67" s="16">
        <f t="shared" si="4"/>
        <v>2493822.6321798828</v>
      </c>
      <c r="L67" s="23">
        <f t="shared" si="5"/>
        <v>26.062363975788969</v>
      </c>
    </row>
    <row r="68" spans="1:12" x14ac:dyDescent="0.2">
      <c r="A68" s="19">
        <v>59</v>
      </c>
      <c r="B68" s="46">
        <v>2</v>
      </c>
      <c r="C68" s="11">
        <v>634</v>
      </c>
      <c r="D68" s="47">
        <v>693</v>
      </c>
      <c r="E68" s="20">
        <v>0.45889999999999997</v>
      </c>
      <c r="F68" s="21">
        <f t="shared" si="2"/>
        <v>3.0143180105501131E-3</v>
      </c>
      <c r="G68" s="21">
        <f t="shared" si="0"/>
        <v>3.0094095207485248E-3</v>
      </c>
      <c r="H68" s="16">
        <f t="shared" si="6"/>
        <v>95287.788912585325</v>
      </c>
      <c r="I68" s="16">
        <f t="shared" si="3"/>
        <v>286.75997916461</v>
      </c>
      <c r="J68" s="16">
        <f t="shared" si="1"/>
        <v>95132.623087859363</v>
      </c>
      <c r="K68" s="16">
        <f t="shared" si="4"/>
        <v>2398273.9694863567</v>
      </c>
      <c r="L68" s="23">
        <f t="shared" si="5"/>
        <v>25.168744042182301</v>
      </c>
    </row>
    <row r="69" spans="1:12" x14ac:dyDescent="0.2">
      <c r="A69" s="19">
        <v>60</v>
      </c>
      <c r="B69" s="46">
        <v>4</v>
      </c>
      <c r="C69" s="11">
        <v>662</v>
      </c>
      <c r="D69" s="47">
        <v>632</v>
      </c>
      <c r="E69" s="20">
        <v>0.59730000000000005</v>
      </c>
      <c r="F69" s="21">
        <f t="shared" si="2"/>
        <v>6.1823802163833074E-3</v>
      </c>
      <c r="G69" s="21">
        <f t="shared" si="0"/>
        <v>6.1670265126636805E-3</v>
      </c>
      <c r="H69" s="16">
        <f t="shared" si="6"/>
        <v>95001.028933420719</v>
      </c>
      <c r="I69" s="16">
        <f t="shared" si="3"/>
        <v>585.873864162735</v>
      </c>
      <c r="J69" s="16">
        <f t="shared" si="1"/>
        <v>94765.097528322396</v>
      </c>
      <c r="K69" s="16">
        <f t="shared" si="4"/>
        <v>2303141.3463984975</v>
      </c>
      <c r="L69" s="23">
        <f t="shared" si="5"/>
        <v>24.243330543426019</v>
      </c>
    </row>
    <row r="70" spans="1:12" x14ac:dyDescent="0.2">
      <c r="A70" s="19">
        <v>61</v>
      </c>
      <c r="B70" s="46">
        <v>1</v>
      </c>
      <c r="C70" s="11">
        <v>798</v>
      </c>
      <c r="D70" s="47">
        <v>662</v>
      </c>
      <c r="E70" s="20">
        <v>0.39179999999999998</v>
      </c>
      <c r="F70" s="21">
        <f t="shared" si="2"/>
        <v>1.3698630136986301E-3</v>
      </c>
      <c r="G70" s="21">
        <f t="shared" si="0"/>
        <v>1.3687226614757405E-3</v>
      </c>
      <c r="H70" s="16">
        <f t="shared" si="6"/>
        <v>94415.155069257991</v>
      </c>
      <c r="I70" s="16">
        <f t="shared" si="3"/>
        <v>129.22816233003954</v>
      </c>
      <c r="J70" s="16">
        <f t="shared" si="1"/>
        <v>94336.558500928862</v>
      </c>
      <c r="K70" s="16">
        <f t="shared" si="4"/>
        <v>2208376.2488701749</v>
      </c>
      <c r="L70" s="23">
        <f t="shared" si="5"/>
        <v>23.390061132137379</v>
      </c>
    </row>
    <row r="71" spans="1:12" x14ac:dyDescent="0.2">
      <c r="A71" s="19">
        <v>62</v>
      </c>
      <c r="B71" s="46">
        <v>8</v>
      </c>
      <c r="C71" s="11">
        <v>834</v>
      </c>
      <c r="D71" s="47">
        <v>791</v>
      </c>
      <c r="E71" s="20">
        <v>0.55410000000000004</v>
      </c>
      <c r="F71" s="21">
        <f t="shared" si="2"/>
        <v>9.8461538461538465E-3</v>
      </c>
      <c r="G71" s="21">
        <f t="shared" si="0"/>
        <v>9.8031142533360014E-3</v>
      </c>
      <c r="H71" s="16">
        <f t="shared" si="6"/>
        <v>94285.926906927954</v>
      </c>
      <c r="I71" s="16">
        <f t="shared" si="3"/>
        <v>924.29571395030189</v>
      </c>
      <c r="J71" s="16">
        <f t="shared" si="1"/>
        <v>93873.78344807752</v>
      </c>
      <c r="K71" s="16">
        <f t="shared" si="4"/>
        <v>2114039.6903692461</v>
      </c>
      <c r="L71" s="23">
        <f t="shared" si="5"/>
        <v>22.421582517357745</v>
      </c>
    </row>
    <row r="72" spans="1:12" x14ac:dyDescent="0.2">
      <c r="A72" s="19">
        <v>63</v>
      </c>
      <c r="B72" s="46">
        <v>8</v>
      </c>
      <c r="C72" s="11">
        <v>834</v>
      </c>
      <c r="D72" s="47">
        <v>827</v>
      </c>
      <c r="E72" s="20">
        <v>0.76370000000000005</v>
      </c>
      <c r="F72" s="21">
        <f t="shared" si="2"/>
        <v>9.6327513546056592E-3</v>
      </c>
      <c r="G72" s="21">
        <f t="shared" si="0"/>
        <v>9.6108748971636387E-3</v>
      </c>
      <c r="H72" s="16">
        <f t="shared" si="6"/>
        <v>93361.631192977657</v>
      </c>
      <c r="I72" s="16">
        <f t="shared" si="3"/>
        <v>897.28695759083871</v>
      </c>
      <c r="J72" s="16">
        <f t="shared" si="1"/>
        <v>93149.602284898938</v>
      </c>
      <c r="K72" s="16">
        <f t="shared" si="4"/>
        <v>2020165.9069211683</v>
      </c>
      <c r="L72" s="23">
        <f t="shared" si="5"/>
        <v>21.638074240000194</v>
      </c>
    </row>
    <row r="73" spans="1:12" x14ac:dyDescent="0.2">
      <c r="A73" s="19">
        <v>64</v>
      </c>
      <c r="B73" s="46">
        <v>7</v>
      </c>
      <c r="C73" s="11">
        <v>839</v>
      </c>
      <c r="D73" s="47">
        <v>824</v>
      </c>
      <c r="E73" s="20">
        <v>0.57340000000000002</v>
      </c>
      <c r="F73" s="21">
        <f t="shared" si="2"/>
        <v>8.4185207456404093E-3</v>
      </c>
      <c r="G73" s="21">
        <f t="shared" ref="G73:G108" si="7">F73/((1+(1-E73)*F73))</f>
        <v>8.3883951586017844E-3</v>
      </c>
      <c r="H73" s="16">
        <f t="shared" si="6"/>
        <v>92464.344235386816</v>
      </c>
      <c r="I73" s="16">
        <f t="shared" si="3"/>
        <v>775.62745752740761</v>
      </c>
      <c r="J73" s="16">
        <f t="shared" ref="J73:J108" si="8">H74+I73*E73</f>
        <v>92133.461562005614</v>
      </c>
      <c r="K73" s="16">
        <f t="shared" si="4"/>
        <v>1927016.3046362693</v>
      </c>
      <c r="L73" s="23">
        <f t="shared" si="5"/>
        <v>20.840642093677289</v>
      </c>
    </row>
    <row r="74" spans="1:12" x14ac:dyDescent="0.2">
      <c r="A74" s="19">
        <v>65</v>
      </c>
      <c r="B74" s="46">
        <v>7</v>
      </c>
      <c r="C74" s="11">
        <v>982</v>
      </c>
      <c r="D74" s="47">
        <v>826</v>
      </c>
      <c r="E74" s="20">
        <v>0.41370000000000001</v>
      </c>
      <c r="F74" s="21">
        <f t="shared" ref="F74:F108" si="9">B74/((C74+D74)/2)</f>
        <v>7.743362831858407E-3</v>
      </c>
      <c r="G74" s="21">
        <f t="shared" si="7"/>
        <v>7.7083673556809186E-3</v>
      </c>
      <c r="H74" s="16">
        <f t="shared" si="6"/>
        <v>91688.716777859401</v>
      </c>
      <c r="I74" s="16">
        <f t="shared" ref="I74:I108" si="10">H74*G74</f>
        <v>706.77031129472471</v>
      </c>
      <c r="J74" s="16">
        <f t="shared" si="8"/>
        <v>91274.33734434731</v>
      </c>
      <c r="K74" s="16">
        <f t="shared" ref="K74:K97" si="11">K75+J74</f>
        <v>1834882.8430742638</v>
      </c>
      <c r="L74" s="23">
        <f t="shared" ref="L74:L108" si="12">K74/H74</f>
        <v>20.01208990109177</v>
      </c>
    </row>
    <row r="75" spans="1:12" x14ac:dyDescent="0.2">
      <c r="A75" s="19">
        <v>66</v>
      </c>
      <c r="B75" s="46">
        <v>11</v>
      </c>
      <c r="C75" s="11">
        <v>1109</v>
      </c>
      <c r="D75" s="47">
        <v>964</v>
      </c>
      <c r="E75" s="20">
        <v>0.60619999999999996</v>
      </c>
      <c r="F75" s="21">
        <f t="shared" si="9"/>
        <v>1.0612638687891944E-2</v>
      </c>
      <c r="G75" s="21">
        <f t="shared" si="7"/>
        <v>1.0568470333054773E-2</v>
      </c>
      <c r="H75" s="16">
        <f t="shared" ref="H75:H108" si="13">H74-I74</f>
        <v>90981.946466564681</v>
      </c>
      <c r="I75" s="16">
        <f t="shared" si="10"/>
        <v>961.5400020754663</v>
      </c>
      <c r="J75" s="16">
        <f t="shared" si="8"/>
        <v>90603.29201374737</v>
      </c>
      <c r="K75" s="16">
        <f t="shared" si="11"/>
        <v>1743608.5057299165</v>
      </c>
      <c r="L75" s="23">
        <f t="shared" si="12"/>
        <v>19.164335051577318</v>
      </c>
    </row>
    <row r="76" spans="1:12" x14ac:dyDescent="0.2">
      <c r="A76" s="19">
        <v>67</v>
      </c>
      <c r="B76" s="46">
        <v>9</v>
      </c>
      <c r="C76" s="11">
        <v>1106</v>
      </c>
      <c r="D76" s="47">
        <v>1097</v>
      </c>
      <c r="E76" s="20">
        <v>0.29649999999999999</v>
      </c>
      <c r="F76" s="21">
        <f t="shared" si="9"/>
        <v>8.1706763504312309E-3</v>
      </c>
      <c r="G76" s="21">
        <f t="shared" si="7"/>
        <v>8.123979143037547E-3</v>
      </c>
      <c r="H76" s="16">
        <f t="shared" si="13"/>
        <v>90020.406464489221</v>
      </c>
      <c r="I76" s="16">
        <f t="shared" si="10"/>
        <v>731.32390456527276</v>
      </c>
      <c r="J76" s="16">
        <f t="shared" si="8"/>
        <v>89505.920097627546</v>
      </c>
      <c r="K76" s="16">
        <f t="shared" si="11"/>
        <v>1653005.2137161691</v>
      </c>
      <c r="L76" s="23">
        <f t="shared" si="12"/>
        <v>18.362561097391158</v>
      </c>
    </row>
    <row r="77" spans="1:12" x14ac:dyDescent="0.2">
      <c r="A77" s="19">
        <v>68</v>
      </c>
      <c r="B77" s="46">
        <v>19</v>
      </c>
      <c r="C77" s="11">
        <v>995</v>
      </c>
      <c r="D77" s="47">
        <v>1093</v>
      </c>
      <c r="E77" s="20">
        <v>0.4733</v>
      </c>
      <c r="F77" s="21">
        <f t="shared" si="9"/>
        <v>1.8199233716475097E-2</v>
      </c>
      <c r="G77" s="21">
        <f t="shared" si="7"/>
        <v>1.8026440613836358E-2</v>
      </c>
      <c r="H77" s="16">
        <f t="shared" si="13"/>
        <v>89289.082559923947</v>
      </c>
      <c r="I77" s="16">
        <f t="shared" si="10"/>
        <v>1609.5643442304006</v>
      </c>
      <c r="J77" s="16">
        <f t="shared" si="8"/>
        <v>88441.325019817799</v>
      </c>
      <c r="K77" s="16">
        <f t="shared" si="11"/>
        <v>1563499.2936185417</v>
      </c>
      <c r="L77" s="23">
        <f t="shared" si="12"/>
        <v>17.510531509484842</v>
      </c>
    </row>
    <row r="78" spans="1:12" x14ac:dyDescent="0.2">
      <c r="A78" s="19">
        <v>69</v>
      </c>
      <c r="B78" s="46">
        <v>14</v>
      </c>
      <c r="C78" s="11">
        <v>1090</v>
      </c>
      <c r="D78" s="47">
        <v>974</v>
      </c>
      <c r="E78" s="20">
        <v>0.4965</v>
      </c>
      <c r="F78" s="21">
        <f t="shared" si="9"/>
        <v>1.3565891472868217E-2</v>
      </c>
      <c r="G78" s="21">
        <f t="shared" si="7"/>
        <v>1.3473859269389607E-2</v>
      </c>
      <c r="H78" s="16">
        <f t="shared" si="13"/>
        <v>87679.518215693548</v>
      </c>
      <c r="I78" s="16">
        <f t="shared" si="10"/>
        <v>1181.3814892461373</v>
      </c>
      <c r="J78" s="16">
        <f t="shared" si="8"/>
        <v>87084.692635858111</v>
      </c>
      <c r="K78" s="16">
        <f t="shared" si="11"/>
        <v>1475057.9685987239</v>
      </c>
      <c r="L78" s="23">
        <f t="shared" si="12"/>
        <v>16.823290075226563</v>
      </c>
    </row>
    <row r="79" spans="1:12" x14ac:dyDescent="0.2">
      <c r="A79" s="19">
        <v>70</v>
      </c>
      <c r="B79" s="46">
        <v>12</v>
      </c>
      <c r="C79" s="11">
        <v>1079</v>
      </c>
      <c r="D79" s="47">
        <v>1075</v>
      </c>
      <c r="E79" s="20">
        <v>0.46479999999999999</v>
      </c>
      <c r="F79" s="21">
        <f t="shared" si="9"/>
        <v>1.1142061281337047E-2</v>
      </c>
      <c r="G79" s="21">
        <f t="shared" si="7"/>
        <v>1.1076012458298813E-2</v>
      </c>
      <c r="H79" s="16">
        <f t="shared" si="13"/>
        <v>86498.13672644741</v>
      </c>
      <c r="I79" s="16">
        <f t="shared" si="10"/>
        <v>958.05444000176567</v>
      </c>
      <c r="J79" s="16">
        <f t="shared" si="8"/>
        <v>85985.385990158466</v>
      </c>
      <c r="K79" s="16">
        <f t="shared" si="11"/>
        <v>1387973.2759628657</v>
      </c>
      <c r="L79" s="23">
        <f t="shared" si="12"/>
        <v>16.04627947480958</v>
      </c>
    </row>
    <row r="80" spans="1:12" x14ac:dyDescent="0.2">
      <c r="A80" s="19">
        <v>71</v>
      </c>
      <c r="B80" s="46">
        <v>17</v>
      </c>
      <c r="C80" s="11">
        <v>1058</v>
      </c>
      <c r="D80" s="47">
        <v>1066</v>
      </c>
      <c r="E80" s="20">
        <v>0.5151</v>
      </c>
      <c r="F80" s="21">
        <f t="shared" si="9"/>
        <v>1.60075329566855E-2</v>
      </c>
      <c r="G80" s="21">
        <f t="shared" si="7"/>
        <v>1.5884238658630239E-2</v>
      </c>
      <c r="H80" s="16">
        <f t="shared" si="13"/>
        <v>85540.082286445642</v>
      </c>
      <c r="I80" s="16">
        <f t="shared" si="10"/>
        <v>1358.7390819167715</v>
      </c>
      <c r="J80" s="16">
        <f t="shared" si="8"/>
        <v>84881.229705624195</v>
      </c>
      <c r="K80" s="16">
        <f t="shared" si="11"/>
        <v>1301987.8899727073</v>
      </c>
      <c r="L80" s="23">
        <f t="shared" si="12"/>
        <v>15.220793050125641</v>
      </c>
    </row>
    <row r="81" spans="1:12" x14ac:dyDescent="0.2">
      <c r="A81" s="19">
        <v>72</v>
      </c>
      <c r="B81" s="46">
        <v>18</v>
      </c>
      <c r="C81" s="11">
        <v>831</v>
      </c>
      <c r="D81" s="47">
        <v>1039</v>
      </c>
      <c r="E81" s="20">
        <v>0.45450000000000002</v>
      </c>
      <c r="F81" s="21">
        <f t="shared" si="9"/>
        <v>1.9251336898395723E-2</v>
      </c>
      <c r="G81" s="21">
        <f t="shared" si="7"/>
        <v>1.9051268020647345E-2</v>
      </c>
      <c r="H81" s="16">
        <f t="shared" si="13"/>
        <v>84181.343204528865</v>
      </c>
      <c r="I81" s="16">
        <f t="shared" si="10"/>
        <v>1603.7613317275793</v>
      </c>
      <c r="J81" s="16">
        <f t="shared" si="8"/>
        <v>83306.491398071463</v>
      </c>
      <c r="K81" s="16">
        <f t="shared" si="11"/>
        <v>1217106.660267083</v>
      </c>
      <c r="L81" s="23">
        <f t="shared" si="12"/>
        <v>14.45815205525972</v>
      </c>
    </row>
    <row r="82" spans="1:12" x14ac:dyDescent="0.2">
      <c r="A82" s="19">
        <v>73</v>
      </c>
      <c r="B82" s="46">
        <v>15</v>
      </c>
      <c r="C82" s="11">
        <v>797</v>
      </c>
      <c r="D82" s="47">
        <v>818</v>
      </c>
      <c r="E82" s="20">
        <v>0.46610000000000001</v>
      </c>
      <c r="F82" s="21">
        <f t="shared" si="9"/>
        <v>1.8575851393188854E-2</v>
      </c>
      <c r="G82" s="21">
        <f t="shared" si="7"/>
        <v>1.8393431828117056E-2</v>
      </c>
      <c r="H82" s="16">
        <f t="shared" si="13"/>
        <v>82577.581872801282</v>
      </c>
      <c r="I82" s="16">
        <f t="shared" si="10"/>
        <v>1518.8851227081252</v>
      </c>
      <c r="J82" s="16">
        <f t="shared" si="8"/>
        <v>81766.649105787408</v>
      </c>
      <c r="K82" s="16">
        <f t="shared" si="11"/>
        <v>1133800.1688690116</v>
      </c>
      <c r="L82" s="23">
        <f t="shared" si="12"/>
        <v>13.730120731985895</v>
      </c>
    </row>
    <row r="83" spans="1:12" x14ac:dyDescent="0.2">
      <c r="A83" s="19">
        <v>74</v>
      </c>
      <c r="B83" s="46">
        <v>24</v>
      </c>
      <c r="C83" s="11">
        <v>932</v>
      </c>
      <c r="D83" s="47">
        <v>782</v>
      </c>
      <c r="E83" s="20">
        <v>0.4829</v>
      </c>
      <c r="F83" s="21">
        <f t="shared" si="9"/>
        <v>2.8004667444574097E-2</v>
      </c>
      <c r="G83" s="21">
        <f t="shared" si="7"/>
        <v>2.7604914779027261E-2</v>
      </c>
      <c r="H83" s="16">
        <f t="shared" si="13"/>
        <v>81058.69675009315</v>
      </c>
      <c r="I83" s="16">
        <f t="shared" si="10"/>
        <v>2237.6184158853353</v>
      </c>
      <c r="J83" s="16">
        <f t="shared" si="8"/>
        <v>79901.624267238847</v>
      </c>
      <c r="K83" s="16">
        <f t="shared" si="11"/>
        <v>1052033.5197632241</v>
      </c>
      <c r="L83" s="23">
        <f t="shared" si="12"/>
        <v>12.978663140941938</v>
      </c>
    </row>
    <row r="84" spans="1:12" x14ac:dyDescent="0.2">
      <c r="A84" s="19">
        <v>75</v>
      </c>
      <c r="B84" s="46">
        <v>17</v>
      </c>
      <c r="C84" s="11">
        <v>498</v>
      </c>
      <c r="D84" s="47">
        <v>903</v>
      </c>
      <c r="E84" s="20">
        <v>0.40389999999999998</v>
      </c>
      <c r="F84" s="21">
        <f t="shared" si="9"/>
        <v>2.4268379728765169E-2</v>
      </c>
      <c r="G84" s="21">
        <f t="shared" si="7"/>
        <v>2.3922310467403955E-2</v>
      </c>
      <c r="H84" s="16">
        <f t="shared" si="13"/>
        <v>78821.078334207821</v>
      </c>
      <c r="I84" s="16">
        <f t="shared" si="10"/>
        <v>1885.5823072864869</v>
      </c>
      <c r="J84" s="16">
        <f t="shared" si="8"/>
        <v>77697.08272083434</v>
      </c>
      <c r="K84" s="16">
        <f t="shared" si="11"/>
        <v>972131.89549598517</v>
      </c>
      <c r="L84" s="23">
        <f t="shared" si="12"/>
        <v>12.333400101100702</v>
      </c>
    </row>
    <row r="85" spans="1:12" x14ac:dyDescent="0.2">
      <c r="A85" s="19">
        <v>76</v>
      </c>
      <c r="B85" s="46">
        <v>9</v>
      </c>
      <c r="C85" s="11">
        <v>536</v>
      </c>
      <c r="D85" s="47">
        <v>491</v>
      </c>
      <c r="E85" s="20">
        <v>0.59240000000000004</v>
      </c>
      <c r="F85" s="21">
        <f t="shared" si="9"/>
        <v>1.7526777020447908E-2</v>
      </c>
      <c r="G85" s="21">
        <f t="shared" si="7"/>
        <v>1.7402455370436401E-2</v>
      </c>
      <c r="H85" s="16">
        <f t="shared" si="13"/>
        <v>76935.496026921333</v>
      </c>
      <c r="I85" s="16">
        <f t="shared" si="10"/>
        <v>1338.8665360108855</v>
      </c>
      <c r="J85" s="16">
        <f t="shared" si="8"/>
        <v>76389.774026843297</v>
      </c>
      <c r="K85" s="16">
        <f t="shared" si="11"/>
        <v>894434.81277515087</v>
      </c>
      <c r="L85" s="23">
        <f t="shared" si="12"/>
        <v>11.625775603788522</v>
      </c>
    </row>
    <row r="86" spans="1:12" x14ac:dyDescent="0.2">
      <c r="A86" s="19">
        <v>77</v>
      </c>
      <c r="B86" s="46">
        <v>18</v>
      </c>
      <c r="C86" s="11">
        <v>558</v>
      </c>
      <c r="D86" s="47">
        <v>525</v>
      </c>
      <c r="E86" s="20">
        <v>0.495</v>
      </c>
      <c r="F86" s="21">
        <f t="shared" si="9"/>
        <v>3.3240997229916899E-2</v>
      </c>
      <c r="G86" s="21">
        <f t="shared" si="7"/>
        <v>3.2692202909606061E-2</v>
      </c>
      <c r="H86" s="16">
        <f t="shared" si="13"/>
        <v>75596.629490910447</v>
      </c>
      <c r="I86" s="16">
        <f t="shared" si="10"/>
        <v>2471.4203505991541</v>
      </c>
      <c r="J86" s="16">
        <f t="shared" si="8"/>
        <v>74348.562213857862</v>
      </c>
      <c r="K86" s="16">
        <f t="shared" si="11"/>
        <v>818045.03874830762</v>
      </c>
      <c r="L86" s="23">
        <f t="shared" si="12"/>
        <v>10.821184016499933</v>
      </c>
    </row>
    <row r="87" spans="1:12" x14ac:dyDescent="0.2">
      <c r="A87" s="19">
        <v>78</v>
      </c>
      <c r="B87" s="46">
        <v>16</v>
      </c>
      <c r="C87" s="11">
        <v>562</v>
      </c>
      <c r="D87" s="47">
        <v>536</v>
      </c>
      <c r="E87" s="20">
        <v>0.59570000000000001</v>
      </c>
      <c r="F87" s="21">
        <f t="shared" si="9"/>
        <v>2.9143897996357013E-2</v>
      </c>
      <c r="G87" s="21">
        <f t="shared" si="7"/>
        <v>2.8804498110424924E-2</v>
      </c>
      <c r="H87" s="16">
        <f t="shared" si="13"/>
        <v>73125.209140311286</v>
      </c>
      <c r="I87" s="16">
        <f t="shared" si="10"/>
        <v>2106.3349485065237</v>
      </c>
      <c r="J87" s="16">
        <f t="shared" si="8"/>
        <v>72273.617920630102</v>
      </c>
      <c r="K87" s="16">
        <f t="shared" si="11"/>
        <v>743696.47653444973</v>
      </c>
      <c r="L87" s="23">
        <f t="shared" si="12"/>
        <v>10.170179139008804</v>
      </c>
    </row>
    <row r="88" spans="1:12" x14ac:dyDescent="0.2">
      <c r="A88" s="19">
        <v>79</v>
      </c>
      <c r="B88" s="46">
        <v>24</v>
      </c>
      <c r="C88" s="11">
        <v>467</v>
      </c>
      <c r="D88" s="47">
        <v>537</v>
      </c>
      <c r="E88" s="20">
        <v>0.36380000000000001</v>
      </c>
      <c r="F88" s="21">
        <f t="shared" si="9"/>
        <v>4.7808764940239043E-2</v>
      </c>
      <c r="G88" s="21">
        <f t="shared" si="7"/>
        <v>4.6397540311729608E-2</v>
      </c>
      <c r="H88" s="16">
        <f t="shared" si="13"/>
        <v>71018.87419180476</v>
      </c>
      <c r="I88" s="16">
        <f t="shared" si="10"/>
        <v>3295.1010782079147</v>
      </c>
      <c r="J88" s="16">
        <f t="shared" si="8"/>
        <v>68922.530885848886</v>
      </c>
      <c r="K88" s="16">
        <f t="shared" si="11"/>
        <v>671422.85861381958</v>
      </c>
      <c r="L88" s="23">
        <f t="shared" si="12"/>
        <v>9.4541467497847016</v>
      </c>
    </row>
    <row r="89" spans="1:12" x14ac:dyDescent="0.2">
      <c r="A89" s="19">
        <v>80</v>
      </c>
      <c r="B89" s="46">
        <v>28</v>
      </c>
      <c r="C89" s="11">
        <v>408</v>
      </c>
      <c r="D89" s="47">
        <v>446</v>
      </c>
      <c r="E89" s="20">
        <v>0.4798</v>
      </c>
      <c r="F89" s="21">
        <f t="shared" si="9"/>
        <v>6.5573770491803282E-2</v>
      </c>
      <c r="G89" s="21">
        <f t="shared" si="7"/>
        <v>6.3410736705939053E-2</v>
      </c>
      <c r="H89" s="16">
        <f t="shared" si="13"/>
        <v>67723.77311359685</v>
      </c>
      <c r="I89" s="16">
        <f t="shared" si="10"/>
        <v>4294.4143456390439</v>
      </c>
      <c r="J89" s="16">
        <f t="shared" si="8"/>
        <v>65489.818770995422</v>
      </c>
      <c r="K89" s="16">
        <f t="shared" si="11"/>
        <v>602500.32772797067</v>
      </c>
      <c r="L89" s="23">
        <f t="shared" si="12"/>
        <v>8.8964376913460406</v>
      </c>
    </row>
    <row r="90" spans="1:12" x14ac:dyDescent="0.2">
      <c r="A90" s="19">
        <v>81</v>
      </c>
      <c r="B90" s="46">
        <v>22</v>
      </c>
      <c r="C90" s="11">
        <v>342</v>
      </c>
      <c r="D90" s="47">
        <v>385</v>
      </c>
      <c r="E90" s="20">
        <v>0.43569999999999998</v>
      </c>
      <c r="F90" s="21">
        <f t="shared" si="9"/>
        <v>6.0522696011004129E-2</v>
      </c>
      <c r="G90" s="21">
        <f t="shared" si="7"/>
        <v>5.8523930701281625E-2</v>
      </c>
      <c r="H90" s="16">
        <f t="shared" si="13"/>
        <v>63429.358767957805</v>
      </c>
      <c r="I90" s="16">
        <f t="shared" si="10"/>
        <v>3712.1353969626925</v>
      </c>
      <c r="J90" s="16">
        <f t="shared" si="8"/>
        <v>61334.600763451759</v>
      </c>
      <c r="K90" s="16">
        <f t="shared" si="11"/>
        <v>537010.50895697519</v>
      </c>
      <c r="L90" s="23">
        <f t="shared" si="12"/>
        <v>8.4662768060056965</v>
      </c>
    </row>
    <row r="91" spans="1:12" x14ac:dyDescent="0.2">
      <c r="A91" s="19">
        <v>82</v>
      </c>
      <c r="B91" s="46">
        <v>22</v>
      </c>
      <c r="C91" s="11">
        <v>325</v>
      </c>
      <c r="D91" s="47">
        <v>319</v>
      </c>
      <c r="E91" s="20">
        <v>0.5081</v>
      </c>
      <c r="F91" s="21">
        <f t="shared" si="9"/>
        <v>6.8322981366459631E-2</v>
      </c>
      <c r="G91" s="21">
        <f t="shared" si="7"/>
        <v>6.6101439268701753E-2</v>
      </c>
      <c r="H91" s="16">
        <f t="shared" si="13"/>
        <v>59717.223370995111</v>
      </c>
      <c r="I91" s="16">
        <f t="shared" si="10"/>
        <v>3947.3944139533305</v>
      </c>
      <c r="J91" s="16">
        <f t="shared" si="8"/>
        <v>57775.500058771468</v>
      </c>
      <c r="K91" s="16">
        <f t="shared" si="11"/>
        <v>475675.90819352347</v>
      </c>
      <c r="L91" s="23">
        <f t="shared" si="12"/>
        <v>7.9654726281959238</v>
      </c>
    </row>
    <row r="92" spans="1:12" x14ac:dyDescent="0.2">
      <c r="A92" s="19">
        <v>83</v>
      </c>
      <c r="B92" s="46">
        <v>17</v>
      </c>
      <c r="C92" s="11">
        <v>297</v>
      </c>
      <c r="D92" s="47">
        <v>302</v>
      </c>
      <c r="E92" s="20">
        <v>0.54779999999999995</v>
      </c>
      <c r="F92" s="21">
        <f t="shared" si="9"/>
        <v>5.6761268781302172E-2</v>
      </c>
      <c r="G92" s="21">
        <f t="shared" si="7"/>
        <v>5.5340811504638536E-2</v>
      </c>
      <c r="H92" s="16">
        <f t="shared" si="13"/>
        <v>55769.828957041784</v>
      </c>
      <c r="I92" s="16">
        <f t="shared" si="10"/>
        <v>3086.3475919575812</v>
      </c>
      <c r="J92" s="16">
        <f t="shared" si="8"/>
        <v>54374.18257595857</v>
      </c>
      <c r="K92" s="16">
        <f t="shared" si="11"/>
        <v>417900.40813475201</v>
      </c>
      <c r="L92" s="23">
        <f t="shared" si="12"/>
        <v>7.4933062544741009</v>
      </c>
    </row>
    <row r="93" spans="1:12" x14ac:dyDescent="0.2">
      <c r="A93" s="19">
        <v>84</v>
      </c>
      <c r="B93" s="46">
        <v>17</v>
      </c>
      <c r="C93" s="11">
        <v>204</v>
      </c>
      <c r="D93" s="47">
        <v>269</v>
      </c>
      <c r="E93" s="20">
        <v>0.51329999999999998</v>
      </c>
      <c r="F93" s="21">
        <f t="shared" si="9"/>
        <v>7.1881606765327691E-2</v>
      </c>
      <c r="G93" s="21">
        <f t="shared" si="7"/>
        <v>6.9451849237193983E-2</v>
      </c>
      <c r="H93" s="16">
        <f t="shared" si="13"/>
        <v>52683.481365084204</v>
      </c>
      <c r="I93" s="16">
        <f t="shared" si="10"/>
        <v>3658.9652050583468</v>
      </c>
      <c r="J93" s="16">
        <f t="shared" si="8"/>
        <v>50902.662999782304</v>
      </c>
      <c r="K93" s="16">
        <f t="shared" si="11"/>
        <v>363526.22555879346</v>
      </c>
      <c r="L93" s="23">
        <f t="shared" si="12"/>
        <v>6.9001936876502477</v>
      </c>
    </row>
    <row r="94" spans="1:12" x14ac:dyDescent="0.2">
      <c r="A94" s="19">
        <v>85</v>
      </c>
      <c r="B94" s="46">
        <v>15</v>
      </c>
      <c r="C94" s="11">
        <v>198</v>
      </c>
      <c r="D94" s="47">
        <v>184</v>
      </c>
      <c r="E94" s="20">
        <v>0.48620000000000002</v>
      </c>
      <c r="F94" s="21">
        <f t="shared" si="9"/>
        <v>7.8534031413612565E-2</v>
      </c>
      <c r="G94" s="21">
        <f t="shared" si="7"/>
        <v>7.5488030114691476E-2</v>
      </c>
      <c r="H94" s="16">
        <f t="shared" si="13"/>
        <v>49024.516160025858</v>
      </c>
      <c r="I94" s="16">
        <f t="shared" si="10"/>
        <v>3700.7641522462109</v>
      </c>
      <c r="J94" s="16">
        <f t="shared" si="8"/>
        <v>47123.06353860176</v>
      </c>
      <c r="K94" s="16">
        <f t="shared" si="11"/>
        <v>312623.56255901116</v>
      </c>
      <c r="L94" s="23">
        <f t="shared" si="12"/>
        <v>6.3768821611323023</v>
      </c>
    </row>
    <row r="95" spans="1:12" x14ac:dyDescent="0.2">
      <c r="A95" s="19">
        <v>86</v>
      </c>
      <c r="B95" s="46">
        <v>21</v>
      </c>
      <c r="C95" s="11">
        <v>174</v>
      </c>
      <c r="D95" s="47">
        <v>177</v>
      </c>
      <c r="E95" s="20">
        <v>0.50829999999999997</v>
      </c>
      <c r="F95" s="21">
        <f t="shared" si="9"/>
        <v>0.11965811965811966</v>
      </c>
      <c r="G95" s="21">
        <f t="shared" si="7"/>
        <v>0.11300912629415631</v>
      </c>
      <c r="H95" s="16">
        <f t="shared" si="13"/>
        <v>45323.752007779651</v>
      </c>
      <c r="I95" s="16">
        <f t="shared" si="10"/>
        <v>5121.9976147721909</v>
      </c>
      <c r="J95" s="16">
        <f t="shared" si="8"/>
        <v>42805.265780596164</v>
      </c>
      <c r="K95" s="16">
        <f t="shared" si="11"/>
        <v>265500.49902040942</v>
      </c>
      <c r="L95" s="23">
        <f t="shared" si="12"/>
        <v>5.8578667312193673</v>
      </c>
    </row>
    <row r="96" spans="1:12" x14ac:dyDescent="0.2">
      <c r="A96" s="19">
        <v>87</v>
      </c>
      <c r="B96" s="46">
        <v>11</v>
      </c>
      <c r="C96" s="11">
        <v>130</v>
      </c>
      <c r="D96" s="47">
        <v>160</v>
      </c>
      <c r="E96" s="20">
        <v>0.38679999999999998</v>
      </c>
      <c r="F96" s="21">
        <f t="shared" si="9"/>
        <v>7.586206896551724E-2</v>
      </c>
      <c r="G96" s="21">
        <f t="shared" si="7"/>
        <v>7.248993707873462E-2</v>
      </c>
      <c r="H96" s="16">
        <f t="shared" si="13"/>
        <v>40201.754393007461</v>
      </c>
      <c r="I96" s="16">
        <f t="shared" si="10"/>
        <v>2914.222646403854</v>
      </c>
      <c r="J96" s="16">
        <f t="shared" si="8"/>
        <v>38414.753066232617</v>
      </c>
      <c r="K96" s="16">
        <f t="shared" si="11"/>
        <v>222695.23323981324</v>
      </c>
      <c r="L96" s="23">
        <f t="shared" si="12"/>
        <v>5.5394406687522073</v>
      </c>
    </row>
    <row r="97" spans="1:12" x14ac:dyDescent="0.2">
      <c r="A97" s="19">
        <v>88</v>
      </c>
      <c r="B97" s="46">
        <v>17</v>
      </c>
      <c r="C97" s="11">
        <v>125</v>
      </c>
      <c r="D97" s="47">
        <v>110</v>
      </c>
      <c r="E97" s="20">
        <v>0.59150000000000003</v>
      </c>
      <c r="F97" s="21">
        <f t="shared" si="9"/>
        <v>0.14468085106382977</v>
      </c>
      <c r="G97" s="21">
        <f t="shared" si="7"/>
        <v>0.13660708187183843</v>
      </c>
      <c r="H97" s="16">
        <f t="shared" si="13"/>
        <v>37287.531746603607</v>
      </c>
      <c r="I97" s="16">
        <f t="shared" si="10"/>
        <v>5093.7409021070534</v>
      </c>
      <c r="J97" s="16">
        <f t="shared" si="8"/>
        <v>35206.738588092878</v>
      </c>
      <c r="K97" s="16">
        <f t="shared" si="11"/>
        <v>184280.48017358064</v>
      </c>
      <c r="L97" s="23">
        <f t="shared" si="12"/>
        <v>4.9421474563106775</v>
      </c>
    </row>
    <row r="98" spans="1:12" x14ac:dyDescent="0.2">
      <c r="A98" s="19">
        <v>89</v>
      </c>
      <c r="B98" s="46">
        <v>12</v>
      </c>
      <c r="C98" s="11">
        <v>80</v>
      </c>
      <c r="D98" s="47">
        <v>106</v>
      </c>
      <c r="E98" s="20">
        <v>0.4632</v>
      </c>
      <c r="F98" s="21">
        <f t="shared" si="9"/>
        <v>0.12903225806451613</v>
      </c>
      <c r="G98" s="21">
        <f t="shared" si="7"/>
        <v>0.12067384273784815</v>
      </c>
      <c r="H98" s="16">
        <f t="shared" si="13"/>
        <v>32193.790844496554</v>
      </c>
      <c r="I98" s="16">
        <f t="shared" si="10"/>
        <v>3884.9484535039528</v>
      </c>
      <c r="J98" s="16">
        <f t="shared" si="8"/>
        <v>30108.350514655634</v>
      </c>
      <c r="K98" s="16">
        <f>K99+J98</f>
        <v>149073.74158548776</v>
      </c>
      <c r="L98" s="23">
        <f t="shared" si="12"/>
        <v>4.6305122098092877</v>
      </c>
    </row>
    <row r="99" spans="1:12" x14ac:dyDescent="0.2">
      <c r="A99" s="19">
        <v>90</v>
      </c>
      <c r="B99" s="46">
        <v>16</v>
      </c>
      <c r="C99" s="11">
        <v>73</v>
      </c>
      <c r="D99" s="47">
        <v>68</v>
      </c>
      <c r="E99" s="24">
        <v>0.44829999999999998</v>
      </c>
      <c r="F99" s="25">
        <f t="shared" si="9"/>
        <v>0.22695035460992907</v>
      </c>
      <c r="G99" s="25">
        <f t="shared" si="7"/>
        <v>0.20169626559364254</v>
      </c>
      <c r="H99" s="26">
        <f t="shared" si="13"/>
        <v>28308.842390992602</v>
      </c>
      <c r="I99" s="26">
        <f t="shared" si="10"/>
        <v>5709.7877935422102</v>
      </c>
      <c r="J99" s="26">
        <f t="shared" si="8"/>
        <v>25158.752465295365</v>
      </c>
      <c r="K99" s="26">
        <f t="shared" ref="K99:K108" si="14">K100+J99</f>
        <v>118965.39107083212</v>
      </c>
      <c r="L99" s="27">
        <f t="shared" si="12"/>
        <v>4.2024110144710445</v>
      </c>
    </row>
    <row r="100" spans="1:12" x14ac:dyDescent="0.2">
      <c r="A100" s="19">
        <v>91</v>
      </c>
      <c r="B100" s="46">
        <v>10</v>
      </c>
      <c r="C100" s="11">
        <v>73</v>
      </c>
      <c r="D100" s="47">
        <v>66</v>
      </c>
      <c r="E100" s="24">
        <v>0.59399999999999997</v>
      </c>
      <c r="F100" s="25">
        <f t="shared" si="9"/>
        <v>0.14388489208633093</v>
      </c>
      <c r="G100" s="25">
        <f t="shared" si="7"/>
        <v>0.13594344752582926</v>
      </c>
      <c r="H100" s="26">
        <f t="shared" si="13"/>
        <v>22599.054597450391</v>
      </c>
      <c r="I100" s="26">
        <f t="shared" si="10"/>
        <v>3072.1933928018479</v>
      </c>
      <c r="J100" s="26">
        <f t="shared" si="8"/>
        <v>21351.744079972839</v>
      </c>
      <c r="K100" s="26">
        <f t="shared" si="14"/>
        <v>93806.638605536747</v>
      </c>
      <c r="L100" s="27">
        <f t="shared" si="12"/>
        <v>4.1509098622258271</v>
      </c>
    </row>
    <row r="101" spans="1:12" x14ac:dyDescent="0.2">
      <c r="A101" s="19">
        <v>92</v>
      </c>
      <c r="B101" s="46">
        <v>12</v>
      </c>
      <c r="C101" s="11">
        <v>46</v>
      </c>
      <c r="D101" s="47">
        <v>54</v>
      </c>
      <c r="E101" s="24">
        <v>0.34520000000000001</v>
      </c>
      <c r="F101" s="25">
        <f t="shared" si="9"/>
        <v>0.24</v>
      </c>
      <c r="G101" s="25">
        <f t="shared" si="7"/>
        <v>0.20740576864577859</v>
      </c>
      <c r="H101" s="26">
        <f t="shared" si="13"/>
        <v>19526.861204648543</v>
      </c>
      <c r="I101" s="26">
        <f t="shared" si="10"/>
        <v>4049.983657389565</v>
      </c>
      <c r="J101" s="26">
        <f t="shared" si="8"/>
        <v>16874.931905789857</v>
      </c>
      <c r="K101" s="26">
        <f t="shared" si="14"/>
        <v>72454.894525563912</v>
      </c>
      <c r="L101" s="27">
        <f t="shared" si="12"/>
        <v>3.7105243779945227</v>
      </c>
    </row>
    <row r="102" spans="1:12" x14ac:dyDescent="0.2">
      <c r="A102" s="19">
        <v>93</v>
      </c>
      <c r="B102" s="46">
        <v>11</v>
      </c>
      <c r="C102" s="11">
        <v>46</v>
      </c>
      <c r="D102" s="47">
        <v>32</v>
      </c>
      <c r="E102" s="24">
        <v>0.32050000000000001</v>
      </c>
      <c r="F102" s="25">
        <f t="shared" si="9"/>
        <v>0.28205128205128205</v>
      </c>
      <c r="G102" s="25">
        <f t="shared" si="7"/>
        <v>0.23668893694391546</v>
      </c>
      <c r="H102" s="26">
        <f t="shared" si="13"/>
        <v>15476.877547258979</v>
      </c>
      <c r="I102" s="26">
        <f t="shared" si="10"/>
        <v>3663.2056938718815</v>
      </c>
      <c r="J102" s="26">
        <f t="shared" si="8"/>
        <v>12987.729278273035</v>
      </c>
      <c r="K102" s="26">
        <f t="shared" si="14"/>
        <v>55579.962619774058</v>
      </c>
      <c r="L102" s="27">
        <f t="shared" si="12"/>
        <v>3.5911612306849006</v>
      </c>
    </row>
    <row r="103" spans="1:12" x14ac:dyDescent="0.2">
      <c r="A103" s="19">
        <v>94</v>
      </c>
      <c r="B103" s="46">
        <v>8</v>
      </c>
      <c r="C103" s="11">
        <v>27</v>
      </c>
      <c r="D103" s="47">
        <v>40</v>
      </c>
      <c r="E103" s="24">
        <v>0.4839</v>
      </c>
      <c r="F103" s="25">
        <f t="shared" si="9"/>
        <v>0.23880597014925373</v>
      </c>
      <c r="G103" s="25">
        <f t="shared" si="7"/>
        <v>0.21260311250956712</v>
      </c>
      <c r="H103" s="26">
        <f t="shared" si="13"/>
        <v>11813.671853387097</v>
      </c>
      <c r="I103" s="26">
        <f t="shared" si="10"/>
        <v>2511.6234061967634</v>
      </c>
      <c r="J103" s="26">
        <f t="shared" si="8"/>
        <v>10517.423013448946</v>
      </c>
      <c r="K103" s="26">
        <f t="shared" si="14"/>
        <v>42592.233341501022</v>
      </c>
      <c r="L103" s="27">
        <f t="shared" si="12"/>
        <v>3.6053340460179961</v>
      </c>
    </row>
    <row r="104" spans="1:12" x14ac:dyDescent="0.2">
      <c r="A104" s="19">
        <v>95</v>
      </c>
      <c r="B104" s="46">
        <v>6</v>
      </c>
      <c r="C104" s="11">
        <v>17</v>
      </c>
      <c r="D104" s="47">
        <v>22</v>
      </c>
      <c r="E104" s="24">
        <v>0.48630000000000001</v>
      </c>
      <c r="F104" s="25">
        <f t="shared" si="9"/>
        <v>0.30769230769230771</v>
      </c>
      <c r="G104" s="25">
        <f t="shared" si="7"/>
        <v>0.26569599064750116</v>
      </c>
      <c r="H104" s="26">
        <f t="shared" si="13"/>
        <v>9302.0484471903328</v>
      </c>
      <c r="I104" s="26">
        <f t="shared" si="10"/>
        <v>2471.5169772272852</v>
      </c>
      <c r="J104" s="26">
        <f t="shared" si="8"/>
        <v>8032.4301759886757</v>
      </c>
      <c r="K104" s="26">
        <f t="shared" si="14"/>
        <v>32074.810328052077</v>
      </c>
      <c r="L104" s="27">
        <f t="shared" si="12"/>
        <v>3.4481448371450072</v>
      </c>
    </row>
    <row r="105" spans="1:12" x14ac:dyDescent="0.2">
      <c r="A105" s="19">
        <v>96</v>
      </c>
      <c r="B105" s="46">
        <v>1</v>
      </c>
      <c r="C105" s="11">
        <v>8</v>
      </c>
      <c r="D105" s="47">
        <v>13</v>
      </c>
      <c r="E105" s="24">
        <v>0.68489999999999995</v>
      </c>
      <c r="F105" s="25">
        <f t="shared" si="9"/>
        <v>9.5238095238095233E-2</v>
      </c>
      <c r="G105" s="25">
        <f t="shared" si="7"/>
        <v>9.2463315179702452E-2</v>
      </c>
      <c r="H105" s="26">
        <f t="shared" si="13"/>
        <v>6830.5314699630471</v>
      </c>
      <c r="I105" s="26">
        <f t="shared" si="10"/>
        <v>631.57358415206954</v>
      </c>
      <c r="J105" s="26">
        <f t="shared" si="8"/>
        <v>6631.5226335967309</v>
      </c>
      <c r="K105" s="26">
        <f t="shared" si="14"/>
        <v>24042.380152063401</v>
      </c>
      <c r="L105" s="27">
        <f t="shared" si="12"/>
        <v>3.5198403312814937</v>
      </c>
    </row>
    <row r="106" spans="1:12" x14ac:dyDescent="0.2">
      <c r="A106" s="19">
        <v>97</v>
      </c>
      <c r="B106" s="46">
        <v>1</v>
      </c>
      <c r="C106" s="11">
        <v>9</v>
      </c>
      <c r="D106" s="47">
        <v>5</v>
      </c>
      <c r="E106" s="24">
        <v>0.86580000000000001</v>
      </c>
      <c r="F106" s="25">
        <f t="shared" si="9"/>
        <v>0.14285714285714285</v>
      </c>
      <c r="G106" s="25">
        <f t="shared" si="7"/>
        <v>0.14016988590171287</v>
      </c>
      <c r="H106" s="26">
        <f t="shared" si="13"/>
        <v>6198.957885810978</v>
      </c>
      <c r="I106" s="26">
        <f t="shared" si="10"/>
        <v>868.90721956364803</v>
      </c>
      <c r="J106" s="26">
        <f t="shared" si="8"/>
        <v>6082.3505369455361</v>
      </c>
      <c r="K106" s="26">
        <f t="shared" si="14"/>
        <v>17410.85751846667</v>
      </c>
      <c r="L106" s="27">
        <f t="shared" si="12"/>
        <v>2.8086749158788478</v>
      </c>
    </row>
    <row r="107" spans="1:12" x14ac:dyDescent="0.2">
      <c r="A107" s="19">
        <v>98</v>
      </c>
      <c r="B107" s="46">
        <v>1</v>
      </c>
      <c r="C107" s="11">
        <v>7</v>
      </c>
      <c r="D107" s="47">
        <v>7</v>
      </c>
      <c r="E107" s="24">
        <v>0.97529999999999994</v>
      </c>
      <c r="F107" s="25">
        <f t="shared" si="9"/>
        <v>0.14285714285714285</v>
      </c>
      <c r="G107" s="25">
        <f t="shared" si="7"/>
        <v>0.14235483365837687</v>
      </c>
      <c r="H107" s="26">
        <f t="shared" si="13"/>
        <v>5330.0506662473299</v>
      </c>
      <c r="I107" s="26">
        <f t="shared" si="10"/>
        <v>758.75847598435939</v>
      </c>
      <c r="J107" s="26">
        <f t="shared" si="8"/>
        <v>5311.3093318905158</v>
      </c>
      <c r="K107" s="26">
        <f t="shared" si="14"/>
        <v>11328.506981521135</v>
      </c>
      <c r="L107" s="27">
        <f t="shared" si="12"/>
        <v>2.1254032448995597</v>
      </c>
    </row>
    <row r="108" spans="1:12" x14ac:dyDescent="0.2">
      <c r="A108" s="19">
        <v>99</v>
      </c>
      <c r="B108" s="46">
        <v>1</v>
      </c>
      <c r="C108" s="11">
        <v>3</v>
      </c>
      <c r="D108" s="47">
        <v>5</v>
      </c>
      <c r="E108" s="24">
        <v>0.86029999999999995</v>
      </c>
      <c r="F108" s="25">
        <f t="shared" si="9"/>
        <v>0.25</v>
      </c>
      <c r="G108" s="25">
        <f t="shared" si="7"/>
        <v>0.24156339831388746</v>
      </c>
      <c r="H108" s="26">
        <f t="shared" si="13"/>
        <v>4571.2921902629705</v>
      </c>
      <c r="I108" s="26">
        <f t="shared" si="10"/>
        <v>1104.2568761656569</v>
      </c>
      <c r="J108" s="26">
        <f t="shared" si="8"/>
        <v>4417.0275046626284</v>
      </c>
      <c r="K108" s="26">
        <f t="shared" si="14"/>
        <v>6017.1976496306197</v>
      </c>
      <c r="L108" s="27">
        <f t="shared" si="12"/>
        <v>1.3163012555722173</v>
      </c>
    </row>
    <row r="109" spans="1:12" x14ac:dyDescent="0.2">
      <c r="A109" s="19" t="s">
        <v>22</v>
      </c>
      <c r="B109" s="11">
        <v>3</v>
      </c>
      <c r="C109" s="14">
        <v>7</v>
      </c>
      <c r="D109" s="47">
        <v>6</v>
      </c>
      <c r="E109" s="24">
        <v>0.5</v>
      </c>
      <c r="F109" s="25">
        <f>B109/((C109+D109)/2)</f>
        <v>0.46153846153846156</v>
      </c>
      <c r="G109" s="25">
        <v>1</v>
      </c>
      <c r="H109" s="26">
        <f>H108-I108</f>
        <v>3467.0353140973139</v>
      </c>
      <c r="I109" s="26">
        <f>H109*G109</f>
        <v>3467.0353140973139</v>
      </c>
      <c r="J109" s="26">
        <f>H109*F109</f>
        <v>1600.1701449679911</v>
      </c>
      <c r="K109" s="26">
        <f>J109</f>
        <v>1600.1701449679911</v>
      </c>
      <c r="L109" s="27">
        <f>K109/H109</f>
        <v>0.46153846153846156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4" t="s">
        <v>23</v>
      </c>
      <c r="B112" s="12"/>
      <c r="C112" s="12"/>
      <c r="D112" s="12"/>
      <c r="H112" s="35"/>
      <c r="I112" s="35"/>
      <c r="J112" s="35"/>
      <c r="K112" s="35"/>
      <c r="L112" s="32"/>
    </row>
    <row r="113" spans="1:12" s="33" customFormat="1" x14ac:dyDescent="0.2">
      <c r="A113" s="36" t="s">
        <v>10</v>
      </c>
      <c r="B113" s="48"/>
      <c r="C113" s="48"/>
      <c r="D113" s="48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x14ac:dyDescent="0.2">
      <c r="A114" s="34" t="s">
        <v>11</v>
      </c>
      <c r="B114" s="48"/>
      <c r="C114" s="48"/>
      <c r="D114" s="48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12</v>
      </c>
      <c r="B115" s="48"/>
      <c r="C115" s="48"/>
      <c r="D115" s="48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13</v>
      </c>
      <c r="B116" s="48"/>
      <c r="C116" s="48"/>
      <c r="D116" s="48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14</v>
      </c>
      <c r="B117" s="48"/>
      <c r="C117" s="48"/>
      <c r="D117" s="48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15</v>
      </c>
      <c r="B118" s="48"/>
      <c r="C118" s="48"/>
      <c r="D118" s="48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16</v>
      </c>
      <c r="B119" s="48"/>
      <c r="C119" s="48"/>
      <c r="D119" s="48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17</v>
      </c>
      <c r="B120" s="48"/>
      <c r="C120" s="48"/>
      <c r="D120" s="48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18</v>
      </c>
      <c r="B121" s="48"/>
      <c r="C121" s="48"/>
      <c r="D121" s="48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19</v>
      </c>
      <c r="B122" s="48"/>
      <c r="C122" s="48"/>
      <c r="D122" s="48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20</v>
      </c>
      <c r="B123" s="48"/>
      <c r="C123" s="48"/>
      <c r="D123" s="48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1"/>
      <c r="B124" s="16"/>
      <c r="C124" s="16"/>
      <c r="D124" s="16"/>
      <c r="E124" s="32"/>
      <c r="F124" s="32"/>
      <c r="G124" s="32"/>
      <c r="H124" s="31"/>
      <c r="I124" s="31"/>
      <c r="J124" s="31"/>
      <c r="K124" s="31"/>
      <c r="L124" s="32"/>
    </row>
    <row r="125" spans="1:12" s="33" customFormat="1" x14ac:dyDescent="0.2">
      <c r="A125" s="8" t="s">
        <v>36</v>
      </c>
      <c r="B125" s="12"/>
      <c r="C125" s="12"/>
      <c r="D125" s="12"/>
      <c r="H125" s="35"/>
      <c r="I125" s="35"/>
      <c r="J125" s="35"/>
      <c r="K125" s="35"/>
      <c r="L125" s="32"/>
    </row>
    <row r="126" spans="1:12" s="33" customFormat="1" x14ac:dyDescent="0.2">
      <c r="A126" s="35"/>
      <c r="B126" s="12"/>
      <c r="C126" s="12"/>
      <c r="D126" s="12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H196" s="35"/>
      <c r="I196" s="35"/>
      <c r="J196" s="35"/>
      <c r="K196" s="35"/>
      <c r="L196" s="32"/>
    </row>
    <row r="197" spans="1:12" x14ac:dyDescent="0.2">
      <c r="L197" s="17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47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7">
        <v>41640</v>
      </c>
      <c r="D7" s="58">
        <v>42005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11">
        <v>810</v>
      </c>
      <c r="D9" s="11">
        <v>812</v>
      </c>
      <c r="E9" s="20">
        <v>7.9500000000000001E-2</v>
      </c>
      <c r="F9" s="21">
        <f>B9/((C9+D9)/2)</f>
        <v>3.6991368680641184E-3</v>
      </c>
      <c r="G9" s="21">
        <f t="shared" ref="G9:G72" si="0">F9/((1+(1-E9)*F9))</f>
        <v>3.6865838455124749E-3</v>
      </c>
      <c r="H9" s="16">
        <v>100000</v>
      </c>
      <c r="I9" s="16">
        <f>H9*G9</f>
        <v>368.65838455124748</v>
      </c>
      <c r="J9" s="16">
        <f t="shared" ref="J9:J72" si="1">H10+I9*E9</f>
        <v>99660.649957020578</v>
      </c>
      <c r="K9" s="16">
        <f>K10+J9</f>
        <v>8212627.6110672373</v>
      </c>
      <c r="L9" s="22">
        <f>K9/H9</f>
        <v>82.126276110672379</v>
      </c>
    </row>
    <row r="10" spans="1:13" x14ac:dyDescent="0.2">
      <c r="A10" s="19">
        <v>1</v>
      </c>
      <c r="B10" s="11">
        <v>0</v>
      </c>
      <c r="C10" s="11">
        <v>876</v>
      </c>
      <c r="D10" s="11">
        <v>806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99631.34161544875</v>
      </c>
      <c r="I10" s="16">
        <f t="shared" ref="I10:I73" si="3">H10*G10</f>
        <v>0</v>
      </c>
      <c r="J10" s="16">
        <f t="shared" si="1"/>
        <v>99631.34161544875</v>
      </c>
      <c r="K10" s="16">
        <f t="shared" ref="K10:K73" si="4">K11+J10</f>
        <v>8112966.9611102166</v>
      </c>
      <c r="L10" s="23">
        <f t="shared" ref="L10:L73" si="5">K10/H10</f>
        <v>81.429867645707048</v>
      </c>
    </row>
    <row r="11" spans="1:13" x14ac:dyDescent="0.2">
      <c r="A11" s="19">
        <v>2</v>
      </c>
      <c r="B11" s="11">
        <v>0</v>
      </c>
      <c r="C11" s="11">
        <v>903</v>
      </c>
      <c r="D11" s="11">
        <v>860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99631.34161544875</v>
      </c>
      <c r="I11" s="16">
        <f t="shared" si="3"/>
        <v>0</v>
      </c>
      <c r="J11" s="16">
        <f t="shared" si="1"/>
        <v>99631.34161544875</v>
      </c>
      <c r="K11" s="16">
        <f t="shared" si="4"/>
        <v>8013335.6194947679</v>
      </c>
      <c r="L11" s="23">
        <f t="shared" si="5"/>
        <v>80.429867645707048</v>
      </c>
    </row>
    <row r="12" spans="1:13" x14ac:dyDescent="0.2">
      <c r="A12" s="19">
        <v>3</v>
      </c>
      <c r="B12" s="11">
        <v>0</v>
      </c>
      <c r="C12" s="11">
        <v>906</v>
      </c>
      <c r="D12" s="11">
        <v>879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99631.34161544875</v>
      </c>
      <c r="I12" s="16">
        <f t="shared" si="3"/>
        <v>0</v>
      </c>
      <c r="J12" s="16">
        <f t="shared" si="1"/>
        <v>99631.34161544875</v>
      </c>
      <c r="K12" s="16">
        <f t="shared" si="4"/>
        <v>7913704.2778793192</v>
      </c>
      <c r="L12" s="23">
        <f t="shared" si="5"/>
        <v>79.429867645707048</v>
      </c>
    </row>
    <row r="13" spans="1:13" x14ac:dyDescent="0.2">
      <c r="A13" s="19">
        <v>4</v>
      </c>
      <c r="B13" s="11">
        <v>0</v>
      </c>
      <c r="C13" s="11">
        <v>959</v>
      </c>
      <c r="D13" s="11">
        <v>877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99631.34161544875</v>
      </c>
      <c r="I13" s="16">
        <f t="shared" si="3"/>
        <v>0</v>
      </c>
      <c r="J13" s="16">
        <f t="shared" si="1"/>
        <v>99631.34161544875</v>
      </c>
      <c r="K13" s="16">
        <f t="shared" si="4"/>
        <v>7814072.9362638704</v>
      </c>
      <c r="L13" s="23">
        <f t="shared" si="5"/>
        <v>78.429867645707048</v>
      </c>
    </row>
    <row r="14" spans="1:13" x14ac:dyDescent="0.2">
      <c r="A14" s="19">
        <v>5</v>
      </c>
      <c r="B14" s="11">
        <v>0</v>
      </c>
      <c r="C14" s="11">
        <v>1055</v>
      </c>
      <c r="D14" s="11">
        <v>921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99631.34161544875</v>
      </c>
      <c r="I14" s="16">
        <f t="shared" si="3"/>
        <v>0</v>
      </c>
      <c r="J14" s="16">
        <f t="shared" si="1"/>
        <v>99631.34161544875</v>
      </c>
      <c r="K14" s="16">
        <f t="shared" si="4"/>
        <v>7714441.5946484217</v>
      </c>
      <c r="L14" s="23">
        <f t="shared" si="5"/>
        <v>77.429867645707048</v>
      </c>
    </row>
    <row r="15" spans="1:13" x14ac:dyDescent="0.2">
      <c r="A15" s="19">
        <v>6</v>
      </c>
      <c r="B15" s="11">
        <v>0</v>
      </c>
      <c r="C15" s="11">
        <v>952</v>
      </c>
      <c r="D15" s="11">
        <v>1018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99631.34161544875</v>
      </c>
      <c r="I15" s="16">
        <f t="shared" si="3"/>
        <v>0</v>
      </c>
      <c r="J15" s="16">
        <f t="shared" si="1"/>
        <v>99631.34161544875</v>
      </c>
      <c r="K15" s="16">
        <f t="shared" si="4"/>
        <v>7614810.253032973</v>
      </c>
      <c r="L15" s="23">
        <f t="shared" si="5"/>
        <v>76.429867645707048</v>
      </c>
    </row>
    <row r="16" spans="1:13" x14ac:dyDescent="0.2">
      <c r="A16" s="19">
        <v>7</v>
      </c>
      <c r="B16" s="11">
        <v>0</v>
      </c>
      <c r="C16" s="11">
        <v>949</v>
      </c>
      <c r="D16" s="11">
        <v>937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99631.34161544875</v>
      </c>
      <c r="I16" s="16">
        <f t="shared" si="3"/>
        <v>0</v>
      </c>
      <c r="J16" s="16">
        <f t="shared" si="1"/>
        <v>99631.34161544875</v>
      </c>
      <c r="K16" s="16">
        <f t="shared" si="4"/>
        <v>7515178.9114175243</v>
      </c>
      <c r="L16" s="23">
        <f t="shared" si="5"/>
        <v>75.429867645707048</v>
      </c>
    </row>
    <row r="17" spans="1:12" x14ac:dyDescent="0.2">
      <c r="A17" s="19">
        <v>8</v>
      </c>
      <c r="B17" s="11">
        <v>0</v>
      </c>
      <c r="C17" s="11">
        <v>975</v>
      </c>
      <c r="D17" s="11">
        <v>956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99631.34161544875</v>
      </c>
      <c r="I17" s="16">
        <f t="shared" si="3"/>
        <v>0</v>
      </c>
      <c r="J17" s="16">
        <f t="shared" si="1"/>
        <v>99631.34161544875</v>
      </c>
      <c r="K17" s="16">
        <f t="shared" si="4"/>
        <v>7415547.5698020756</v>
      </c>
      <c r="L17" s="23">
        <f t="shared" si="5"/>
        <v>74.429867645707048</v>
      </c>
    </row>
    <row r="18" spans="1:12" x14ac:dyDescent="0.2">
      <c r="A18" s="19">
        <v>9</v>
      </c>
      <c r="B18" s="11">
        <v>0</v>
      </c>
      <c r="C18" s="11">
        <v>1017</v>
      </c>
      <c r="D18" s="11">
        <v>954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99631.34161544875</v>
      </c>
      <c r="I18" s="16">
        <f t="shared" si="3"/>
        <v>0</v>
      </c>
      <c r="J18" s="16">
        <f t="shared" si="1"/>
        <v>99631.34161544875</v>
      </c>
      <c r="K18" s="16">
        <f t="shared" si="4"/>
        <v>7315916.2281866269</v>
      </c>
      <c r="L18" s="23">
        <f t="shared" si="5"/>
        <v>73.429867645707048</v>
      </c>
    </row>
    <row r="19" spans="1:12" x14ac:dyDescent="0.2">
      <c r="A19" s="19">
        <v>10</v>
      </c>
      <c r="B19" s="11">
        <v>0</v>
      </c>
      <c r="C19" s="11">
        <v>903</v>
      </c>
      <c r="D19" s="11">
        <v>992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99631.34161544875</v>
      </c>
      <c r="I19" s="16">
        <f t="shared" si="3"/>
        <v>0</v>
      </c>
      <c r="J19" s="16">
        <f t="shared" si="1"/>
        <v>99631.34161544875</v>
      </c>
      <c r="K19" s="16">
        <f t="shared" si="4"/>
        <v>7216284.8865711782</v>
      </c>
      <c r="L19" s="23">
        <f t="shared" si="5"/>
        <v>72.429867645707048</v>
      </c>
    </row>
    <row r="20" spans="1:12" x14ac:dyDescent="0.2">
      <c r="A20" s="19">
        <v>11</v>
      </c>
      <c r="B20" s="11">
        <v>0</v>
      </c>
      <c r="C20" s="11">
        <v>898</v>
      </c>
      <c r="D20" s="11">
        <v>884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99631.34161544875</v>
      </c>
      <c r="I20" s="16">
        <f t="shared" si="3"/>
        <v>0</v>
      </c>
      <c r="J20" s="16">
        <f t="shared" si="1"/>
        <v>99631.34161544875</v>
      </c>
      <c r="K20" s="16">
        <f t="shared" si="4"/>
        <v>7116653.5449557295</v>
      </c>
      <c r="L20" s="23">
        <f t="shared" si="5"/>
        <v>71.429867645707048</v>
      </c>
    </row>
    <row r="21" spans="1:12" x14ac:dyDescent="0.2">
      <c r="A21" s="19">
        <v>12</v>
      </c>
      <c r="B21" s="11">
        <v>0</v>
      </c>
      <c r="C21" s="11">
        <v>846</v>
      </c>
      <c r="D21" s="11">
        <v>894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99631.34161544875</v>
      </c>
      <c r="I21" s="16">
        <f t="shared" si="3"/>
        <v>0</v>
      </c>
      <c r="J21" s="16">
        <f t="shared" si="1"/>
        <v>99631.34161544875</v>
      </c>
      <c r="K21" s="16">
        <f t="shared" si="4"/>
        <v>7017022.2033402808</v>
      </c>
      <c r="L21" s="23">
        <f t="shared" si="5"/>
        <v>70.429867645707048</v>
      </c>
    </row>
    <row r="22" spans="1:12" x14ac:dyDescent="0.2">
      <c r="A22" s="19">
        <v>13</v>
      </c>
      <c r="B22" s="11">
        <v>1</v>
      </c>
      <c r="C22" s="11">
        <v>835</v>
      </c>
      <c r="D22" s="11">
        <v>837</v>
      </c>
      <c r="E22" s="20">
        <v>9.8599999999999993E-2</v>
      </c>
      <c r="F22" s="21">
        <f t="shared" si="2"/>
        <v>1.1961722488038277E-3</v>
      </c>
      <c r="G22" s="21">
        <f t="shared" si="0"/>
        <v>1.194883889547801E-3</v>
      </c>
      <c r="H22" s="16">
        <f t="shared" si="6"/>
        <v>99631.34161544875</v>
      </c>
      <c r="I22" s="16">
        <f t="shared" si="3"/>
        <v>119.04788499033309</v>
      </c>
      <c r="J22" s="16">
        <f t="shared" si="1"/>
        <v>99524.031851918466</v>
      </c>
      <c r="K22" s="16">
        <f t="shared" si="4"/>
        <v>6917390.8617248321</v>
      </c>
      <c r="L22" s="23">
        <f t="shared" si="5"/>
        <v>69.429867645707063</v>
      </c>
    </row>
    <row r="23" spans="1:12" x14ac:dyDescent="0.2">
      <c r="A23" s="19">
        <v>14</v>
      </c>
      <c r="B23" s="11">
        <v>0</v>
      </c>
      <c r="C23" s="11">
        <v>817</v>
      </c>
      <c r="D23" s="11">
        <v>815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99512.293730458419</v>
      </c>
      <c r="I23" s="16">
        <f t="shared" si="3"/>
        <v>0</v>
      </c>
      <c r="J23" s="16">
        <f t="shared" si="1"/>
        <v>99512.293730458419</v>
      </c>
      <c r="K23" s="16">
        <f t="shared" si="4"/>
        <v>6817866.8298729137</v>
      </c>
      <c r="L23" s="23">
        <f t="shared" si="5"/>
        <v>68.51280956642367</v>
      </c>
    </row>
    <row r="24" spans="1:12" x14ac:dyDescent="0.2">
      <c r="A24" s="19">
        <v>15</v>
      </c>
      <c r="B24" s="11">
        <v>0</v>
      </c>
      <c r="C24" s="11">
        <v>746</v>
      </c>
      <c r="D24" s="11">
        <v>783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99512.293730458419</v>
      </c>
      <c r="I24" s="16">
        <f t="shared" si="3"/>
        <v>0</v>
      </c>
      <c r="J24" s="16">
        <f t="shared" si="1"/>
        <v>99512.293730458419</v>
      </c>
      <c r="K24" s="16">
        <f t="shared" si="4"/>
        <v>6718354.5361424554</v>
      </c>
      <c r="L24" s="23">
        <f t="shared" si="5"/>
        <v>67.51280956642367</v>
      </c>
    </row>
    <row r="25" spans="1:12" x14ac:dyDescent="0.2">
      <c r="A25" s="19">
        <v>16</v>
      </c>
      <c r="B25" s="11">
        <v>0</v>
      </c>
      <c r="C25" s="11">
        <v>704</v>
      </c>
      <c r="D25" s="11">
        <v>742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99512.293730458419</v>
      </c>
      <c r="I25" s="16">
        <f t="shared" si="3"/>
        <v>0</v>
      </c>
      <c r="J25" s="16">
        <f t="shared" si="1"/>
        <v>99512.293730458419</v>
      </c>
      <c r="K25" s="16">
        <f t="shared" si="4"/>
        <v>6618842.2424119972</v>
      </c>
      <c r="L25" s="23">
        <f t="shared" si="5"/>
        <v>66.51280956642367</v>
      </c>
    </row>
    <row r="26" spans="1:12" x14ac:dyDescent="0.2">
      <c r="A26" s="19">
        <v>17</v>
      </c>
      <c r="B26" s="11">
        <v>0</v>
      </c>
      <c r="C26" s="11">
        <v>643</v>
      </c>
      <c r="D26" s="11">
        <v>695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99512.293730458419</v>
      </c>
      <c r="I26" s="16">
        <f t="shared" si="3"/>
        <v>0</v>
      </c>
      <c r="J26" s="16">
        <f t="shared" si="1"/>
        <v>99512.293730458419</v>
      </c>
      <c r="K26" s="16">
        <f t="shared" si="4"/>
        <v>6519329.9486815389</v>
      </c>
      <c r="L26" s="23">
        <f t="shared" si="5"/>
        <v>65.51280956642367</v>
      </c>
    </row>
    <row r="27" spans="1:12" x14ac:dyDescent="0.2">
      <c r="A27" s="19">
        <v>18</v>
      </c>
      <c r="B27" s="11">
        <v>0</v>
      </c>
      <c r="C27" s="11">
        <v>628</v>
      </c>
      <c r="D27" s="11">
        <v>647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99512.293730458419</v>
      </c>
      <c r="I27" s="16">
        <f t="shared" si="3"/>
        <v>0</v>
      </c>
      <c r="J27" s="16">
        <f t="shared" si="1"/>
        <v>99512.293730458419</v>
      </c>
      <c r="K27" s="16">
        <f t="shared" si="4"/>
        <v>6419817.6549510807</v>
      </c>
      <c r="L27" s="23">
        <f t="shared" si="5"/>
        <v>64.51280956642367</v>
      </c>
    </row>
    <row r="28" spans="1:12" x14ac:dyDescent="0.2">
      <c r="A28" s="19">
        <v>19</v>
      </c>
      <c r="B28" s="11">
        <v>0</v>
      </c>
      <c r="C28" s="11">
        <v>686</v>
      </c>
      <c r="D28" s="11">
        <v>617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99512.293730458419</v>
      </c>
      <c r="I28" s="16">
        <f t="shared" si="3"/>
        <v>0</v>
      </c>
      <c r="J28" s="16">
        <f t="shared" si="1"/>
        <v>99512.293730458419</v>
      </c>
      <c r="K28" s="16">
        <f t="shared" si="4"/>
        <v>6320305.3612206224</v>
      </c>
      <c r="L28" s="23">
        <f t="shared" si="5"/>
        <v>63.512809566423677</v>
      </c>
    </row>
    <row r="29" spans="1:12" x14ac:dyDescent="0.2">
      <c r="A29" s="19">
        <v>20</v>
      </c>
      <c r="B29" s="11">
        <v>0</v>
      </c>
      <c r="C29" s="11">
        <v>666</v>
      </c>
      <c r="D29" s="11">
        <v>677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99512.293730458419</v>
      </c>
      <c r="I29" s="16">
        <f t="shared" si="3"/>
        <v>0</v>
      </c>
      <c r="J29" s="16">
        <f t="shared" si="1"/>
        <v>99512.293730458419</v>
      </c>
      <c r="K29" s="16">
        <f t="shared" si="4"/>
        <v>6220793.0674901642</v>
      </c>
      <c r="L29" s="23">
        <f t="shared" si="5"/>
        <v>62.512809566423677</v>
      </c>
    </row>
    <row r="30" spans="1:12" x14ac:dyDescent="0.2">
      <c r="A30" s="19">
        <v>21</v>
      </c>
      <c r="B30" s="11">
        <v>1</v>
      </c>
      <c r="C30" s="11">
        <v>713</v>
      </c>
      <c r="D30" s="11">
        <v>650</v>
      </c>
      <c r="E30" s="20">
        <v>0.52880000000000005</v>
      </c>
      <c r="F30" s="21">
        <f t="shared" si="2"/>
        <v>1.467351430667645E-3</v>
      </c>
      <c r="G30" s="21">
        <f t="shared" si="0"/>
        <v>1.4663375814110624E-3</v>
      </c>
      <c r="H30" s="16">
        <f t="shared" si="6"/>
        <v>99512.293730458419</v>
      </c>
      <c r="I30" s="16">
        <f t="shared" si="3"/>
        <v>145.91861610938761</v>
      </c>
      <c r="J30" s="16">
        <f t="shared" si="1"/>
        <v>99443.536878547675</v>
      </c>
      <c r="K30" s="16">
        <f t="shared" si="4"/>
        <v>6121280.7737597059</v>
      </c>
      <c r="L30" s="23">
        <f t="shared" si="5"/>
        <v>61.512809566423684</v>
      </c>
    </row>
    <row r="31" spans="1:12" x14ac:dyDescent="0.2">
      <c r="A31" s="19">
        <v>22</v>
      </c>
      <c r="B31" s="11">
        <v>0</v>
      </c>
      <c r="C31" s="11">
        <v>688</v>
      </c>
      <c r="D31" s="11">
        <v>686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99366.375114349037</v>
      </c>
      <c r="I31" s="16">
        <f t="shared" si="3"/>
        <v>0</v>
      </c>
      <c r="J31" s="16">
        <f t="shared" si="1"/>
        <v>99366.375114349037</v>
      </c>
      <c r="K31" s="16">
        <f t="shared" si="4"/>
        <v>6021837.2368811583</v>
      </c>
      <c r="L31" s="23">
        <f t="shared" si="5"/>
        <v>60.602364028589513</v>
      </c>
    </row>
    <row r="32" spans="1:12" x14ac:dyDescent="0.2">
      <c r="A32" s="19">
        <v>23</v>
      </c>
      <c r="B32" s="11">
        <v>0</v>
      </c>
      <c r="C32" s="11">
        <v>702</v>
      </c>
      <c r="D32" s="11">
        <v>679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99366.375114349037</v>
      </c>
      <c r="I32" s="16">
        <f t="shared" si="3"/>
        <v>0</v>
      </c>
      <c r="J32" s="16">
        <f t="shared" si="1"/>
        <v>99366.375114349037</v>
      </c>
      <c r="K32" s="16">
        <f t="shared" si="4"/>
        <v>5922470.8617668096</v>
      </c>
      <c r="L32" s="23">
        <f t="shared" si="5"/>
        <v>59.60236402858952</v>
      </c>
    </row>
    <row r="33" spans="1:12" x14ac:dyDescent="0.2">
      <c r="A33" s="19">
        <v>24</v>
      </c>
      <c r="B33" s="11">
        <v>0</v>
      </c>
      <c r="C33" s="11">
        <v>791</v>
      </c>
      <c r="D33" s="11">
        <v>697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99366.375114349037</v>
      </c>
      <c r="I33" s="16">
        <f t="shared" si="3"/>
        <v>0</v>
      </c>
      <c r="J33" s="16">
        <f t="shared" si="1"/>
        <v>99366.375114349037</v>
      </c>
      <c r="K33" s="16">
        <f t="shared" si="4"/>
        <v>5823104.4866524609</v>
      </c>
      <c r="L33" s="23">
        <f t="shared" si="5"/>
        <v>58.60236402858952</v>
      </c>
    </row>
    <row r="34" spans="1:12" x14ac:dyDescent="0.2">
      <c r="A34" s="19">
        <v>25</v>
      </c>
      <c r="B34" s="11">
        <v>0</v>
      </c>
      <c r="C34" s="11">
        <v>808</v>
      </c>
      <c r="D34" s="11">
        <v>776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99366.375114349037</v>
      </c>
      <c r="I34" s="16">
        <f t="shared" si="3"/>
        <v>0</v>
      </c>
      <c r="J34" s="16">
        <f t="shared" si="1"/>
        <v>99366.375114349037</v>
      </c>
      <c r="K34" s="16">
        <f t="shared" si="4"/>
        <v>5723738.1115381122</v>
      </c>
      <c r="L34" s="23">
        <f t="shared" si="5"/>
        <v>57.602364028589527</v>
      </c>
    </row>
    <row r="35" spans="1:12" x14ac:dyDescent="0.2">
      <c r="A35" s="19">
        <v>26</v>
      </c>
      <c r="B35" s="11">
        <v>0</v>
      </c>
      <c r="C35" s="11">
        <v>879</v>
      </c>
      <c r="D35" s="11">
        <v>774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99366.375114349037</v>
      </c>
      <c r="I35" s="16">
        <f t="shared" si="3"/>
        <v>0</v>
      </c>
      <c r="J35" s="16">
        <f t="shared" si="1"/>
        <v>99366.375114349037</v>
      </c>
      <c r="K35" s="16">
        <f t="shared" si="4"/>
        <v>5624371.7364237634</v>
      </c>
      <c r="L35" s="23">
        <f t="shared" si="5"/>
        <v>56.602364028589527</v>
      </c>
    </row>
    <row r="36" spans="1:12" x14ac:dyDescent="0.2">
      <c r="A36" s="19">
        <v>27</v>
      </c>
      <c r="B36" s="11">
        <v>0</v>
      </c>
      <c r="C36" s="11">
        <v>860</v>
      </c>
      <c r="D36" s="11">
        <v>815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99366.375114349037</v>
      </c>
      <c r="I36" s="16">
        <f t="shared" si="3"/>
        <v>0</v>
      </c>
      <c r="J36" s="16">
        <f t="shared" si="1"/>
        <v>99366.375114349037</v>
      </c>
      <c r="K36" s="16">
        <f t="shared" si="4"/>
        <v>5525005.3613094147</v>
      </c>
      <c r="L36" s="23">
        <f t="shared" si="5"/>
        <v>55.602364028589527</v>
      </c>
    </row>
    <row r="37" spans="1:12" x14ac:dyDescent="0.2">
      <c r="A37" s="19">
        <v>28</v>
      </c>
      <c r="B37" s="11">
        <v>0</v>
      </c>
      <c r="C37" s="11">
        <v>969</v>
      </c>
      <c r="D37" s="11">
        <v>825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99366.375114349037</v>
      </c>
      <c r="I37" s="16">
        <f t="shared" si="3"/>
        <v>0</v>
      </c>
      <c r="J37" s="16">
        <f t="shared" si="1"/>
        <v>99366.375114349037</v>
      </c>
      <c r="K37" s="16">
        <f t="shared" si="4"/>
        <v>5425638.986195066</v>
      </c>
      <c r="L37" s="23">
        <f t="shared" si="5"/>
        <v>54.602364028589534</v>
      </c>
    </row>
    <row r="38" spans="1:12" x14ac:dyDescent="0.2">
      <c r="A38" s="19">
        <v>29</v>
      </c>
      <c r="B38" s="11">
        <v>0</v>
      </c>
      <c r="C38" s="11">
        <v>1072</v>
      </c>
      <c r="D38" s="11">
        <v>916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99366.375114349037</v>
      </c>
      <c r="I38" s="16">
        <f t="shared" si="3"/>
        <v>0</v>
      </c>
      <c r="J38" s="16">
        <f t="shared" si="1"/>
        <v>99366.375114349037</v>
      </c>
      <c r="K38" s="16">
        <f t="shared" si="4"/>
        <v>5326272.6110807173</v>
      </c>
      <c r="L38" s="23">
        <f t="shared" si="5"/>
        <v>53.602364028589534</v>
      </c>
    </row>
    <row r="39" spans="1:12" x14ac:dyDescent="0.2">
      <c r="A39" s="19">
        <v>30</v>
      </c>
      <c r="B39" s="11">
        <v>0</v>
      </c>
      <c r="C39" s="11">
        <v>1143</v>
      </c>
      <c r="D39" s="11">
        <v>1015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99366.375114349037</v>
      </c>
      <c r="I39" s="16">
        <f t="shared" si="3"/>
        <v>0</v>
      </c>
      <c r="J39" s="16">
        <f t="shared" si="1"/>
        <v>99366.375114349037</v>
      </c>
      <c r="K39" s="16">
        <f t="shared" si="4"/>
        <v>5226906.2359663686</v>
      </c>
      <c r="L39" s="23">
        <f t="shared" si="5"/>
        <v>52.602364028589541</v>
      </c>
    </row>
    <row r="40" spans="1:12" x14ac:dyDescent="0.2">
      <c r="A40" s="19">
        <v>31</v>
      </c>
      <c r="B40" s="11">
        <v>1</v>
      </c>
      <c r="C40" s="11">
        <v>1245</v>
      </c>
      <c r="D40" s="11">
        <v>1082</v>
      </c>
      <c r="E40" s="20">
        <v>0.79179999999999995</v>
      </c>
      <c r="F40" s="21">
        <f t="shared" si="2"/>
        <v>8.5947571981091536E-4</v>
      </c>
      <c r="G40" s="21">
        <f t="shared" si="0"/>
        <v>8.5932195029647467E-4</v>
      </c>
      <c r="H40" s="16">
        <f t="shared" si="6"/>
        <v>99366.375114349037</v>
      </c>
      <c r="I40" s="16">
        <f t="shared" si="3"/>
        <v>85.387707257153494</v>
      </c>
      <c r="J40" s="16">
        <f t="shared" si="1"/>
        <v>99348.597393698103</v>
      </c>
      <c r="K40" s="16">
        <f t="shared" si="4"/>
        <v>5127539.8608520199</v>
      </c>
      <c r="L40" s="23">
        <f t="shared" si="5"/>
        <v>51.602364028589541</v>
      </c>
    </row>
    <row r="41" spans="1:12" x14ac:dyDescent="0.2">
      <c r="A41" s="19">
        <v>32</v>
      </c>
      <c r="B41" s="11">
        <v>0</v>
      </c>
      <c r="C41" s="11">
        <v>1406</v>
      </c>
      <c r="D41" s="11">
        <v>1210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99280.987407091889</v>
      </c>
      <c r="I41" s="16">
        <f t="shared" si="3"/>
        <v>0</v>
      </c>
      <c r="J41" s="16">
        <f t="shared" si="1"/>
        <v>99280.987407091889</v>
      </c>
      <c r="K41" s="16">
        <f t="shared" si="4"/>
        <v>5028191.2634583218</v>
      </c>
      <c r="L41" s="23">
        <f t="shared" si="5"/>
        <v>50.646064214094892</v>
      </c>
    </row>
    <row r="42" spans="1:12" x14ac:dyDescent="0.2">
      <c r="A42" s="19">
        <v>33</v>
      </c>
      <c r="B42" s="11">
        <v>0</v>
      </c>
      <c r="C42" s="11">
        <v>1420</v>
      </c>
      <c r="D42" s="11">
        <v>1329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99280.987407091889</v>
      </c>
      <c r="I42" s="16">
        <f t="shared" si="3"/>
        <v>0</v>
      </c>
      <c r="J42" s="16">
        <f t="shared" si="1"/>
        <v>99280.987407091889</v>
      </c>
      <c r="K42" s="16">
        <f t="shared" si="4"/>
        <v>4928910.2760512298</v>
      </c>
      <c r="L42" s="23">
        <f t="shared" si="5"/>
        <v>49.646064214094885</v>
      </c>
    </row>
    <row r="43" spans="1:12" x14ac:dyDescent="0.2">
      <c r="A43" s="19">
        <v>34</v>
      </c>
      <c r="B43" s="11">
        <v>2</v>
      </c>
      <c r="C43" s="11">
        <v>1577</v>
      </c>
      <c r="D43" s="11">
        <v>1323</v>
      </c>
      <c r="E43" s="20">
        <v>0.80679999999999996</v>
      </c>
      <c r="F43" s="21">
        <f t="shared" si="2"/>
        <v>1.3793103448275861E-3</v>
      </c>
      <c r="G43" s="21">
        <f t="shared" si="0"/>
        <v>1.3789428803248568E-3</v>
      </c>
      <c r="H43" s="16">
        <f t="shared" si="6"/>
        <v>99280.987407091889</v>
      </c>
      <c r="I43" s="16">
        <f t="shared" si="3"/>
        <v>136.90281073663112</v>
      </c>
      <c r="J43" s="16">
        <f t="shared" si="1"/>
        <v>99254.537784057567</v>
      </c>
      <c r="K43" s="16">
        <f t="shared" si="4"/>
        <v>4829629.2886441378</v>
      </c>
      <c r="L43" s="23">
        <f t="shared" si="5"/>
        <v>48.646064214094885</v>
      </c>
    </row>
    <row r="44" spans="1:12" x14ac:dyDescent="0.2">
      <c r="A44" s="19">
        <v>35</v>
      </c>
      <c r="B44" s="11">
        <v>0</v>
      </c>
      <c r="C44" s="11">
        <v>1577</v>
      </c>
      <c r="D44" s="11">
        <v>1482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99144.084596355257</v>
      </c>
      <c r="I44" s="16">
        <f t="shared" si="3"/>
        <v>0</v>
      </c>
      <c r="J44" s="16">
        <f t="shared" si="1"/>
        <v>99144.084596355257</v>
      </c>
      <c r="K44" s="16">
        <f t="shared" si="4"/>
        <v>4730374.7508600801</v>
      </c>
      <c r="L44" s="23">
        <f t="shared" si="5"/>
        <v>47.712122918062413</v>
      </c>
    </row>
    <row r="45" spans="1:12" x14ac:dyDescent="0.2">
      <c r="A45" s="19">
        <v>36</v>
      </c>
      <c r="B45" s="11">
        <v>2</v>
      </c>
      <c r="C45" s="11">
        <v>1672</v>
      </c>
      <c r="D45" s="11">
        <v>1489</v>
      </c>
      <c r="E45" s="20">
        <v>0.12470000000000001</v>
      </c>
      <c r="F45" s="21">
        <f t="shared" si="2"/>
        <v>1.2654223347042075E-3</v>
      </c>
      <c r="G45" s="21">
        <f t="shared" si="0"/>
        <v>1.2640222730836695E-3</v>
      </c>
      <c r="H45" s="16">
        <f t="shared" si="6"/>
        <v>99144.084596355257</v>
      </c>
      <c r="I45" s="16">
        <f t="shared" si="3"/>
        <v>125.32033117428459</v>
      </c>
      <c r="J45" s="16">
        <f t="shared" si="1"/>
        <v>99034.391710478405</v>
      </c>
      <c r="K45" s="16">
        <f t="shared" si="4"/>
        <v>4631230.6662637247</v>
      </c>
      <c r="L45" s="23">
        <f t="shared" si="5"/>
        <v>46.712122918062413</v>
      </c>
    </row>
    <row r="46" spans="1:12" x14ac:dyDescent="0.2">
      <c r="A46" s="19">
        <v>37</v>
      </c>
      <c r="B46" s="11">
        <v>1</v>
      </c>
      <c r="C46" s="11">
        <v>1768</v>
      </c>
      <c r="D46" s="11">
        <v>1609</v>
      </c>
      <c r="E46" s="20">
        <v>0.29039999999999999</v>
      </c>
      <c r="F46" s="21">
        <f t="shared" si="2"/>
        <v>5.9224163458691142E-4</v>
      </c>
      <c r="G46" s="21">
        <f t="shared" si="0"/>
        <v>5.9199284683203305E-4</v>
      </c>
      <c r="H46" s="16">
        <f t="shared" si="6"/>
        <v>99018.764265180973</v>
      </c>
      <c r="I46" s="16">
        <f t="shared" si="3"/>
        <v>58.618400147134466</v>
      </c>
      <c r="J46" s="16">
        <f t="shared" si="1"/>
        <v>98977.168648436564</v>
      </c>
      <c r="K46" s="16">
        <f t="shared" si="4"/>
        <v>4532196.2745532459</v>
      </c>
      <c r="L46" s="23">
        <f t="shared" si="5"/>
        <v>45.771084987645622</v>
      </c>
    </row>
    <row r="47" spans="1:12" x14ac:dyDescent="0.2">
      <c r="A47" s="19">
        <v>38</v>
      </c>
      <c r="B47" s="11">
        <v>0</v>
      </c>
      <c r="C47" s="11">
        <v>1821</v>
      </c>
      <c r="D47" s="11">
        <v>1692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98960.145865033832</v>
      </c>
      <c r="I47" s="16">
        <f t="shared" si="3"/>
        <v>0</v>
      </c>
      <c r="J47" s="16">
        <f t="shared" si="1"/>
        <v>98960.145865033832</v>
      </c>
      <c r="K47" s="16">
        <f t="shared" si="4"/>
        <v>4433219.1059048092</v>
      </c>
      <c r="L47" s="23">
        <f t="shared" si="5"/>
        <v>44.798025176226268</v>
      </c>
    </row>
    <row r="48" spans="1:12" x14ac:dyDescent="0.2">
      <c r="A48" s="19">
        <v>39</v>
      </c>
      <c r="B48" s="11">
        <v>1</v>
      </c>
      <c r="C48" s="11">
        <v>1810</v>
      </c>
      <c r="D48" s="11">
        <v>1753</v>
      </c>
      <c r="E48" s="20">
        <v>0.39179999999999998</v>
      </c>
      <c r="F48" s="21">
        <f t="shared" si="2"/>
        <v>5.6132472635419596E-4</v>
      </c>
      <c r="G48" s="21">
        <f t="shared" si="0"/>
        <v>5.6113315678587867E-4</v>
      </c>
      <c r="H48" s="16">
        <f t="shared" si="6"/>
        <v>98960.145865033832</v>
      </c>
      <c r="I48" s="16">
        <f t="shared" si="3"/>
        <v>55.529819045237453</v>
      </c>
      <c r="J48" s="16">
        <f t="shared" si="1"/>
        <v>98926.372629090532</v>
      </c>
      <c r="K48" s="16">
        <f t="shared" si="4"/>
        <v>4334258.9600397758</v>
      </c>
      <c r="L48" s="23">
        <f t="shared" si="5"/>
        <v>43.798025176226268</v>
      </c>
    </row>
    <row r="49" spans="1:12" x14ac:dyDescent="0.2">
      <c r="A49" s="19">
        <v>40</v>
      </c>
      <c r="B49" s="11">
        <v>2</v>
      </c>
      <c r="C49" s="11">
        <v>1803</v>
      </c>
      <c r="D49" s="11">
        <v>1714</v>
      </c>
      <c r="E49" s="20">
        <v>0.51639999999999997</v>
      </c>
      <c r="F49" s="21">
        <f t="shared" si="2"/>
        <v>1.1373329542223485E-3</v>
      </c>
      <c r="G49" s="21">
        <f t="shared" si="0"/>
        <v>1.1367077488003187E-3</v>
      </c>
      <c r="H49" s="16">
        <f t="shared" si="6"/>
        <v>98904.616045988601</v>
      </c>
      <c r="I49" s="16">
        <f t="shared" si="3"/>
        <v>112.42564345159558</v>
      </c>
      <c r="J49" s="16">
        <f t="shared" si="1"/>
        <v>98850.247004815406</v>
      </c>
      <c r="K49" s="16">
        <f t="shared" si="4"/>
        <v>4235332.5874106856</v>
      </c>
      <c r="L49" s="23">
        <f t="shared" si="5"/>
        <v>42.822395523393403</v>
      </c>
    </row>
    <row r="50" spans="1:12" x14ac:dyDescent="0.2">
      <c r="A50" s="19">
        <v>41</v>
      </c>
      <c r="B50" s="11">
        <v>1</v>
      </c>
      <c r="C50" s="11">
        <v>1775</v>
      </c>
      <c r="D50" s="11">
        <v>1737</v>
      </c>
      <c r="E50" s="20">
        <v>0.72050000000000003</v>
      </c>
      <c r="F50" s="21">
        <f t="shared" si="2"/>
        <v>5.6947608200455578E-4</v>
      </c>
      <c r="G50" s="21">
        <f t="shared" si="0"/>
        <v>5.6938545373899771E-4</v>
      </c>
      <c r="H50" s="16">
        <f t="shared" si="6"/>
        <v>98792.190402537002</v>
      </c>
      <c r="I50" s="16">
        <f t="shared" si="3"/>
        <v>56.250836158217986</v>
      </c>
      <c r="J50" s="16">
        <f t="shared" si="1"/>
        <v>98776.468293830781</v>
      </c>
      <c r="K50" s="16">
        <f t="shared" si="4"/>
        <v>4136482.3404058702</v>
      </c>
      <c r="L50" s="23">
        <f t="shared" si="5"/>
        <v>41.870539802300449</v>
      </c>
    </row>
    <row r="51" spans="1:12" x14ac:dyDescent="0.2">
      <c r="A51" s="19">
        <v>42</v>
      </c>
      <c r="B51" s="11">
        <v>0</v>
      </c>
      <c r="C51" s="11">
        <v>1633</v>
      </c>
      <c r="D51" s="11">
        <v>1696</v>
      </c>
      <c r="E51" s="20">
        <v>0</v>
      </c>
      <c r="F51" s="21">
        <f t="shared" si="2"/>
        <v>0</v>
      </c>
      <c r="G51" s="21">
        <f t="shared" si="0"/>
        <v>0</v>
      </c>
      <c r="H51" s="16">
        <f t="shared" si="6"/>
        <v>98735.939566378787</v>
      </c>
      <c r="I51" s="16">
        <f t="shared" si="3"/>
        <v>0</v>
      </c>
      <c r="J51" s="16">
        <f t="shared" si="1"/>
        <v>98735.939566378787</v>
      </c>
      <c r="K51" s="16">
        <f t="shared" si="4"/>
        <v>4037705.8721120395</v>
      </c>
      <c r="L51" s="23">
        <f t="shared" si="5"/>
        <v>40.893983384819528</v>
      </c>
    </row>
    <row r="52" spans="1:12" x14ac:dyDescent="0.2">
      <c r="A52" s="19">
        <v>43</v>
      </c>
      <c r="B52" s="11">
        <v>3</v>
      </c>
      <c r="C52" s="11">
        <v>1649</v>
      </c>
      <c r="D52" s="11">
        <v>1570</v>
      </c>
      <c r="E52" s="20">
        <v>0.29680000000000001</v>
      </c>
      <c r="F52" s="21">
        <f t="shared" si="2"/>
        <v>1.863932898415657E-3</v>
      </c>
      <c r="G52" s="21">
        <f t="shared" si="0"/>
        <v>1.8614930067430723E-3</v>
      </c>
      <c r="H52" s="16">
        <f t="shared" si="6"/>
        <v>98735.939566378787</v>
      </c>
      <c r="I52" s="16">
        <f t="shared" si="3"/>
        <v>183.79626101702073</v>
      </c>
      <c r="J52" s="16">
        <f t="shared" si="1"/>
        <v>98606.694035631619</v>
      </c>
      <c r="K52" s="16">
        <f t="shared" si="4"/>
        <v>3938969.9325456605</v>
      </c>
      <c r="L52" s="23">
        <f t="shared" si="5"/>
        <v>39.893983384819528</v>
      </c>
    </row>
    <row r="53" spans="1:12" x14ac:dyDescent="0.2">
      <c r="A53" s="19">
        <v>44</v>
      </c>
      <c r="B53" s="11">
        <v>2</v>
      </c>
      <c r="C53" s="11">
        <v>1487</v>
      </c>
      <c r="D53" s="11">
        <v>1572</v>
      </c>
      <c r="E53" s="20">
        <v>0.66990000000000005</v>
      </c>
      <c r="F53" s="21">
        <f t="shared" si="2"/>
        <v>1.3076168682576005E-3</v>
      </c>
      <c r="G53" s="21">
        <f t="shared" si="0"/>
        <v>1.3070526863788513E-3</v>
      </c>
      <c r="H53" s="16">
        <f t="shared" si="6"/>
        <v>98552.143305361766</v>
      </c>
      <c r="I53" s="16">
        <f t="shared" si="3"/>
        <v>128.81284365566663</v>
      </c>
      <c r="J53" s="16">
        <f t="shared" si="1"/>
        <v>98509.622185671018</v>
      </c>
      <c r="K53" s="16">
        <f t="shared" si="4"/>
        <v>3840363.2385100289</v>
      </c>
      <c r="L53" s="23">
        <f t="shared" si="5"/>
        <v>38.967830731095752</v>
      </c>
    </row>
    <row r="54" spans="1:12" x14ac:dyDescent="0.2">
      <c r="A54" s="19">
        <v>45</v>
      </c>
      <c r="B54" s="11">
        <v>1</v>
      </c>
      <c r="C54" s="11">
        <v>1518</v>
      </c>
      <c r="D54" s="11">
        <v>1445</v>
      </c>
      <c r="E54" s="20">
        <v>0.96989999999999998</v>
      </c>
      <c r="F54" s="21">
        <f t="shared" si="2"/>
        <v>6.7499156260546742E-4</v>
      </c>
      <c r="G54" s="21">
        <f t="shared" si="0"/>
        <v>6.7497784891444319E-4</v>
      </c>
      <c r="H54" s="16">
        <f t="shared" si="6"/>
        <v>98423.330461706093</v>
      </c>
      <c r="I54" s="16">
        <f t="shared" si="3"/>
        <v>66.433567878037763</v>
      </c>
      <c r="J54" s="16">
        <f t="shared" si="1"/>
        <v>98421.330811312975</v>
      </c>
      <c r="K54" s="16">
        <f t="shared" si="4"/>
        <v>3741853.6163243577</v>
      </c>
      <c r="L54" s="23">
        <f t="shared" si="5"/>
        <v>38.01795365764638</v>
      </c>
    </row>
    <row r="55" spans="1:12" x14ac:dyDescent="0.2">
      <c r="A55" s="19">
        <v>46</v>
      </c>
      <c r="B55" s="11">
        <v>2</v>
      </c>
      <c r="C55" s="11">
        <v>1360</v>
      </c>
      <c r="D55" s="11">
        <v>1459</v>
      </c>
      <c r="E55" s="20">
        <v>0.27950000000000003</v>
      </c>
      <c r="F55" s="21">
        <f t="shared" si="2"/>
        <v>1.4189428875487761E-3</v>
      </c>
      <c r="G55" s="21">
        <f t="shared" si="0"/>
        <v>1.4174937151872401E-3</v>
      </c>
      <c r="H55" s="16">
        <f t="shared" si="6"/>
        <v>98356.89689382806</v>
      </c>
      <c r="I55" s="16">
        <f t="shared" si="3"/>
        <v>139.42028319232065</v>
      </c>
      <c r="J55" s="16">
        <f t="shared" si="1"/>
        <v>98256.444579787989</v>
      </c>
      <c r="K55" s="16">
        <f t="shared" si="4"/>
        <v>3643432.2855130448</v>
      </c>
      <c r="L55" s="23">
        <f t="shared" si="5"/>
        <v>37.042977163522856</v>
      </c>
    </row>
    <row r="56" spans="1:12" x14ac:dyDescent="0.2">
      <c r="A56" s="19">
        <v>47</v>
      </c>
      <c r="B56" s="11">
        <v>3</v>
      </c>
      <c r="C56" s="11">
        <v>1279</v>
      </c>
      <c r="D56" s="11">
        <v>1307</v>
      </c>
      <c r="E56" s="20">
        <v>0.51959999999999995</v>
      </c>
      <c r="F56" s="21">
        <f t="shared" si="2"/>
        <v>2.3201856148491878E-3</v>
      </c>
      <c r="G56" s="21">
        <f t="shared" si="0"/>
        <v>2.317602375449731E-3</v>
      </c>
      <c r="H56" s="16">
        <f t="shared" si="6"/>
        <v>98217.476610635742</v>
      </c>
      <c r="I56" s="16">
        <f t="shared" si="3"/>
        <v>227.62905710348778</v>
      </c>
      <c r="J56" s="16">
        <f t="shared" si="1"/>
        <v>98108.123611603223</v>
      </c>
      <c r="K56" s="16">
        <f t="shared" si="4"/>
        <v>3545175.8409332568</v>
      </c>
      <c r="L56" s="23">
        <f t="shared" si="5"/>
        <v>36.09516313463665</v>
      </c>
    </row>
    <row r="57" spans="1:12" x14ac:dyDescent="0.2">
      <c r="A57" s="19">
        <v>48</v>
      </c>
      <c r="B57" s="11">
        <v>3</v>
      </c>
      <c r="C57" s="11">
        <v>1167</v>
      </c>
      <c r="D57" s="11">
        <v>1239</v>
      </c>
      <c r="E57" s="20">
        <v>0.46579999999999999</v>
      </c>
      <c r="F57" s="21">
        <f t="shared" si="2"/>
        <v>2.4937655860349127E-3</v>
      </c>
      <c r="G57" s="21">
        <f t="shared" si="0"/>
        <v>2.4904478871289174E-3</v>
      </c>
      <c r="H57" s="16">
        <f t="shared" si="6"/>
        <v>97989.84755353225</v>
      </c>
      <c r="I57" s="16">
        <f t="shared" si="3"/>
        <v>244.03860879977913</v>
      </c>
      <c r="J57" s="16">
        <f t="shared" si="1"/>
        <v>97859.482128711417</v>
      </c>
      <c r="K57" s="16">
        <f t="shared" si="4"/>
        <v>3447067.7173216534</v>
      </c>
      <c r="L57" s="23">
        <f t="shared" si="5"/>
        <v>35.177804674494531</v>
      </c>
    </row>
    <row r="58" spans="1:12" x14ac:dyDescent="0.2">
      <c r="A58" s="19">
        <v>49</v>
      </c>
      <c r="B58" s="11">
        <v>4</v>
      </c>
      <c r="C58" s="11">
        <v>1194</v>
      </c>
      <c r="D58" s="11">
        <v>1134</v>
      </c>
      <c r="E58" s="20">
        <v>0.4</v>
      </c>
      <c r="F58" s="21">
        <f t="shared" si="2"/>
        <v>3.4364261168384879E-3</v>
      </c>
      <c r="G58" s="21">
        <f t="shared" si="0"/>
        <v>3.4293552812071329E-3</v>
      </c>
      <c r="H58" s="16">
        <f t="shared" si="6"/>
        <v>97745.808944732475</v>
      </c>
      <c r="I58" s="16">
        <f t="shared" si="3"/>
        <v>335.20510612048173</v>
      </c>
      <c r="J58" s="16">
        <f t="shared" si="1"/>
        <v>97544.685881060184</v>
      </c>
      <c r="K58" s="16">
        <f t="shared" si="4"/>
        <v>3349208.235192942</v>
      </c>
      <c r="L58" s="23">
        <f t="shared" si="5"/>
        <v>34.264468946046108</v>
      </c>
    </row>
    <row r="59" spans="1:12" x14ac:dyDescent="0.2">
      <c r="A59" s="19">
        <v>50</v>
      </c>
      <c r="B59" s="11">
        <v>2</v>
      </c>
      <c r="C59" s="11">
        <v>1066</v>
      </c>
      <c r="D59" s="11">
        <v>1148</v>
      </c>
      <c r="E59" s="20">
        <v>0.80679999999999996</v>
      </c>
      <c r="F59" s="21">
        <f t="shared" si="2"/>
        <v>1.8066847335140017E-3</v>
      </c>
      <c r="G59" s="21">
        <f t="shared" si="0"/>
        <v>1.8060543275590164E-3</v>
      </c>
      <c r="H59" s="16">
        <f t="shared" si="6"/>
        <v>97410.603838611991</v>
      </c>
      <c r="I59" s="16">
        <f t="shared" si="3"/>
        <v>175.92884261286213</v>
      </c>
      <c r="J59" s="16">
        <f t="shared" si="1"/>
        <v>97376.614386219182</v>
      </c>
      <c r="K59" s="16">
        <f t="shared" si="4"/>
        <v>3251663.5493118819</v>
      </c>
      <c r="L59" s="23">
        <f t="shared" si="5"/>
        <v>33.381001874284401</v>
      </c>
    </row>
    <row r="60" spans="1:12" x14ac:dyDescent="0.2">
      <c r="A60" s="19">
        <v>51</v>
      </c>
      <c r="B60" s="11">
        <v>2</v>
      </c>
      <c r="C60" s="11">
        <v>1029</v>
      </c>
      <c r="D60" s="11">
        <v>1033</v>
      </c>
      <c r="E60" s="20">
        <v>0.1822</v>
      </c>
      <c r="F60" s="21">
        <f t="shared" si="2"/>
        <v>1.9398642095053346E-3</v>
      </c>
      <c r="G60" s="21">
        <f t="shared" si="0"/>
        <v>1.9367916426665903E-3</v>
      </c>
      <c r="H60" s="16">
        <f t="shared" si="6"/>
        <v>97234.674995999128</v>
      </c>
      <c r="I60" s="16">
        <f t="shared" si="3"/>
        <v>188.32330590965319</v>
      </c>
      <c r="J60" s="16">
        <f t="shared" si="1"/>
        <v>97080.664196426209</v>
      </c>
      <c r="K60" s="16">
        <f t="shared" si="4"/>
        <v>3154286.9349256628</v>
      </c>
      <c r="L60" s="23">
        <f t="shared" si="5"/>
        <v>32.439939096371234</v>
      </c>
    </row>
    <row r="61" spans="1:12" x14ac:dyDescent="0.2">
      <c r="A61" s="19">
        <v>52</v>
      </c>
      <c r="B61" s="11">
        <v>6</v>
      </c>
      <c r="C61" s="11">
        <v>958</v>
      </c>
      <c r="D61" s="11">
        <v>994</v>
      </c>
      <c r="E61" s="20">
        <v>0.2868</v>
      </c>
      <c r="F61" s="21">
        <f t="shared" si="2"/>
        <v>6.1475409836065573E-3</v>
      </c>
      <c r="G61" s="21">
        <f t="shared" si="0"/>
        <v>6.1207052031706875E-3</v>
      </c>
      <c r="H61" s="16">
        <f t="shared" si="6"/>
        <v>97046.351690089476</v>
      </c>
      <c r="I61" s="16">
        <f t="shared" si="3"/>
        <v>593.99210973826314</v>
      </c>
      <c r="J61" s="16">
        <f t="shared" si="1"/>
        <v>96622.716517424153</v>
      </c>
      <c r="K61" s="16">
        <f t="shared" si="4"/>
        <v>3057206.2707292368</v>
      </c>
      <c r="L61" s="23">
        <f t="shared" si="5"/>
        <v>31.502536854679551</v>
      </c>
    </row>
    <row r="62" spans="1:12" x14ac:dyDescent="0.2">
      <c r="A62" s="19">
        <v>53</v>
      </c>
      <c r="B62" s="11">
        <v>4</v>
      </c>
      <c r="C62" s="11">
        <v>906</v>
      </c>
      <c r="D62" s="11">
        <v>922</v>
      </c>
      <c r="E62" s="20">
        <v>0.52949999999999997</v>
      </c>
      <c r="F62" s="21">
        <f t="shared" si="2"/>
        <v>4.3763676148796497E-3</v>
      </c>
      <c r="G62" s="21">
        <f t="shared" si="0"/>
        <v>4.3673748364964045E-3</v>
      </c>
      <c r="H62" s="16">
        <f t="shared" si="6"/>
        <v>96452.359580351214</v>
      </c>
      <c r="I62" s="16">
        <f t="shared" si="3"/>
        <v>421.24360815192881</v>
      </c>
      <c r="J62" s="16">
        <f t="shared" si="1"/>
        <v>96254.164462715737</v>
      </c>
      <c r="K62" s="16">
        <f t="shared" si="4"/>
        <v>2960583.5542118126</v>
      </c>
      <c r="L62" s="23">
        <f t="shared" si="5"/>
        <v>30.694775815675612</v>
      </c>
    </row>
    <row r="63" spans="1:12" x14ac:dyDescent="0.2">
      <c r="A63" s="19">
        <v>54</v>
      </c>
      <c r="B63" s="11">
        <v>3</v>
      </c>
      <c r="C63" s="11">
        <v>830</v>
      </c>
      <c r="D63" s="11">
        <v>885</v>
      </c>
      <c r="E63" s="20">
        <v>0.80459999999999998</v>
      </c>
      <c r="F63" s="21">
        <f t="shared" si="2"/>
        <v>3.4985422740524781E-3</v>
      </c>
      <c r="G63" s="21">
        <f t="shared" si="0"/>
        <v>3.49615225137055E-3</v>
      </c>
      <c r="H63" s="16">
        <f t="shared" si="6"/>
        <v>96031.115972199288</v>
      </c>
      <c r="I63" s="16">
        <f t="shared" si="3"/>
        <v>335.73940230783091</v>
      </c>
      <c r="J63" s="16">
        <f t="shared" si="1"/>
        <v>95965.512492988331</v>
      </c>
      <c r="K63" s="16">
        <f t="shared" si="4"/>
        <v>2864329.3897490967</v>
      </c>
      <c r="L63" s="23">
        <f t="shared" si="5"/>
        <v>29.827096777447753</v>
      </c>
    </row>
    <row r="64" spans="1:12" x14ac:dyDescent="0.2">
      <c r="A64" s="19">
        <v>55</v>
      </c>
      <c r="B64" s="11">
        <v>3</v>
      </c>
      <c r="C64" s="11">
        <v>798</v>
      </c>
      <c r="D64" s="11">
        <v>791</v>
      </c>
      <c r="E64" s="20">
        <v>0.39179999999999998</v>
      </c>
      <c r="F64" s="21">
        <f t="shared" si="2"/>
        <v>3.775959723096287E-3</v>
      </c>
      <c r="G64" s="21">
        <f t="shared" si="0"/>
        <v>3.7673079545702845E-3</v>
      </c>
      <c r="H64" s="16">
        <f t="shared" si="6"/>
        <v>95695.37656989145</v>
      </c>
      <c r="I64" s="16">
        <f t="shared" si="3"/>
        <v>360.51395336735089</v>
      </c>
      <c r="J64" s="16">
        <f t="shared" si="1"/>
        <v>95476.111983453433</v>
      </c>
      <c r="K64" s="16">
        <f t="shared" si="4"/>
        <v>2768363.8772561084</v>
      </c>
      <c r="L64" s="23">
        <f t="shared" si="5"/>
        <v>28.928919833804347</v>
      </c>
    </row>
    <row r="65" spans="1:12" x14ac:dyDescent="0.2">
      <c r="A65" s="19">
        <v>56</v>
      </c>
      <c r="B65" s="11">
        <v>3</v>
      </c>
      <c r="C65" s="11">
        <v>772</v>
      </c>
      <c r="D65" s="11">
        <v>778</v>
      </c>
      <c r="E65" s="20">
        <v>0.69769999999999999</v>
      </c>
      <c r="F65" s="21">
        <f t="shared" si="2"/>
        <v>3.8709677419354839E-3</v>
      </c>
      <c r="G65" s="21">
        <f t="shared" si="0"/>
        <v>3.8664432549832982E-3</v>
      </c>
      <c r="H65" s="16">
        <f t="shared" si="6"/>
        <v>95334.8626165241</v>
      </c>
      <c r="I65" s="16">
        <f t="shared" si="3"/>
        <v>368.60683652841897</v>
      </c>
      <c r="J65" s="16">
        <f t="shared" si="1"/>
        <v>95223.432769841558</v>
      </c>
      <c r="K65" s="16">
        <f t="shared" si="4"/>
        <v>2672887.7652726551</v>
      </c>
      <c r="L65" s="23">
        <f t="shared" si="5"/>
        <v>28.036834500135647</v>
      </c>
    </row>
    <row r="66" spans="1:12" x14ac:dyDescent="0.2">
      <c r="A66" s="19">
        <v>57</v>
      </c>
      <c r="B66" s="11">
        <v>2</v>
      </c>
      <c r="C66" s="11">
        <v>717</v>
      </c>
      <c r="D66" s="11">
        <v>747</v>
      </c>
      <c r="E66" s="20">
        <v>0.2137</v>
      </c>
      <c r="F66" s="21">
        <f t="shared" si="2"/>
        <v>2.7322404371584699E-3</v>
      </c>
      <c r="G66" s="21">
        <f t="shared" si="0"/>
        <v>2.7263831827960858E-3</v>
      </c>
      <c r="H66" s="16">
        <f t="shared" si="6"/>
        <v>94966.255779995685</v>
      </c>
      <c r="I66" s="16">
        <f t="shared" si="3"/>
        <v>258.91440269169181</v>
      </c>
      <c r="J66" s="16">
        <f t="shared" si="1"/>
        <v>94762.671385159207</v>
      </c>
      <c r="K66" s="16">
        <f t="shared" si="4"/>
        <v>2577664.3325028135</v>
      </c>
      <c r="L66" s="23">
        <f t="shared" si="5"/>
        <v>27.142950001886771</v>
      </c>
    </row>
    <row r="67" spans="1:12" x14ac:dyDescent="0.2">
      <c r="A67" s="19">
        <v>58</v>
      </c>
      <c r="B67" s="11">
        <v>5</v>
      </c>
      <c r="C67" s="11">
        <v>656</v>
      </c>
      <c r="D67" s="11">
        <v>693</v>
      </c>
      <c r="E67" s="20">
        <v>0.59399999999999997</v>
      </c>
      <c r="F67" s="21">
        <f t="shared" si="2"/>
        <v>7.4128984432913266E-3</v>
      </c>
      <c r="G67" s="21">
        <f t="shared" si="0"/>
        <v>7.390655255494951E-3</v>
      </c>
      <c r="H67" s="16">
        <f t="shared" si="6"/>
        <v>94707.341377303994</v>
      </c>
      <c r="I67" s="16">
        <f t="shared" si="3"/>
        <v>699.94931028412623</v>
      </c>
      <c r="J67" s="16">
        <f t="shared" si="1"/>
        <v>94423.161957328644</v>
      </c>
      <c r="K67" s="16">
        <f t="shared" si="4"/>
        <v>2482901.6611176543</v>
      </c>
      <c r="L67" s="23">
        <f t="shared" si="5"/>
        <v>26.2165701730137</v>
      </c>
    </row>
    <row r="68" spans="1:12" x14ac:dyDescent="0.2">
      <c r="A68" s="19">
        <v>59</v>
      </c>
      <c r="B68" s="11">
        <v>7</v>
      </c>
      <c r="C68" s="11">
        <v>680</v>
      </c>
      <c r="D68" s="11">
        <v>634</v>
      </c>
      <c r="E68" s="20">
        <v>0.43480000000000002</v>
      </c>
      <c r="F68" s="21">
        <f t="shared" si="2"/>
        <v>1.06544901065449E-2</v>
      </c>
      <c r="G68" s="21">
        <f t="shared" si="0"/>
        <v>1.0590713699118428E-2</v>
      </c>
      <c r="H68" s="16">
        <f t="shared" si="6"/>
        <v>94007.392067019871</v>
      </c>
      <c r="I68" s="16">
        <f t="shared" si="3"/>
        <v>995.60537498258441</v>
      </c>
      <c r="J68" s="16">
        <f t="shared" si="1"/>
        <v>93444.675909079713</v>
      </c>
      <c r="K68" s="16">
        <f t="shared" si="4"/>
        <v>2388478.4991603256</v>
      </c>
      <c r="L68" s="23">
        <f t="shared" si="5"/>
        <v>25.407347727054574</v>
      </c>
    </row>
    <row r="69" spans="1:12" x14ac:dyDescent="0.2">
      <c r="A69" s="19">
        <v>60</v>
      </c>
      <c r="B69" s="11">
        <v>3</v>
      </c>
      <c r="C69" s="11">
        <v>810</v>
      </c>
      <c r="D69" s="11">
        <v>662</v>
      </c>
      <c r="E69" s="20">
        <v>0.2311</v>
      </c>
      <c r="F69" s="21">
        <f t="shared" si="2"/>
        <v>4.076086956521739E-3</v>
      </c>
      <c r="G69" s="21">
        <f t="shared" si="0"/>
        <v>4.063351991794196E-3</v>
      </c>
      <c r="H69" s="16">
        <f t="shared" si="6"/>
        <v>93011.786692037291</v>
      </c>
      <c r="I69" s="16">
        <f t="shared" si="3"/>
        <v>377.93962871542664</v>
      </c>
      <c r="J69" s="16">
        <f t="shared" si="1"/>
        <v>92721.188911518009</v>
      </c>
      <c r="K69" s="16">
        <f t="shared" si="4"/>
        <v>2295033.823251246</v>
      </c>
      <c r="L69" s="23">
        <f t="shared" si="5"/>
        <v>24.674655813785407</v>
      </c>
    </row>
    <row r="70" spans="1:12" x14ac:dyDescent="0.2">
      <c r="A70" s="19">
        <v>61</v>
      </c>
      <c r="B70" s="11">
        <v>4</v>
      </c>
      <c r="C70" s="11">
        <v>850</v>
      </c>
      <c r="D70" s="11">
        <v>798</v>
      </c>
      <c r="E70" s="20">
        <v>0.3705</v>
      </c>
      <c r="F70" s="21">
        <f t="shared" si="2"/>
        <v>4.8543689320388345E-3</v>
      </c>
      <c r="G70" s="21">
        <f t="shared" si="0"/>
        <v>4.8395800212457565E-3</v>
      </c>
      <c r="H70" s="16">
        <f t="shared" si="6"/>
        <v>92633.847063321868</v>
      </c>
      <c r="I70" s="16">
        <f t="shared" si="3"/>
        <v>448.3089155387874</v>
      </c>
      <c r="J70" s="16">
        <f t="shared" si="1"/>
        <v>92351.636600990198</v>
      </c>
      <c r="K70" s="16">
        <f t="shared" si="4"/>
        <v>2202312.6343397279</v>
      </c>
      <c r="L70" s="23">
        <f t="shared" si="5"/>
        <v>23.774383814960093</v>
      </c>
    </row>
    <row r="71" spans="1:12" x14ac:dyDescent="0.2">
      <c r="A71" s="19">
        <v>62</v>
      </c>
      <c r="B71" s="11">
        <v>7</v>
      </c>
      <c r="C71" s="11">
        <v>856</v>
      </c>
      <c r="D71" s="11">
        <v>834</v>
      </c>
      <c r="E71" s="20">
        <v>0.69430000000000003</v>
      </c>
      <c r="F71" s="21">
        <f t="shared" si="2"/>
        <v>8.2840236686390536E-3</v>
      </c>
      <c r="G71" s="21">
        <f t="shared" si="0"/>
        <v>8.2630979841700307E-3</v>
      </c>
      <c r="H71" s="16">
        <f t="shared" si="6"/>
        <v>92185.538147783082</v>
      </c>
      <c r="I71" s="16">
        <f t="shared" si="3"/>
        <v>761.7381344385758</v>
      </c>
      <c r="J71" s="16">
        <f t="shared" si="1"/>
        <v>91952.674800085209</v>
      </c>
      <c r="K71" s="16">
        <f t="shared" si="4"/>
        <v>2109960.9977387376</v>
      </c>
      <c r="L71" s="23">
        <f t="shared" si="5"/>
        <v>22.888199604109801</v>
      </c>
    </row>
    <row r="72" spans="1:12" x14ac:dyDescent="0.2">
      <c r="A72" s="19">
        <v>63</v>
      </c>
      <c r="B72" s="11">
        <v>4</v>
      </c>
      <c r="C72" s="11">
        <v>856</v>
      </c>
      <c r="D72" s="11">
        <v>834</v>
      </c>
      <c r="E72" s="20">
        <v>0.38969999999999999</v>
      </c>
      <c r="F72" s="21">
        <f t="shared" si="2"/>
        <v>4.7337278106508876E-3</v>
      </c>
      <c r="G72" s="21">
        <f t="shared" si="0"/>
        <v>4.7200914942535244E-3</v>
      </c>
      <c r="H72" s="16">
        <f t="shared" si="6"/>
        <v>91423.800013344502</v>
      </c>
      <c r="I72" s="16">
        <f t="shared" si="3"/>
        <v>431.52870081532262</v>
      </c>
      <c r="J72" s="16">
        <f t="shared" si="1"/>
        <v>91160.438047236908</v>
      </c>
      <c r="K72" s="16">
        <f t="shared" si="4"/>
        <v>2018008.3229386525</v>
      </c>
      <c r="L72" s="23">
        <f t="shared" si="5"/>
        <v>22.073117969763867</v>
      </c>
    </row>
    <row r="73" spans="1:12" x14ac:dyDescent="0.2">
      <c r="A73" s="19">
        <v>64</v>
      </c>
      <c r="B73" s="11">
        <v>11</v>
      </c>
      <c r="C73" s="11">
        <v>1000</v>
      </c>
      <c r="D73" s="11">
        <v>839</v>
      </c>
      <c r="E73" s="20">
        <v>0.49459999999999998</v>
      </c>
      <c r="F73" s="21">
        <f t="shared" si="2"/>
        <v>1.1963023382272975E-2</v>
      </c>
      <c r="G73" s="21">
        <f t="shared" ref="G73:G108" si="7">F73/((1+(1-E73)*F73))</f>
        <v>1.1891128288626656E-2</v>
      </c>
      <c r="H73" s="16">
        <f t="shared" si="6"/>
        <v>90992.271312529178</v>
      </c>
      <c r="I73" s="16">
        <f t="shared" si="3"/>
        <v>1082.0007714508074</v>
      </c>
      <c r="J73" s="16">
        <f t="shared" ref="J73:J108" si="8">H74+I73*E73</f>
        <v>90445.428122637939</v>
      </c>
      <c r="K73" s="16">
        <f t="shared" si="4"/>
        <v>1926847.8848914155</v>
      </c>
      <c r="L73" s="23">
        <f t="shared" si="5"/>
        <v>21.175951068122181</v>
      </c>
    </row>
    <row r="74" spans="1:12" x14ac:dyDescent="0.2">
      <c r="A74" s="19">
        <v>65</v>
      </c>
      <c r="B74" s="11">
        <v>13</v>
      </c>
      <c r="C74" s="11">
        <v>1136</v>
      </c>
      <c r="D74" s="11">
        <v>982</v>
      </c>
      <c r="E74" s="20">
        <v>0.50960000000000005</v>
      </c>
      <c r="F74" s="21">
        <f t="shared" ref="F74:F108" si="9">B74/((C74+D74)/2)</f>
        <v>1.2275731822474031E-2</v>
      </c>
      <c r="G74" s="21">
        <f t="shared" si="7"/>
        <v>1.2202273903128211E-2</v>
      </c>
      <c r="H74" s="16">
        <f t="shared" si="6"/>
        <v>89910.270541078367</v>
      </c>
      <c r="I74" s="16">
        <f t="shared" ref="I74:I108" si="10">H74*G74</f>
        <v>1097.1097478465977</v>
      </c>
      <c r="J74" s="16">
        <f t="shared" si="8"/>
        <v>89372.2479207344</v>
      </c>
      <c r="K74" s="16">
        <f t="shared" ref="K74:K97" si="11">K75+J74</f>
        <v>1836402.4567687775</v>
      </c>
      <c r="L74" s="23">
        <f t="shared" ref="L74:L108" si="12">K74/H74</f>
        <v>20.424835179755782</v>
      </c>
    </row>
    <row r="75" spans="1:12" x14ac:dyDescent="0.2">
      <c r="A75" s="19">
        <v>66</v>
      </c>
      <c r="B75" s="11">
        <v>9</v>
      </c>
      <c r="C75" s="11">
        <v>1127</v>
      </c>
      <c r="D75" s="11">
        <v>1109</v>
      </c>
      <c r="E75" s="20">
        <v>0.36009999999999998</v>
      </c>
      <c r="F75" s="21">
        <f t="shared" si="9"/>
        <v>8.0500894454382833E-3</v>
      </c>
      <c r="G75" s="21">
        <f t="shared" si="7"/>
        <v>8.0088339217898232E-3</v>
      </c>
      <c r="H75" s="16">
        <f t="shared" ref="H75:H108" si="13">H74-I74</f>
        <v>88813.160793231771</v>
      </c>
      <c r="I75" s="16">
        <f t="shared" si="10"/>
        <v>711.28985486220859</v>
      </c>
      <c r="J75" s="16">
        <f t="shared" si="8"/>
        <v>88358.006415105454</v>
      </c>
      <c r="K75" s="16">
        <f t="shared" si="11"/>
        <v>1747030.2088480431</v>
      </c>
      <c r="L75" s="23">
        <f t="shared" si="12"/>
        <v>19.670848253169929</v>
      </c>
    </row>
    <row r="76" spans="1:12" x14ac:dyDescent="0.2">
      <c r="A76" s="19">
        <v>67</v>
      </c>
      <c r="B76" s="11">
        <v>19</v>
      </c>
      <c r="C76" s="11">
        <v>1017</v>
      </c>
      <c r="D76" s="11">
        <v>1106</v>
      </c>
      <c r="E76" s="20">
        <v>0.51880000000000004</v>
      </c>
      <c r="F76" s="21">
        <f t="shared" si="9"/>
        <v>1.7899199246349504E-2</v>
      </c>
      <c r="G76" s="21">
        <f t="shared" si="7"/>
        <v>1.7746348268535501E-2</v>
      </c>
      <c r="H76" s="16">
        <f t="shared" si="13"/>
        <v>88101.870938369568</v>
      </c>
      <c r="I76" s="16">
        <f t="shared" si="10"/>
        <v>1563.4864847818731</v>
      </c>
      <c r="J76" s="16">
        <f t="shared" si="8"/>
        <v>87349.521241892537</v>
      </c>
      <c r="K76" s="16">
        <f t="shared" si="11"/>
        <v>1658672.2024329377</v>
      </c>
      <c r="L76" s="23">
        <f t="shared" si="12"/>
        <v>18.826753447645153</v>
      </c>
    </row>
    <row r="77" spans="1:12" x14ac:dyDescent="0.2">
      <c r="A77" s="19">
        <v>68</v>
      </c>
      <c r="B77" s="11">
        <v>11</v>
      </c>
      <c r="C77" s="11">
        <v>1114</v>
      </c>
      <c r="D77" s="11">
        <v>995</v>
      </c>
      <c r="E77" s="20">
        <v>0.56889999999999996</v>
      </c>
      <c r="F77" s="21">
        <f t="shared" si="9"/>
        <v>1.0431484115694643E-2</v>
      </c>
      <c r="G77" s="21">
        <f t="shared" si="7"/>
        <v>1.0384783610847796E-2</v>
      </c>
      <c r="H77" s="16">
        <f t="shared" si="13"/>
        <v>86538.3844535877</v>
      </c>
      <c r="I77" s="16">
        <f t="shared" si="10"/>
        <v>898.68239658286325</v>
      </c>
      <c r="J77" s="16">
        <f t="shared" si="8"/>
        <v>86150.962472420826</v>
      </c>
      <c r="K77" s="16">
        <f t="shared" si="11"/>
        <v>1571322.6811910451</v>
      </c>
      <c r="L77" s="23">
        <f t="shared" si="12"/>
        <v>18.157522712176092</v>
      </c>
    </row>
    <row r="78" spans="1:12" x14ac:dyDescent="0.2">
      <c r="A78" s="19">
        <v>69</v>
      </c>
      <c r="B78" s="11">
        <v>15</v>
      </c>
      <c r="C78" s="11">
        <v>1095</v>
      </c>
      <c r="D78" s="11">
        <v>1090</v>
      </c>
      <c r="E78" s="20">
        <v>0.48470000000000002</v>
      </c>
      <c r="F78" s="21">
        <f t="shared" si="9"/>
        <v>1.3729977116704805E-2</v>
      </c>
      <c r="G78" s="21">
        <f t="shared" si="7"/>
        <v>1.363351918849658E-2</v>
      </c>
      <c r="H78" s="16">
        <f t="shared" si="13"/>
        <v>85639.702057004833</v>
      </c>
      <c r="I78" s="16">
        <f t="shared" si="10"/>
        <v>1167.5705212913053</v>
      </c>
      <c r="J78" s="16">
        <f t="shared" si="8"/>
        <v>85038.052967383424</v>
      </c>
      <c r="K78" s="16">
        <f t="shared" si="11"/>
        <v>1485171.7187186242</v>
      </c>
      <c r="L78" s="23">
        <f t="shared" si="12"/>
        <v>17.342093480545287</v>
      </c>
    </row>
    <row r="79" spans="1:12" x14ac:dyDescent="0.2">
      <c r="A79" s="19">
        <v>70</v>
      </c>
      <c r="B79" s="11">
        <v>15</v>
      </c>
      <c r="C79" s="11">
        <v>1081</v>
      </c>
      <c r="D79" s="11">
        <v>1079</v>
      </c>
      <c r="E79" s="20">
        <v>0.62939999999999996</v>
      </c>
      <c r="F79" s="21">
        <f t="shared" si="9"/>
        <v>1.3888888888888888E-2</v>
      </c>
      <c r="G79" s="21">
        <f t="shared" si="7"/>
        <v>1.3817765777815853E-2</v>
      </c>
      <c r="H79" s="16">
        <f t="shared" si="13"/>
        <v>84472.131535713532</v>
      </c>
      <c r="I79" s="16">
        <f t="shared" si="10"/>
        <v>1167.2161283133416</v>
      </c>
      <c r="J79" s="16">
        <f t="shared" si="8"/>
        <v>84039.561238560607</v>
      </c>
      <c r="K79" s="16">
        <f t="shared" si="11"/>
        <v>1400133.6657512407</v>
      </c>
      <c r="L79" s="23">
        <f t="shared" si="12"/>
        <v>16.575095718512625</v>
      </c>
    </row>
    <row r="80" spans="1:12" x14ac:dyDescent="0.2">
      <c r="A80" s="19">
        <v>71</v>
      </c>
      <c r="B80" s="11">
        <v>16</v>
      </c>
      <c r="C80" s="11">
        <v>856</v>
      </c>
      <c r="D80" s="11">
        <v>1058</v>
      </c>
      <c r="E80" s="20">
        <v>0.50800000000000001</v>
      </c>
      <c r="F80" s="21">
        <f t="shared" si="9"/>
        <v>1.671891327063741E-2</v>
      </c>
      <c r="G80" s="21">
        <f t="shared" si="7"/>
        <v>1.658251042625343E-2</v>
      </c>
      <c r="H80" s="16">
        <f t="shared" si="13"/>
        <v>83304.915407400185</v>
      </c>
      <c r="I80" s="16">
        <f t="shared" si="10"/>
        <v>1381.4046283013736</v>
      </c>
      <c r="J80" s="16">
        <f t="shared" si="8"/>
        <v>82625.26433027591</v>
      </c>
      <c r="K80" s="16">
        <f t="shared" si="11"/>
        <v>1316094.1045126801</v>
      </c>
      <c r="L80" s="23">
        <f t="shared" si="12"/>
        <v>15.798516787111078</v>
      </c>
    </row>
    <row r="81" spans="1:12" x14ac:dyDescent="0.2">
      <c r="A81" s="19">
        <v>72</v>
      </c>
      <c r="B81" s="11">
        <v>15</v>
      </c>
      <c r="C81" s="11">
        <v>813</v>
      </c>
      <c r="D81" s="11">
        <v>831</v>
      </c>
      <c r="E81" s="20">
        <v>0.54169999999999996</v>
      </c>
      <c r="F81" s="21">
        <f t="shared" si="9"/>
        <v>1.824817518248175E-2</v>
      </c>
      <c r="G81" s="21">
        <f t="shared" si="7"/>
        <v>1.8096828892673136E-2</v>
      </c>
      <c r="H81" s="16">
        <f t="shared" si="13"/>
        <v>81923.510779098811</v>
      </c>
      <c r="I81" s="16">
        <f t="shared" si="10"/>
        <v>1482.5557568564145</v>
      </c>
      <c r="J81" s="16">
        <f t="shared" si="8"/>
        <v>81244.055475731526</v>
      </c>
      <c r="K81" s="16">
        <f t="shared" si="11"/>
        <v>1233468.8401824043</v>
      </c>
      <c r="L81" s="23">
        <f t="shared" si="12"/>
        <v>15.056347420319538</v>
      </c>
    </row>
    <row r="82" spans="1:12" x14ac:dyDescent="0.2">
      <c r="A82" s="19">
        <v>73</v>
      </c>
      <c r="B82" s="11">
        <v>15</v>
      </c>
      <c r="C82" s="11">
        <v>949</v>
      </c>
      <c r="D82" s="11">
        <v>797</v>
      </c>
      <c r="E82" s="20">
        <v>0.43669999999999998</v>
      </c>
      <c r="F82" s="21">
        <f t="shared" si="9"/>
        <v>1.7182130584192441E-2</v>
      </c>
      <c r="G82" s="21">
        <f t="shared" si="7"/>
        <v>1.7017424140577539E-2</v>
      </c>
      <c r="H82" s="16">
        <f t="shared" si="13"/>
        <v>80440.9550222424</v>
      </c>
      <c r="I82" s="16">
        <f t="shared" si="10"/>
        <v>1368.89784988662</v>
      </c>
      <c r="J82" s="16">
        <f t="shared" si="8"/>
        <v>79669.85486340127</v>
      </c>
      <c r="K82" s="16">
        <f t="shared" si="11"/>
        <v>1152224.7847066727</v>
      </c>
      <c r="L82" s="23">
        <f t="shared" si="12"/>
        <v>14.323857597017286</v>
      </c>
    </row>
    <row r="83" spans="1:12" x14ac:dyDescent="0.2">
      <c r="A83" s="19">
        <v>74</v>
      </c>
      <c r="B83" s="11">
        <v>20</v>
      </c>
      <c r="C83" s="11">
        <v>519</v>
      </c>
      <c r="D83" s="11">
        <v>932</v>
      </c>
      <c r="E83" s="20">
        <v>0.49709999999999999</v>
      </c>
      <c r="F83" s="21">
        <f t="shared" si="9"/>
        <v>2.7567195037904894E-2</v>
      </c>
      <c r="G83" s="21">
        <f t="shared" si="7"/>
        <v>2.7190241965963258E-2</v>
      </c>
      <c r="H83" s="16">
        <f t="shared" si="13"/>
        <v>79072.05717235578</v>
      </c>
      <c r="I83" s="16">
        <f t="shared" si="10"/>
        <v>2149.9883672628343</v>
      </c>
      <c r="J83" s="16">
        <f t="shared" si="8"/>
        <v>77990.828022459304</v>
      </c>
      <c r="K83" s="16">
        <f t="shared" si="11"/>
        <v>1072554.9298432714</v>
      </c>
      <c r="L83" s="23">
        <f t="shared" si="12"/>
        <v>13.564272490159079</v>
      </c>
    </row>
    <row r="84" spans="1:12" x14ac:dyDescent="0.2">
      <c r="A84" s="19">
        <v>75</v>
      </c>
      <c r="B84" s="11">
        <v>16</v>
      </c>
      <c r="C84" s="11">
        <v>564</v>
      </c>
      <c r="D84" s="11">
        <v>498</v>
      </c>
      <c r="E84" s="20">
        <v>0.62639999999999996</v>
      </c>
      <c r="F84" s="21">
        <f t="shared" si="9"/>
        <v>3.0131826741996232E-2</v>
      </c>
      <c r="G84" s="21">
        <f t="shared" si="7"/>
        <v>2.9796401190664193E-2</v>
      </c>
      <c r="H84" s="16">
        <f t="shared" si="13"/>
        <v>76922.068805092946</v>
      </c>
      <c r="I84" s="16">
        <f t="shared" si="10"/>
        <v>2292.0008225324245</v>
      </c>
      <c r="J84" s="16">
        <f t="shared" si="8"/>
        <v>76065.777297794833</v>
      </c>
      <c r="K84" s="16">
        <f t="shared" si="11"/>
        <v>994564.10182081198</v>
      </c>
      <c r="L84" s="23">
        <f t="shared" si="12"/>
        <v>12.929502771706041</v>
      </c>
    </row>
    <row r="85" spans="1:12" x14ac:dyDescent="0.2">
      <c r="A85" s="19">
        <v>76</v>
      </c>
      <c r="B85" s="11">
        <v>19</v>
      </c>
      <c r="C85" s="11">
        <v>573</v>
      </c>
      <c r="D85" s="11">
        <v>536</v>
      </c>
      <c r="E85" s="20">
        <v>0.53990000000000005</v>
      </c>
      <c r="F85" s="21">
        <f t="shared" si="9"/>
        <v>3.4265103697024346E-2</v>
      </c>
      <c r="G85" s="21">
        <f t="shared" si="7"/>
        <v>3.3733285822663404E-2</v>
      </c>
      <c r="H85" s="16">
        <f t="shared" si="13"/>
        <v>74630.067982560518</v>
      </c>
      <c r="I85" s="16">
        <f t="shared" si="10"/>
        <v>2517.5174142205146</v>
      </c>
      <c r="J85" s="16">
        <f t="shared" si="8"/>
        <v>73471.758220277654</v>
      </c>
      <c r="K85" s="16">
        <f t="shared" si="11"/>
        <v>918498.32452301716</v>
      </c>
      <c r="L85" s="23">
        <f t="shared" si="12"/>
        <v>12.307349428351733</v>
      </c>
    </row>
    <row r="86" spans="1:12" x14ac:dyDescent="0.2">
      <c r="A86" s="19">
        <v>77</v>
      </c>
      <c r="B86" s="11">
        <v>13</v>
      </c>
      <c r="C86" s="11">
        <v>579</v>
      </c>
      <c r="D86" s="11">
        <v>558</v>
      </c>
      <c r="E86" s="20">
        <v>0.61560000000000004</v>
      </c>
      <c r="F86" s="21">
        <f t="shared" si="9"/>
        <v>2.2867194371152155E-2</v>
      </c>
      <c r="G86" s="21">
        <f t="shared" si="7"/>
        <v>2.2667939791162012E-2</v>
      </c>
      <c r="H86" s="16">
        <f t="shared" si="13"/>
        <v>72112.550568339997</v>
      </c>
      <c r="I86" s="16">
        <f t="shared" si="10"/>
        <v>1634.6429544702571</v>
      </c>
      <c r="J86" s="16">
        <f t="shared" si="8"/>
        <v>71484.193816641637</v>
      </c>
      <c r="K86" s="16">
        <f t="shared" si="11"/>
        <v>845026.56630273955</v>
      </c>
      <c r="L86" s="23">
        <f t="shared" si="12"/>
        <v>11.718162228944051</v>
      </c>
    </row>
    <row r="87" spans="1:12" x14ac:dyDescent="0.2">
      <c r="A87" s="19">
        <v>78</v>
      </c>
      <c r="B87" s="11">
        <v>18</v>
      </c>
      <c r="C87" s="11">
        <v>485</v>
      </c>
      <c r="D87" s="11">
        <v>562</v>
      </c>
      <c r="E87" s="20">
        <v>0.39029999999999998</v>
      </c>
      <c r="F87" s="21">
        <f t="shared" si="9"/>
        <v>3.4383954154727794E-2</v>
      </c>
      <c r="G87" s="21">
        <f t="shared" si="7"/>
        <v>3.3677933432196779E-2</v>
      </c>
      <c r="H87" s="16">
        <f t="shared" si="13"/>
        <v>70477.907613869742</v>
      </c>
      <c r="I87" s="16">
        <f t="shared" si="10"/>
        <v>2373.5502810604198</v>
      </c>
      <c r="J87" s="16">
        <f t="shared" si="8"/>
        <v>69030.754007507203</v>
      </c>
      <c r="K87" s="16">
        <f t="shared" si="11"/>
        <v>773542.37248609797</v>
      </c>
      <c r="L87" s="23">
        <f t="shared" si="12"/>
        <v>10.975671649109348</v>
      </c>
    </row>
    <row r="88" spans="1:12" x14ac:dyDescent="0.2">
      <c r="A88" s="19">
        <v>79</v>
      </c>
      <c r="B88" s="11">
        <v>22</v>
      </c>
      <c r="C88" s="11">
        <v>424</v>
      </c>
      <c r="D88" s="11">
        <v>467</v>
      </c>
      <c r="E88" s="20">
        <v>0.54469999999999996</v>
      </c>
      <c r="F88" s="21">
        <f t="shared" si="9"/>
        <v>4.9382716049382713E-2</v>
      </c>
      <c r="G88" s="21">
        <f t="shared" si="7"/>
        <v>4.8296812893317165E-2</v>
      </c>
      <c r="H88" s="16">
        <f t="shared" si="13"/>
        <v>68104.357332809319</v>
      </c>
      <c r="I88" s="16">
        <f t="shared" si="10"/>
        <v>3289.2234033223044</v>
      </c>
      <c r="J88" s="16">
        <f t="shared" si="8"/>
        <v>66606.773917276674</v>
      </c>
      <c r="K88" s="16">
        <f t="shared" si="11"/>
        <v>704511.61847859074</v>
      </c>
      <c r="L88" s="23">
        <f t="shared" si="12"/>
        <v>10.344589481049134</v>
      </c>
    </row>
    <row r="89" spans="1:12" x14ac:dyDescent="0.2">
      <c r="A89" s="19">
        <v>80</v>
      </c>
      <c r="B89" s="11">
        <v>11</v>
      </c>
      <c r="C89" s="11">
        <v>352</v>
      </c>
      <c r="D89" s="11">
        <v>408</v>
      </c>
      <c r="E89" s="20">
        <v>0.46920000000000001</v>
      </c>
      <c r="F89" s="21">
        <f t="shared" si="9"/>
        <v>2.8947368421052631E-2</v>
      </c>
      <c r="G89" s="21">
        <f t="shared" si="7"/>
        <v>2.8509315289182945E-2</v>
      </c>
      <c r="H89" s="16">
        <f t="shared" si="13"/>
        <v>64815.133929487012</v>
      </c>
      <c r="I89" s="16">
        <f t="shared" si="10"/>
        <v>1847.8350887063643</v>
      </c>
      <c r="J89" s="16">
        <f t="shared" si="8"/>
        <v>63834.303064401676</v>
      </c>
      <c r="K89" s="16">
        <f t="shared" si="11"/>
        <v>637904.84456131409</v>
      </c>
      <c r="L89" s="23">
        <f t="shared" si="12"/>
        <v>9.8419120024544995</v>
      </c>
    </row>
    <row r="90" spans="1:12" x14ac:dyDescent="0.2">
      <c r="A90" s="19">
        <v>81</v>
      </c>
      <c r="B90" s="11">
        <v>15</v>
      </c>
      <c r="C90" s="11">
        <v>345</v>
      </c>
      <c r="D90" s="11">
        <v>342</v>
      </c>
      <c r="E90" s="20">
        <v>0.53439999999999999</v>
      </c>
      <c r="F90" s="21">
        <f t="shared" si="9"/>
        <v>4.3668122270742356E-2</v>
      </c>
      <c r="G90" s="21">
        <f t="shared" si="7"/>
        <v>4.2797959393296128E-2</v>
      </c>
      <c r="H90" s="16">
        <f t="shared" si="13"/>
        <v>62967.298840780648</v>
      </c>
      <c r="I90" s="16">
        <f t="shared" si="10"/>
        <v>2694.8718988932724</v>
      </c>
      <c r="J90" s="16">
        <f t="shared" si="8"/>
        <v>61712.566484655938</v>
      </c>
      <c r="K90" s="16">
        <f t="shared" si="11"/>
        <v>574070.54149691237</v>
      </c>
      <c r="L90" s="23">
        <f t="shared" si="12"/>
        <v>9.1169631231682544</v>
      </c>
    </row>
    <row r="91" spans="1:12" x14ac:dyDescent="0.2">
      <c r="A91" s="19">
        <v>82</v>
      </c>
      <c r="B91" s="11">
        <v>20</v>
      </c>
      <c r="C91" s="11">
        <v>320</v>
      </c>
      <c r="D91" s="11">
        <v>325</v>
      </c>
      <c r="E91" s="20">
        <v>0.51929999999999998</v>
      </c>
      <c r="F91" s="21">
        <f t="shared" si="9"/>
        <v>6.2015503875968991E-2</v>
      </c>
      <c r="G91" s="21">
        <f t="shared" si="7"/>
        <v>6.0220285805476427E-2</v>
      </c>
      <c r="H91" s="16">
        <f t="shared" si="13"/>
        <v>60272.426941887374</v>
      </c>
      <c r="I91" s="16">
        <f t="shared" si="10"/>
        <v>3629.6227766301554</v>
      </c>
      <c r="J91" s="16">
        <f t="shared" si="8"/>
        <v>58527.667273161263</v>
      </c>
      <c r="K91" s="16">
        <f t="shared" si="11"/>
        <v>512357.97501225641</v>
      </c>
      <c r="L91" s="23">
        <f t="shared" si="12"/>
        <v>8.5007025767562769</v>
      </c>
    </row>
    <row r="92" spans="1:12" x14ac:dyDescent="0.2">
      <c r="A92" s="19">
        <v>83</v>
      </c>
      <c r="B92" s="11">
        <v>19</v>
      </c>
      <c r="C92" s="11">
        <v>217</v>
      </c>
      <c r="D92" s="11">
        <v>297</v>
      </c>
      <c r="E92" s="20">
        <v>0.38340000000000002</v>
      </c>
      <c r="F92" s="21">
        <f t="shared" si="9"/>
        <v>7.3929961089494164E-2</v>
      </c>
      <c r="G92" s="21">
        <f t="shared" si="7"/>
        <v>7.0706777505122512E-2</v>
      </c>
      <c r="H92" s="16">
        <f t="shared" si="13"/>
        <v>56642.804165257221</v>
      </c>
      <c r="I92" s="16">
        <f t="shared" si="10"/>
        <v>4005.0301513790691</v>
      </c>
      <c r="J92" s="16">
        <f t="shared" si="8"/>
        <v>54173.302573916888</v>
      </c>
      <c r="K92" s="16">
        <f t="shared" si="11"/>
        <v>453830.30773909512</v>
      </c>
      <c r="L92" s="23">
        <f t="shared" si="12"/>
        <v>8.0121440742063275</v>
      </c>
    </row>
    <row r="93" spans="1:12" x14ac:dyDescent="0.2">
      <c r="A93" s="19">
        <v>84</v>
      </c>
      <c r="B93" s="11">
        <v>16</v>
      </c>
      <c r="C93" s="11">
        <v>210</v>
      </c>
      <c r="D93" s="11">
        <v>204</v>
      </c>
      <c r="E93" s="20">
        <v>0.4022</v>
      </c>
      <c r="F93" s="21">
        <f t="shared" si="9"/>
        <v>7.7294685990338161E-2</v>
      </c>
      <c r="G93" s="21">
        <f t="shared" si="7"/>
        <v>7.388088923038276E-2</v>
      </c>
      <c r="H93" s="16">
        <f t="shared" si="13"/>
        <v>52637.774013878152</v>
      </c>
      <c r="I93" s="16">
        <f t="shared" si="10"/>
        <v>3888.9255512532518</v>
      </c>
      <c r="J93" s="16">
        <f t="shared" si="8"/>
        <v>50312.974319338959</v>
      </c>
      <c r="K93" s="16">
        <f t="shared" si="11"/>
        <v>399657.00516517821</v>
      </c>
      <c r="L93" s="23">
        <f t="shared" si="12"/>
        <v>7.5925894028080885</v>
      </c>
    </row>
    <row r="94" spans="1:12" x14ac:dyDescent="0.2">
      <c r="A94" s="19">
        <v>85</v>
      </c>
      <c r="B94" s="11">
        <v>11</v>
      </c>
      <c r="C94" s="11">
        <v>186</v>
      </c>
      <c r="D94" s="11">
        <v>198</v>
      </c>
      <c r="E94" s="20">
        <v>0.49590000000000001</v>
      </c>
      <c r="F94" s="21">
        <f t="shared" si="9"/>
        <v>5.7291666666666664E-2</v>
      </c>
      <c r="G94" s="21">
        <f t="shared" si="7"/>
        <v>5.5683486960699101E-2</v>
      </c>
      <c r="H94" s="16">
        <f t="shared" si="13"/>
        <v>48748.848462624897</v>
      </c>
      <c r="I94" s="16">
        <f t="shared" si="10"/>
        <v>2714.5058677176698</v>
      </c>
      <c r="J94" s="16">
        <f t="shared" si="8"/>
        <v>47380.46605470842</v>
      </c>
      <c r="K94" s="16">
        <f t="shared" si="11"/>
        <v>349344.03084583924</v>
      </c>
      <c r="L94" s="23">
        <f t="shared" si="12"/>
        <v>7.1662006767949959</v>
      </c>
    </row>
    <row r="95" spans="1:12" x14ac:dyDescent="0.2">
      <c r="A95" s="19">
        <v>86</v>
      </c>
      <c r="B95" s="11">
        <v>9</v>
      </c>
      <c r="C95" s="11">
        <v>150</v>
      </c>
      <c r="D95" s="11">
        <v>174</v>
      </c>
      <c r="E95" s="20">
        <v>0.48770000000000002</v>
      </c>
      <c r="F95" s="21">
        <f t="shared" si="9"/>
        <v>5.5555555555555552E-2</v>
      </c>
      <c r="G95" s="21">
        <f t="shared" si="7"/>
        <v>5.4018139291173974E-2</v>
      </c>
      <c r="H95" s="16">
        <f t="shared" si="13"/>
        <v>46034.342594907226</v>
      </c>
      <c r="I95" s="16">
        <f t="shared" si="10"/>
        <v>2486.6895304693217</v>
      </c>
      <c r="J95" s="16">
        <f t="shared" si="8"/>
        <v>44760.411548447788</v>
      </c>
      <c r="K95" s="16">
        <f t="shared" si="11"/>
        <v>301963.56479113083</v>
      </c>
      <c r="L95" s="23">
        <f t="shared" si="12"/>
        <v>6.5595281211757115</v>
      </c>
    </row>
    <row r="96" spans="1:12" x14ac:dyDescent="0.2">
      <c r="A96" s="19">
        <v>87</v>
      </c>
      <c r="B96" s="11">
        <v>15</v>
      </c>
      <c r="C96" s="11">
        <v>136</v>
      </c>
      <c r="D96" s="11">
        <v>130</v>
      </c>
      <c r="E96" s="20">
        <v>0.39629999999999999</v>
      </c>
      <c r="F96" s="21">
        <f t="shared" si="9"/>
        <v>0.11278195488721804</v>
      </c>
      <c r="G96" s="21">
        <f t="shared" si="7"/>
        <v>0.10559253249610187</v>
      </c>
      <c r="H96" s="16">
        <f t="shared" si="13"/>
        <v>43547.653064437902</v>
      </c>
      <c r="I96" s="16">
        <f t="shared" si="10"/>
        <v>4598.306971335629</v>
      </c>
      <c r="J96" s="16">
        <f t="shared" si="8"/>
        <v>40771.655145842582</v>
      </c>
      <c r="K96" s="16">
        <f t="shared" si="11"/>
        <v>257203.15324268307</v>
      </c>
      <c r="L96" s="23">
        <f t="shared" si="12"/>
        <v>5.9062460349377952</v>
      </c>
    </row>
    <row r="97" spans="1:16" x14ac:dyDescent="0.2">
      <c r="A97" s="19">
        <v>88</v>
      </c>
      <c r="B97" s="11">
        <v>11</v>
      </c>
      <c r="C97" s="11">
        <v>94</v>
      </c>
      <c r="D97" s="11">
        <v>125</v>
      </c>
      <c r="E97" s="20">
        <v>0.58799999999999997</v>
      </c>
      <c r="F97" s="21">
        <f t="shared" si="9"/>
        <v>0.1004566210045662</v>
      </c>
      <c r="G97" s="21">
        <f t="shared" si="7"/>
        <v>9.6464150413918898E-2</v>
      </c>
      <c r="H97" s="16">
        <f t="shared" si="13"/>
        <v>38949.346093102271</v>
      </c>
      <c r="I97" s="16">
        <f t="shared" si="10"/>
        <v>3757.2155800488017</v>
      </c>
      <c r="J97" s="16">
        <f t="shared" si="8"/>
        <v>37401.373274122161</v>
      </c>
      <c r="K97" s="16">
        <f t="shared" si="11"/>
        <v>216431.49809684049</v>
      </c>
      <c r="L97" s="23">
        <f t="shared" si="12"/>
        <v>5.5567427904821587</v>
      </c>
    </row>
    <row r="98" spans="1:16" x14ac:dyDescent="0.2">
      <c r="A98" s="19">
        <v>89</v>
      </c>
      <c r="B98" s="11">
        <v>11</v>
      </c>
      <c r="C98" s="11">
        <v>85</v>
      </c>
      <c r="D98" s="11">
        <v>80</v>
      </c>
      <c r="E98" s="20">
        <v>0.47520000000000001</v>
      </c>
      <c r="F98" s="21">
        <f t="shared" si="9"/>
        <v>0.13333333333333333</v>
      </c>
      <c r="G98" s="21">
        <f t="shared" si="7"/>
        <v>0.12461369753763335</v>
      </c>
      <c r="H98" s="16">
        <f t="shared" si="13"/>
        <v>35192.130513053467</v>
      </c>
      <c r="I98" s="16">
        <f t="shared" si="10"/>
        <v>4385.4215074585627</v>
      </c>
      <c r="J98" s="16">
        <f t="shared" si="8"/>
        <v>32890.661305939211</v>
      </c>
      <c r="K98" s="16">
        <f>K99+J98</f>
        <v>179030.12482271832</v>
      </c>
      <c r="L98" s="23">
        <f t="shared" si="12"/>
        <v>5.0872204158345129</v>
      </c>
    </row>
    <row r="99" spans="1:16" x14ac:dyDescent="0.2">
      <c r="A99" s="19">
        <v>90</v>
      </c>
      <c r="B99" s="11">
        <v>12</v>
      </c>
      <c r="C99" s="11">
        <v>89</v>
      </c>
      <c r="D99" s="11">
        <v>73</v>
      </c>
      <c r="E99" s="24">
        <v>0.71189999999999998</v>
      </c>
      <c r="F99" s="25">
        <f t="shared" si="9"/>
        <v>0.14814814814814814</v>
      </c>
      <c r="G99" s="25">
        <f t="shared" si="7"/>
        <v>0.14208380102584503</v>
      </c>
      <c r="H99" s="26">
        <f t="shared" si="13"/>
        <v>30806.709005594905</v>
      </c>
      <c r="I99" s="26">
        <f t="shared" si="10"/>
        <v>4377.1343126120546</v>
      </c>
      <c r="J99" s="26">
        <f t="shared" si="8"/>
        <v>29545.656610131369</v>
      </c>
      <c r="K99" s="26">
        <f t="shared" ref="K99:K108" si="14">K100+J99</f>
        <v>146139.4635167791</v>
      </c>
      <c r="L99" s="27">
        <f t="shared" si="12"/>
        <v>4.7437544688800823</v>
      </c>
    </row>
    <row r="100" spans="1:16" x14ac:dyDescent="0.2">
      <c r="A100" s="19">
        <v>91</v>
      </c>
      <c r="B100" s="11">
        <v>11</v>
      </c>
      <c r="C100" s="11">
        <v>56</v>
      </c>
      <c r="D100" s="11">
        <v>73</v>
      </c>
      <c r="E100" s="24">
        <v>0.60870000000000002</v>
      </c>
      <c r="F100" s="25">
        <f t="shared" si="9"/>
        <v>0.17054263565891473</v>
      </c>
      <c r="G100" s="25">
        <f t="shared" si="7"/>
        <v>0.15987372882218118</v>
      </c>
      <c r="H100" s="26">
        <f t="shared" si="13"/>
        <v>26429.574692982849</v>
      </c>
      <c r="I100" s="26">
        <f t="shared" si="10"/>
        <v>4225.3946573515223</v>
      </c>
      <c r="J100" s="26">
        <f t="shared" si="8"/>
        <v>24776.177763561198</v>
      </c>
      <c r="K100" s="26">
        <f t="shared" si="14"/>
        <v>116593.80690664773</v>
      </c>
      <c r="L100" s="27">
        <f t="shared" si="12"/>
        <v>4.4114900924835476</v>
      </c>
    </row>
    <row r="101" spans="1:16" x14ac:dyDescent="0.2">
      <c r="A101" s="19">
        <v>92</v>
      </c>
      <c r="B101" s="11">
        <v>12</v>
      </c>
      <c r="C101" s="11">
        <v>60</v>
      </c>
      <c r="D101" s="11">
        <v>46</v>
      </c>
      <c r="E101" s="24">
        <v>0.5927</v>
      </c>
      <c r="F101" s="25">
        <f t="shared" si="9"/>
        <v>0.22641509433962265</v>
      </c>
      <c r="G101" s="25">
        <f t="shared" si="7"/>
        <v>0.20729828149724638</v>
      </c>
      <c r="H101" s="26">
        <f t="shared" si="13"/>
        <v>22204.180035631325</v>
      </c>
      <c r="I101" s="26">
        <f t="shared" si="10"/>
        <v>4602.8883634418407</v>
      </c>
      <c r="J101" s="26">
        <f t="shared" si="8"/>
        <v>20329.423605201464</v>
      </c>
      <c r="K101" s="26">
        <f t="shared" si="14"/>
        <v>91817.629143086539</v>
      </c>
      <c r="L101" s="27">
        <f t="shared" si="12"/>
        <v>4.1351506336079806</v>
      </c>
    </row>
    <row r="102" spans="1:16" x14ac:dyDescent="0.2">
      <c r="A102" s="19">
        <v>93</v>
      </c>
      <c r="B102" s="11">
        <v>2</v>
      </c>
      <c r="C102" s="11">
        <v>32</v>
      </c>
      <c r="D102" s="11">
        <v>46</v>
      </c>
      <c r="E102" s="24">
        <v>0.4123</v>
      </c>
      <c r="F102" s="25">
        <f t="shared" si="9"/>
        <v>5.128205128205128E-2</v>
      </c>
      <c r="G102" s="25">
        <f t="shared" si="7"/>
        <v>4.9781707213867196E-2</v>
      </c>
      <c r="H102" s="26">
        <f t="shared" si="13"/>
        <v>17601.291672189484</v>
      </c>
      <c r="I102" s="26">
        <f t="shared" si="10"/>
        <v>876.22234861081586</v>
      </c>
      <c r="J102" s="26">
        <f t="shared" si="8"/>
        <v>17086.335797910906</v>
      </c>
      <c r="K102" s="26">
        <f t="shared" si="14"/>
        <v>71488.205537885078</v>
      </c>
      <c r="L102" s="27">
        <f t="shared" si="12"/>
        <v>4.0615317823997188</v>
      </c>
    </row>
    <row r="103" spans="1:16" x14ac:dyDescent="0.2">
      <c r="A103" s="19">
        <v>94</v>
      </c>
      <c r="B103" s="11">
        <v>4</v>
      </c>
      <c r="C103" s="11">
        <v>19</v>
      </c>
      <c r="D103" s="11">
        <v>27</v>
      </c>
      <c r="E103" s="24">
        <v>0.60619999999999996</v>
      </c>
      <c r="F103" s="25">
        <f t="shared" si="9"/>
        <v>0.17391304347826086</v>
      </c>
      <c r="G103" s="25">
        <f t="shared" si="7"/>
        <v>0.16276571502978612</v>
      </c>
      <c r="H103" s="26">
        <f t="shared" si="13"/>
        <v>16725.069323578668</v>
      </c>
      <c r="I103" s="26">
        <f t="shared" si="10"/>
        <v>2722.2678673750233</v>
      </c>
      <c r="J103" s="26">
        <f t="shared" si="8"/>
        <v>15653.040237406383</v>
      </c>
      <c r="K103" s="26">
        <f t="shared" si="14"/>
        <v>54401.869739974165</v>
      </c>
      <c r="L103" s="27">
        <f t="shared" si="12"/>
        <v>3.2527141554671766</v>
      </c>
    </row>
    <row r="104" spans="1:16" x14ac:dyDescent="0.2">
      <c r="A104" s="19">
        <v>95</v>
      </c>
      <c r="B104" s="11">
        <v>3</v>
      </c>
      <c r="C104" s="11">
        <v>13</v>
      </c>
      <c r="D104" s="11">
        <v>17</v>
      </c>
      <c r="E104" s="24">
        <v>0.3881</v>
      </c>
      <c r="F104" s="25">
        <f t="shared" si="9"/>
        <v>0.2</v>
      </c>
      <c r="G104" s="25">
        <f t="shared" si="7"/>
        <v>0.17819276893743655</v>
      </c>
      <c r="H104" s="26">
        <f t="shared" si="13"/>
        <v>14002.801456203644</v>
      </c>
      <c r="I104" s="26">
        <f t="shared" si="10"/>
        <v>2495.1979643620962</v>
      </c>
      <c r="J104" s="26">
        <f t="shared" si="8"/>
        <v>12475.989821810477</v>
      </c>
      <c r="K104" s="26">
        <f t="shared" si="14"/>
        <v>38748.82950256778</v>
      </c>
      <c r="L104" s="27">
        <f t="shared" si="12"/>
        <v>2.7672198041057658</v>
      </c>
    </row>
    <row r="105" spans="1:16" x14ac:dyDescent="0.2">
      <c r="A105" s="19">
        <v>96</v>
      </c>
      <c r="B105" s="11">
        <v>5</v>
      </c>
      <c r="C105" s="11">
        <v>13</v>
      </c>
      <c r="D105" s="11">
        <v>8</v>
      </c>
      <c r="E105" s="24">
        <v>0.51449999999999996</v>
      </c>
      <c r="F105" s="25">
        <f t="shared" si="9"/>
        <v>0.47619047619047616</v>
      </c>
      <c r="G105" s="25">
        <f t="shared" si="7"/>
        <v>0.38677238445175011</v>
      </c>
      <c r="H105" s="26">
        <f t="shared" si="13"/>
        <v>11507.603491841548</v>
      </c>
      <c r="I105" s="26">
        <f t="shared" si="10"/>
        <v>4450.8232418648413</v>
      </c>
      <c r="J105" s="26">
        <f t="shared" si="8"/>
        <v>9346.7288079161663</v>
      </c>
      <c r="K105" s="26">
        <f t="shared" si="14"/>
        <v>26272.839680757304</v>
      </c>
      <c r="L105" s="27">
        <f t="shared" si="12"/>
        <v>2.2830852400661654</v>
      </c>
    </row>
    <row r="106" spans="1:16" x14ac:dyDescent="0.2">
      <c r="A106" s="19">
        <v>97</v>
      </c>
      <c r="B106" s="11">
        <v>1</v>
      </c>
      <c r="C106" s="11">
        <v>10</v>
      </c>
      <c r="D106" s="11">
        <v>9</v>
      </c>
      <c r="E106" s="24">
        <v>0.24929999999999999</v>
      </c>
      <c r="F106" s="25">
        <f t="shared" si="9"/>
        <v>0.10526315789473684</v>
      </c>
      <c r="G106" s="25">
        <f t="shared" si="7"/>
        <v>9.7554313363965389E-2</v>
      </c>
      <c r="H106" s="26">
        <f t="shared" si="13"/>
        <v>7056.7802499767067</v>
      </c>
      <c r="I106" s="26">
        <f t="shared" si="10"/>
        <v>688.41935184686963</v>
      </c>
      <c r="J106" s="26">
        <f t="shared" si="8"/>
        <v>6539.9838425452608</v>
      </c>
      <c r="K106" s="26">
        <f t="shared" si="14"/>
        <v>16926.110872841138</v>
      </c>
      <c r="L106" s="27">
        <f t="shared" si="12"/>
        <v>2.3985600051662384</v>
      </c>
    </row>
    <row r="107" spans="1:16" x14ac:dyDescent="0.2">
      <c r="A107" s="19">
        <v>98</v>
      </c>
      <c r="B107" s="11">
        <v>1</v>
      </c>
      <c r="C107" s="11">
        <v>4</v>
      </c>
      <c r="D107" s="11">
        <v>7</v>
      </c>
      <c r="E107" s="24">
        <v>0.18629999999999999</v>
      </c>
      <c r="F107" s="25">
        <f t="shared" si="9"/>
        <v>0.18181818181818182</v>
      </c>
      <c r="G107" s="25">
        <f t="shared" si="7"/>
        <v>0.15838573261320621</v>
      </c>
      <c r="H107" s="26">
        <f t="shared" si="13"/>
        <v>6368.3608981298366</v>
      </c>
      <c r="I107" s="26">
        <f t="shared" si="10"/>
        <v>1008.6575063955901</v>
      </c>
      <c r="J107" s="26">
        <f t="shared" si="8"/>
        <v>5547.6162851757454</v>
      </c>
      <c r="K107" s="26">
        <f t="shared" si="14"/>
        <v>10386.127030295878</v>
      </c>
      <c r="L107" s="27">
        <f t="shared" si="12"/>
        <v>1.6308948560603589</v>
      </c>
    </row>
    <row r="108" spans="1:16" x14ac:dyDescent="0.2">
      <c r="A108" s="19">
        <v>99</v>
      </c>
      <c r="B108" s="11">
        <v>2</v>
      </c>
      <c r="C108" s="11">
        <v>7</v>
      </c>
      <c r="D108" s="11">
        <v>3</v>
      </c>
      <c r="E108" s="24">
        <v>0.3301</v>
      </c>
      <c r="F108" s="25">
        <f t="shared" si="9"/>
        <v>0.4</v>
      </c>
      <c r="G108" s="25">
        <f t="shared" si="7"/>
        <v>0.315467364901101</v>
      </c>
      <c r="H108" s="26">
        <f t="shared" si="13"/>
        <v>5359.7033917342469</v>
      </c>
      <c r="I108" s="26">
        <f t="shared" si="10"/>
        <v>1690.8115056418962</v>
      </c>
      <c r="J108" s="26">
        <f t="shared" si="8"/>
        <v>4227.0287641047407</v>
      </c>
      <c r="K108" s="26">
        <f t="shared" si="14"/>
        <v>4838.5107451201329</v>
      </c>
      <c r="L108" s="27">
        <f t="shared" si="12"/>
        <v>0.90275718476923572</v>
      </c>
    </row>
    <row r="109" spans="1:16" x14ac:dyDescent="0.2">
      <c r="A109" s="19" t="s">
        <v>22</v>
      </c>
      <c r="B109" s="11">
        <v>1</v>
      </c>
      <c r="C109" s="26">
        <v>5</v>
      </c>
      <c r="D109" s="14">
        <v>7</v>
      </c>
      <c r="E109" s="24"/>
      <c r="F109" s="25">
        <f>B109/((C109+D109)/2)</f>
        <v>0.16666666666666666</v>
      </c>
      <c r="G109" s="25">
        <v>1</v>
      </c>
      <c r="H109" s="26">
        <f>H108-I108</f>
        <v>3668.8918860923504</v>
      </c>
      <c r="I109" s="26">
        <f>H109*G109</f>
        <v>3668.8918860923504</v>
      </c>
      <c r="J109" s="26">
        <f>H109*F109</f>
        <v>611.48198101539174</v>
      </c>
      <c r="K109" s="26">
        <f>J109</f>
        <v>611.48198101539174</v>
      </c>
      <c r="L109" s="27">
        <f>K109/H109</f>
        <v>0.16666666666666666</v>
      </c>
    </row>
    <row r="110" spans="1:16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6" x14ac:dyDescent="0.2">
      <c r="A111" s="16"/>
      <c r="B111" s="16"/>
      <c r="C111" s="16"/>
      <c r="D111" s="16"/>
      <c r="E111" s="17"/>
      <c r="F111" s="17"/>
      <c r="G111" s="17"/>
      <c r="H111" s="16"/>
      <c r="I111" s="24"/>
      <c r="J111" s="25"/>
      <c r="K111" s="25"/>
      <c r="L111" s="26"/>
      <c r="M111" s="26"/>
      <c r="N111" s="26"/>
      <c r="O111" s="26"/>
      <c r="P111" s="27"/>
    </row>
    <row r="112" spans="1:16" s="33" customFormat="1" ht="11.25" x14ac:dyDescent="0.2">
      <c r="A112" s="34" t="s">
        <v>23</v>
      </c>
      <c r="B112" s="35"/>
      <c r="C112" s="35"/>
      <c r="D112" s="35"/>
      <c r="H112" s="35"/>
      <c r="I112" s="35"/>
      <c r="J112" s="35"/>
      <c r="K112" s="35"/>
      <c r="L112" s="32"/>
    </row>
    <row r="113" spans="1:12" s="33" customFormat="1" ht="11.25" x14ac:dyDescent="0.2">
      <c r="A113" s="36" t="s">
        <v>10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ht="11.25" x14ac:dyDescent="0.2">
      <c r="A114" s="34" t="s">
        <v>11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12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13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14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15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16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17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18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19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20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1"/>
      <c r="B124" s="31"/>
      <c r="C124" s="31"/>
      <c r="D124" s="31"/>
      <c r="E124" s="32"/>
      <c r="F124" s="32"/>
      <c r="G124" s="32"/>
      <c r="H124" s="31"/>
      <c r="I124" s="31"/>
      <c r="J124" s="31"/>
      <c r="K124" s="31"/>
      <c r="L124" s="32"/>
    </row>
    <row r="125" spans="1:12" s="33" customFormat="1" ht="11.25" x14ac:dyDescent="0.2">
      <c r="A125" s="8" t="s">
        <v>36</v>
      </c>
      <c r="B125" s="35"/>
      <c r="C125" s="35"/>
      <c r="D125" s="35"/>
      <c r="H125" s="35"/>
      <c r="I125" s="35"/>
      <c r="J125" s="35"/>
      <c r="K125" s="35"/>
      <c r="L125" s="32"/>
    </row>
    <row r="126" spans="1:12" s="33" customFormat="1" ht="11.25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x14ac:dyDescent="0.2">
      <c r="L197" s="17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46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7">
        <v>41275</v>
      </c>
      <c r="D7" s="58">
        <v>41640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11">
        <v>783</v>
      </c>
      <c r="D9" s="11">
        <v>810</v>
      </c>
      <c r="E9" s="20">
        <v>0.5</v>
      </c>
      <c r="F9" s="21">
        <f>B9/((C9+D9)/2)</f>
        <v>3.766478342749529E-3</v>
      </c>
      <c r="G9" s="21">
        <f t="shared" ref="G9:G72" si="0">F9/((1+(1-E9)*F9))</f>
        <v>3.7593984962406013E-3</v>
      </c>
      <c r="H9" s="16">
        <v>100000</v>
      </c>
      <c r="I9" s="16">
        <f>H9*G9</f>
        <v>375.93984962406012</v>
      </c>
      <c r="J9" s="16">
        <f t="shared" ref="J9:J72" si="1">H10+I9*E9</f>
        <v>99812.030075187969</v>
      </c>
      <c r="K9" s="16">
        <f>K10+J9</f>
        <v>8237104.9025454223</v>
      </c>
      <c r="L9" s="22">
        <f>K9/H9</f>
        <v>82.371049025454226</v>
      </c>
    </row>
    <row r="10" spans="1:13" x14ac:dyDescent="0.2">
      <c r="A10" s="19">
        <v>1</v>
      </c>
      <c r="B10" s="11">
        <v>0</v>
      </c>
      <c r="C10" s="11">
        <v>890</v>
      </c>
      <c r="D10" s="11">
        <v>876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99624.060150375939</v>
      </c>
      <c r="I10" s="16">
        <f t="shared" ref="I10:I73" si="3">H10*G10</f>
        <v>0</v>
      </c>
      <c r="J10" s="16">
        <f t="shared" si="1"/>
        <v>99624.060150375939</v>
      </c>
      <c r="K10" s="16">
        <f t="shared" ref="K10:K72" si="4">K11+J10</f>
        <v>8137292.8724702345</v>
      </c>
      <c r="L10" s="23">
        <f t="shared" ref="L10:L73" si="5">K10/H10</f>
        <v>81.679996380267255</v>
      </c>
    </row>
    <row r="11" spans="1:13" x14ac:dyDescent="0.2">
      <c r="A11" s="19">
        <v>2</v>
      </c>
      <c r="B11" s="13">
        <v>1</v>
      </c>
      <c r="C11" s="11">
        <v>903</v>
      </c>
      <c r="D11" s="11">
        <v>903</v>
      </c>
      <c r="E11" s="20">
        <v>0.5</v>
      </c>
      <c r="F11" s="21">
        <f t="shared" si="2"/>
        <v>1.1074197120708748E-3</v>
      </c>
      <c r="G11" s="21">
        <f t="shared" si="0"/>
        <v>1.1068068622025456E-3</v>
      </c>
      <c r="H11" s="16">
        <f t="shared" ref="H11:H74" si="6">H10-I10</f>
        <v>99624.060150375939</v>
      </c>
      <c r="I11" s="16">
        <f t="shared" si="3"/>
        <v>110.26459341491525</v>
      </c>
      <c r="J11" s="16">
        <f t="shared" si="1"/>
        <v>99568.927853668472</v>
      </c>
      <c r="K11" s="16">
        <f t="shared" si="4"/>
        <v>8037668.8123198589</v>
      </c>
      <c r="L11" s="23">
        <f t="shared" si="5"/>
        <v>80.679996380267269</v>
      </c>
    </row>
    <row r="12" spans="1:13" x14ac:dyDescent="0.2">
      <c r="A12" s="19">
        <v>3</v>
      </c>
      <c r="B12" s="13">
        <v>0</v>
      </c>
      <c r="C12" s="11">
        <v>946</v>
      </c>
      <c r="D12" s="11">
        <v>906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99513.79555696102</v>
      </c>
      <c r="I12" s="16">
        <f t="shared" si="3"/>
        <v>0</v>
      </c>
      <c r="J12" s="16">
        <f t="shared" si="1"/>
        <v>99513.79555696102</v>
      </c>
      <c r="K12" s="16">
        <f t="shared" si="4"/>
        <v>7938099.8844661908</v>
      </c>
      <c r="L12" s="23">
        <f t="shared" si="5"/>
        <v>79.768838481519637</v>
      </c>
    </row>
    <row r="13" spans="1:13" x14ac:dyDescent="0.2">
      <c r="A13" s="19">
        <v>4</v>
      </c>
      <c r="B13" s="13">
        <v>0</v>
      </c>
      <c r="C13" s="11">
        <v>1041</v>
      </c>
      <c r="D13" s="11">
        <v>959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99513.79555696102</v>
      </c>
      <c r="I13" s="16">
        <f t="shared" si="3"/>
        <v>0</v>
      </c>
      <c r="J13" s="16">
        <f t="shared" si="1"/>
        <v>99513.79555696102</v>
      </c>
      <c r="K13" s="16">
        <f t="shared" si="4"/>
        <v>7838586.0889092302</v>
      </c>
      <c r="L13" s="23">
        <f t="shared" si="5"/>
        <v>78.768838481519651</v>
      </c>
    </row>
    <row r="14" spans="1:13" x14ac:dyDescent="0.2">
      <c r="A14" s="19">
        <v>5</v>
      </c>
      <c r="B14" s="13">
        <v>0</v>
      </c>
      <c r="C14" s="11">
        <v>961</v>
      </c>
      <c r="D14" s="11">
        <v>1055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99513.79555696102</v>
      </c>
      <c r="I14" s="16">
        <f t="shared" si="3"/>
        <v>0</v>
      </c>
      <c r="J14" s="16">
        <f t="shared" si="1"/>
        <v>99513.79555696102</v>
      </c>
      <c r="K14" s="16">
        <f t="shared" si="4"/>
        <v>7739072.2933522696</v>
      </c>
      <c r="L14" s="23">
        <f t="shared" si="5"/>
        <v>77.768838481519651</v>
      </c>
    </row>
    <row r="15" spans="1:13" x14ac:dyDescent="0.2">
      <c r="A15" s="19">
        <v>6</v>
      </c>
      <c r="B15" s="13">
        <v>0</v>
      </c>
      <c r="C15" s="11">
        <v>965</v>
      </c>
      <c r="D15" s="11">
        <v>952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99513.79555696102</v>
      </c>
      <c r="I15" s="16">
        <f t="shared" si="3"/>
        <v>0</v>
      </c>
      <c r="J15" s="16">
        <f t="shared" si="1"/>
        <v>99513.79555696102</v>
      </c>
      <c r="K15" s="16">
        <f t="shared" si="4"/>
        <v>7639558.4977953089</v>
      </c>
      <c r="L15" s="23">
        <f t="shared" si="5"/>
        <v>76.768838481519651</v>
      </c>
    </row>
    <row r="16" spans="1:13" x14ac:dyDescent="0.2">
      <c r="A16" s="19">
        <v>7</v>
      </c>
      <c r="B16" s="13">
        <v>0</v>
      </c>
      <c r="C16" s="11">
        <v>980</v>
      </c>
      <c r="D16" s="11">
        <v>949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99513.79555696102</v>
      </c>
      <c r="I16" s="16">
        <f t="shared" si="3"/>
        <v>0</v>
      </c>
      <c r="J16" s="16">
        <f t="shared" si="1"/>
        <v>99513.79555696102</v>
      </c>
      <c r="K16" s="16">
        <f t="shared" si="4"/>
        <v>7540044.7022383483</v>
      </c>
      <c r="L16" s="23">
        <f t="shared" si="5"/>
        <v>75.768838481519666</v>
      </c>
    </row>
    <row r="17" spans="1:12" x14ac:dyDescent="0.2">
      <c r="A17" s="19">
        <v>8</v>
      </c>
      <c r="B17" s="13">
        <v>0</v>
      </c>
      <c r="C17" s="11">
        <v>1014</v>
      </c>
      <c r="D17" s="11">
        <v>975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99513.79555696102</v>
      </c>
      <c r="I17" s="16">
        <f t="shared" si="3"/>
        <v>0</v>
      </c>
      <c r="J17" s="16">
        <f t="shared" si="1"/>
        <v>99513.79555696102</v>
      </c>
      <c r="K17" s="16">
        <f t="shared" si="4"/>
        <v>7440530.9066813877</v>
      </c>
      <c r="L17" s="23">
        <f t="shared" si="5"/>
        <v>74.768838481519666</v>
      </c>
    </row>
    <row r="18" spans="1:12" x14ac:dyDescent="0.2">
      <c r="A18" s="19">
        <v>9</v>
      </c>
      <c r="B18" s="11">
        <v>0</v>
      </c>
      <c r="C18" s="11">
        <v>899</v>
      </c>
      <c r="D18" s="11">
        <v>1017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99513.79555696102</v>
      </c>
      <c r="I18" s="16">
        <f t="shared" si="3"/>
        <v>0</v>
      </c>
      <c r="J18" s="16">
        <f t="shared" si="1"/>
        <v>99513.79555696102</v>
      </c>
      <c r="K18" s="16">
        <f t="shared" si="4"/>
        <v>7341017.1111244271</v>
      </c>
      <c r="L18" s="23">
        <f t="shared" si="5"/>
        <v>73.768838481519666</v>
      </c>
    </row>
    <row r="19" spans="1:12" x14ac:dyDescent="0.2">
      <c r="A19" s="19">
        <v>10</v>
      </c>
      <c r="B19" s="13">
        <v>0</v>
      </c>
      <c r="C19" s="11">
        <v>910</v>
      </c>
      <c r="D19" s="11">
        <v>903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99513.79555696102</v>
      </c>
      <c r="I19" s="16">
        <f t="shared" si="3"/>
        <v>0</v>
      </c>
      <c r="J19" s="16">
        <f t="shared" si="1"/>
        <v>99513.79555696102</v>
      </c>
      <c r="K19" s="16">
        <f t="shared" si="4"/>
        <v>7241503.3155674664</v>
      </c>
      <c r="L19" s="23">
        <f t="shared" si="5"/>
        <v>72.768838481519666</v>
      </c>
    </row>
    <row r="20" spans="1:12" x14ac:dyDescent="0.2">
      <c r="A20" s="19">
        <v>11</v>
      </c>
      <c r="B20" s="13">
        <v>0</v>
      </c>
      <c r="C20" s="11">
        <v>834</v>
      </c>
      <c r="D20" s="11">
        <v>898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99513.79555696102</v>
      </c>
      <c r="I20" s="16">
        <f t="shared" si="3"/>
        <v>0</v>
      </c>
      <c r="J20" s="16">
        <f t="shared" si="1"/>
        <v>99513.79555696102</v>
      </c>
      <c r="K20" s="16">
        <f t="shared" si="4"/>
        <v>7141989.5200105058</v>
      </c>
      <c r="L20" s="23">
        <f t="shared" si="5"/>
        <v>71.76883848151968</v>
      </c>
    </row>
    <row r="21" spans="1:12" x14ac:dyDescent="0.2">
      <c r="A21" s="19">
        <v>12</v>
      </c>
      <c r="B21" s="13">
        <v>0</v>
      </c>
      <c r="C21" s="11">
        <v>829</v>
      </c>
      <c r="D21" s="11">
        <v>846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99513.79555696102</v>
      </c>
      <c r="I21" s="16">
        <f t="shared" si="3"/>
        <v>0</v>
      </c>
      <c r="J21" s="16">
        <f t="shared" si="1"/>
        <v>99513.79555696102</v>
      </c>
      <c r="K21" s="16">
        <f t="shared" si="4"/>
        <v>7042475.7244535452</v>
      </c>
      <c r="L21" s="23">
        <f t="shared" si="5"/>
        <v>70.76883848151968</v>
      </c>
    </row>
    <row r="22" spans="1:12" x14ac:dyDescent="0.2">
      <c r="A22" s="19">
        <v>13</v>
      </c>
      <c r="B22" s="13">
        <v>0</v>
      </c>
      <c r="C22" s="11">
        <v>816</v>
      </c>
      <c r="D22" s="11">
        <v>835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99513.79555696102</v>
      </c>
      <c r="I22" s="16">
        <f t="shared" si="3"/>
        <v>0</v>
      </c>
      <c r="J22" s="16">
        <f t="shared" si="1"/>
        <v>99513.79555696102</v>
      </c>
      <c r="K22" s="16">
        <f t="shared" si="4"/>
        <v>6942961.9288965845</v>
      </c>
      <c r="L22" s="23">
        <f t="shared" si="5"/>
        <v>69.76883848151968</v>
      </c>
    </row>
    <row r="23" spans="1:12" x14ac:dyDescent="0.2">
      <c r="A23" s="19">
        <v>14</v>
      </c>
      <c r="B23" s="13">
        <v>0</v>
      </c>
      <c r="C23" s="11">
        <v>750</v>
      </c>
      <c r="D23" s="11">
        <v>817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99513.79555696102</v>
      </c>
      <c r="I23" s="16">
        <f t="shared" si="3"/>
        <v>0</v>
      </c>
      <c r="J23" s="16">
        <f t="shared" si="1"/>
        <v>99513.79555696102</v>
      </c>
      <c r="K23" s="16">
        <f t="shared" si="4"/>
        <v>6843448.1333396239</v>
      </c>
      <c r="L23" s="23">
        <f t="shared" si="5"/>
        <v>68.768838481519694</v>
      </c>
    </row>
    <row r="24" spans="1:12" x14ac:dyDescent="0.2">
      <c r="A24" s="19">
        <v>15</v>
      </c>
      <c r="B24" s="13">
        <v>0</v>
      </c>
      <c r="C24" s="11">
        <v>703</v>
      </c>
      <c r="D24" s="11">
        <v>746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99513.79555696102</v>
      </c>
      <c r="I24" s="16">
        <f t="shared" si="3"/>
        <v>0</v>
      </c>
      <c r="J24" s="16">
        <f t="shared" si="1"/>
        <v>99513.79555696102</v>
      </c>
      <c r="K24" s="16">
        <f t="shared" si="4"/>
        <v>6743934.3377826633</v>
      </c>
      <c r="L24" s="23">
        <f t="shared" si="5"/>
        <v>67.768838481519694</v>
      </c>
    </row>
    <row r="25" spans="1:12" x14ac:dyDescent="0.2">
      <c r="A25" s="19">
        <v>16</v>
      </c>
      <c r="B25" s="13">
        <v>0</v>
      </c>
      <c r="C25" s="11">
        <v>636</v>
      </c>
      <c r="D25" s="11">
        <v>704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99513.79555696102</v>
      </c>
      <c r="I25" s="16">
        <f t="shared" si="3"/>
        <v>0</v>
      </c>
      <c r="J25" s="16">
        <f t="shared" si="1"/>
        <v>99513.79555696102</v>
      </c>
      <c r="K25" s="16">
        <f t="shared" si="4"/>
        <v>6644420.5422257027</v>
      </c>
      <c r="L25" s="23">
        <f t="shared" si="5"/>
        <v>66.768838481519694</v>
      </c>
    </row>
    <row r="26" spans="1:12" x14ac:dyDescent="0.2">
      <c r="A26" s="19">
        <v>17</v>
      </c>
      <c r="B26" s="13">
        <v>0</v>
      </c>
      <c r="C26" s="11">
        <v>616</v>
      </c>
      <c r="D26" s="11">
        <v>643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99513.79555696102</v>
      </c>
      <c r="I26" s="16">
        <f t="shared" si="3"/>
        <v>0</v>
      </c>
      <c r="J26" s="16">
        <f t="shared" si="1"/>
        <v>99513.79555696102</v>
      </c>
      <c r="K26" s="16">
        <f t="shared" si="4"/>
        <v>6544906.746668742</v>
      </c>
      <c r="L26" s="23">
        <f t="shared" si="5"/>
        <v>65.768838481519694</v>
      </c>
    </row>
    <row r="27" spans="1:12" x14ac:dyDescent="0.2">
      <c r="A27" s="19">
        <v>18</v>
      </c>
      <c r="B27" s="13">
        <v>0</v>
      </c>
      <c r="C27" s="11">
        <v>676</v>
      </c>
      <c r="D27" s="11">
        <v>628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99513.79555696102</v>
      </c>
      <c r="I27" s="16">
        <f t="shared" si="3"/>
        <v>0</v>
      </c>
      <c r="J27" s="16">
        <f t="shared" si="1"/>
        <v>99513.79555696102</v>
      </c>
      <c r="K27" s="16">
        <f t="shared" si="4"/>
        <v>6445392.9511117814</v>
      </c>
      <c r="L27" s="23">
        <f t="shared" si="5"/>
        <v>64.768838481519708</v>
      </c>
    </row>
    <row r="28" spans="1:12" x14ac:dyDescent="0.2">
      <c r="A28" s="19">
        <v>19</v>
      </c>
      <c r="B28" s="13">
        <v>0</v>
      </c>
      <c r="C28" s="11">
        <v>662</v>
      </c>
      <c r="D28" s="11">
        <v>686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99513.79555696102</v>
      </c>
      <c r="I28" s="16">
        <f t="shared" si="3"/>
        <v>0</v>
      </c>
      <c r="J28" s="16">
        <f t="shared" si="1"/>
        <v>99513.79555696102</v>
      </c>
      <c r="K28" s="16">
        <f t="shared" si="4"/>
        <v>6345879.1555548208</v>
      </c>
      <c r="L28" s="23">
        <f t="shared" si="5"/>
        <v>63.768838481519708</v>
      </c>
    </row>
    <row r="29" spans="1:12" x14ac:dyDescent="0.2">
      <c r="A29" s="19">
        <v>20</v>
      </c>
      <c r="B29" s="13">
        <v>0</v>
      </c>
      <c r="C29" s="11">
        <v>706</v>
      </c>
      <c r="D29" s="11">
        <v>666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99513.79555696102</v>
      </c>
      <c r="I29" s="16">
        <f t="shared" si="3"/>
        <v>0</v>
      </c>
      <c r="J29" s="16">
        <f t="shared" si="1"/>
        <v>99513.79555696102</v>
      </c>
      <c r="K29" s="16">
        <f t="shared" si="4"/>
        <v>6246365.3599978602</v>
      </c>
      <c r="L29" s="23">
        <f t="shared" si="5"/>
        <v>62.768838481519708</v>
      </c>
    </row>
    <row r="30" spans="1:12" x14ac:dyDescent="0.2">
      <c r="A30" s="19">
        <v>21</v>
      </c>
      <c r="B30" s="13">
        <v>0</v>
      </c>
      <c r="C30" s="11">
        <v>676</v>
      </c>
      <c r="D30" s="11">
        <v>713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99513.79555696102</v>
      </c>
      <c r="I30" s="16">
        <f t="shared" si="3"/>
        <v>0</v>
      </c>
      <c r="J30" s="16">
        <f t="shared" si="1"/>
        <v>99513.79555696102</v>
      </c>
      <c r="K30" s="16">
        <f t="shared" si="4"/>
        <v>6146851.5644408995</v>
      </c>
      <c r="L30" s="23">
        <f t="shared" si="5"/>
        <v>61.768838481519715</v>
      </c>
    </row>
    <row r="31" spans="1:12" x14ac:dyDescent="0.2">
      <c r="A31" s="19">
        <v>22</v>
      </c>
      <c r="B31" s="11">
        <v>0</v>
      </c>
      <c r="C31" s="11">
        <v>698</v>
      </c>
      <c r="D31" s="11">
        <v>688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99513.79555696102</v>
      </c>
      <c r="I31" s="16">
        <f t="shared" si="3"/>
        <v>0</v>
      </c>
      <c r="J31" s="16">
        <f t="shared" si="1"/>
        <v>99513.79555696102</v>
      </c>
      <c r="K31" s="16">
        <f t="shared" si="4"/>
        <v>6047337.7688839389</v>
      </c>
      <c r="L31" s="23">
        <f t="shared" si="5"/>
        <v>60.768838481519722</v>
      </c>
    </row>
    <row r="32" spans="1:12" x14ac:dyDescent="0.2">
      <c r="A32" s="19">
        <v>23</v>
      </c>
      <c r="B32" s="13">
        <v>0</v>
      </c>
      <c r="C32" s="11">
        <v>776</v>
      </c>
      <c r="D32" s="11">
        <v>702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99513.79555696102</v>
      </c>
      <c r="I32" s="16">
        <f t="shared" si="3"/>
        <v>0</v>
      </c>
      <c r="J32" s="16">
        <f t="shared" si="1"/>
        <v>99513.79555696102</v>
      </c>
      <c r="K32" s="16">
        <f t="shared" si="4"/>
        <v>5947823.9733269783</v>
      </c>
      <c r="L32" s="23">
        <f t="shared" si="5"/>
        <v>59.768838481519722</v>
      </c>
    </row>
    <row r="33" spans="1:12" x14ac:dyDescent="0.2">
      <c r="A33" s="19">
        <v>24</v>
      </c>
      <c r="B33" s="13">
        <v>0</v>
      </c>
      <c r="C33" s="11">
        <v>809</v>
      </c>
      <c r="D33" s="11">
        <v>791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99513.79555696102</v>
      </c>
      <c r="I33" s="16">
        <f t="shared" si="3"/>
        <v>0</v>
      </c>
      <c r="J33" s="16">
        <f t="shared" si="1"/>
        <v>99513.79555696102</v>
      </c>
      <c r="K33" s="16">
        <f t="shared" si="4"/>
        <v>5848310.1777700176</v>
      </c>
      <c r="L33" s="23">
        <f t="shared" si="5"/>
        <v>58.76883848151973</v>
      </c>
    </row>
    <row r="34" spans="1:12" x14ac:dyDescent="0.2">
      <c r="A34" s="19">
        <v>25</v>
      </c>
      <c r="B34" s="11">
        <v>0</v>
      </c>
      <c r="C34" s="11">
        <v>843</v>
      </c>
      <c r="D34" s="11">
        <v>808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99513.79555696102</v>
      </c>
      <c r="I34" s="16">
        <f t="shared" si="3"/>
        <v>0</v>
      </c>
      <c r="J34" s="16">
        <f t="shared" si="1"/>
        <v>99513.79555696102</v>
      </c>
      <c r="K34" s="16">
        <f t="shared" si="4"/>
        <v>5748796.382213057</v>
      </c>
      <c r="L34" s="23">
        <f t="shared" si="5"/>
        <v>57.76883848151973</v>
      </c>
    </row>
    <row r="35" spans="1:12" x14ac:dyDescent="0.2">
      <c r="A35" s="19">
        <v>26</v>
      </c>
      <c r="B35" s="13">
        <v>0</v>
      </c>
      <c r="C35" s="11">
        <v>836</v>
      </c>
      <c r="D35" s="11">
        <v>879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99513.79555696102</v>
      </c>
      <c r="I35" s="16">
        <f t="shared" si="3"/>
        <v>0</v>
      </c>
      <c r="J35" s="16">
        <f t="shared" si="1"/>
        <v>99513.79555696102</v>
      </c>
      <c r="K35" s="16">
        <f t="shared" si="4"/>
        <v>5649282.5866560964</v>
      </c>
      <c r="L35" s="23">
        <f t="shared" si="5"/>
        <v>56.768838481519737</v>
      </c>
    </row>
    <row r="36" spans="1:12" x14ac:dyDescent="0.2">
      <c r="A36" s="19">
        <v>27</v>
      </c>
      <c r="B36" s="13">
        <v>1</v>
      </c>
      <c r="C36" s="11">
        <v>999</v>
      </c>
      <c r="D36" s="11">
        <v>860</v>
      </c>
      <c r="E36" s="20">
        <v>0.5</v>
      </c>
      <c r="F36" s="21">
        <f t="shared" si="2"/>
        <v>1.0758472296933835E-3</v>
      </c>
      <c r="G36" s="21">
        <f t="shared" si="0"/>
        <v>1.0752688172043011E-3</v>
      </c>
      <c r="H36" s="16">
        <f t="shared" si="6"/>
        <v>99513.79555696102</v>
      </c>
      <c r="I36" s="16">
        <f t="shared" si="3"/>
        <v>107.0040812440441</v>
      </c>
      <c r="J36" s="16">
        <f t="shared" si="1"/>
        <v>99460.293516339007</v>
      </c>
      <c r="K36" s="16">
        <f t="shared" si="4"/>
        <v>5549768.7910991358</v>
      </c>
      <c r="L36" s="23">
        <f t="shared" si="5"/>
        <v>55.768838481519737</v>
      </c>
    </row>
    <row r="37" spans="1:12" x14ac:dyDescent="0.2">
      <c r="A37" s="19">
        <v>28</v>
      </c>
      <c r="B37" s="13">
        <v>0</v>
      </c>
      <c r="C37" s="11">
        <v>1081</v>
      </c>
      <c r="D37" s="11">
        <v>969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99406.791475716978</v>
      </c>
      <c r="I37" s="16">
        <f t="shared" si="3"/>
        <v>0</v>
      </c>
      <c r="J37" s="16">
        <f t="shared" si="1"/>
        <v>99406.791475716978</v>
      </c>
      <c r="K37" s="16">
        <f t="shared" si="4"/>
        <v>5450308.497582797</v>
      </c>
      <c r="L37" s="23">
        <f t="shared" si="5"/>
        <v>54.828331310886284</v>
      </c>
    </row>
    <row r="38" spans="1:12" x14ac:dyDescent="0.2">
      <c r="A38" s="19">
        <v>29</v>
      </c>
      <c r="B38" s="11">
        <v>0</v>
      </c>
      <c r="C38" s="11">
        <v>1157</v>
      </c>
      <c r="D38" s="11">
        <v>1072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99406.791475716978</v>
      </c>
      <c r="I38" s="16">
        <f t="shared" si="3"/>
        <v>0</v>
      </c>
      <c r="J38" s="16">
        <f t="shared" si="1"/>
        <v>99406.791475716978</v>
      </c>
      <c r="K38" s="16">
        <f t="shared" si="4"/>
        <v>5350901.70610708</v>
      </c>
      <c r="L38" s="23">
        <f t="shared" si="5"/>
        <v>53.828331310886284</v>
      </c>
    </row>
    <row r="39" spans="1:12" x14ac:dyDescent="0.2">
      <c r="A39" s="19">
        <v>30</v>
      </c>
      <c r="B39" s="11">
        <v>1</v>
      </c>
      <c r="C39" s="11">
        <v>1251</v>
      </c>
      <c r="D39" s="11">
        <v>1143</v>
      </c>
      <c r="E39" s="20">
        <v>0.5</v>
      </c>
      <c r="F39" s="21">
        <f t="shared" si="2"/>
        <v>8.3542188805346695E-4</v>
      </c>
      <c r="G39" s="21">
        <f t="shared" si="0"/>
        <v>8.3507306889352823E-4</v>
      </c>
      <c r="H39" s="16">
        <f t="shared" si="6"/>
        <v>99406.791475716978</v>
      </c>
      <c r="I39" s="16">
        <f t="shared" si="3"/>
        <v>83.011934426485993</v>
      </c>
      <c r="J39" s="16">
        <f t="shared" si="1"/>
        <v>99365.285508503744</v>
      </c>
      <c r="K39" s="16">
        <f t="shared" si="4"/>
        <v>5251494.914631363</v>
      </c>
      <c r="L39" s="23">
        <f t="shared" si="5"/>
        <v>52.828331310886284</v>
      </c>
    </row>
    <row r="40" spans="1:12" x14ac:dyDescent="0.2">
      <c r="A40" s="19">
        <v>31</v>
      </c>
      <c r="B40" s="11">
        <v>0</v>
      </c>
      <c r="C40" s="11">
        <v>1423</v>
      </c>
      <c r="D40" s="11">
        <v>1245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99323.779541290496</v>
      </c>
      <c r="I40" s="16">
        <f t="shared" si="3"/>
        <v>0</v>
      </c>
      <c r="J40" s="16">
        <f t="shared" si="1"/>
        <v>99323.779541290496</v>
      </c>
      <c r="K40" s="16">
        <f t="shared" si="4"/>
        <v>5152129.6291228589</v>
      </c>
      <c r="L40" s="23">
        <f t="shared" si="5"/>
        <v>51.87206581260871</v>
      </c>
    </row>
    <row r="41" spans="1:12" x14ac:dyDescent="0.2">
      <c r="A41" s="19">
        <v>32</v>
      </c>
      <c r="B41" s="11">
        <v>2</v>
      </c>
      <c r="C41" s="11">
        <v>1425</v>
      </c>
      <c r="D41" s="11">
        <v>1406</v>
      </c>
      <c r="E41" s="20">
        <v>0.5</v>
      </c>
      <c r="F41" s="21">
        <f t="shared" si="2"/>
        <v>1.4129282938890851E-3</v>
      </c>
      <c r="G41" s="21">
        <f t="shared" si="0"/>
        <v>1.4119308153900459E-3</v>
      </c>
      <c r="H41" s="16">
        <f t="shared" si="6"/>
        <v>99323.779541290496</v>
      </c>
      <c r="I41" s="16">
        <f t="shared" si="3"/>
        <v>140.23830503535544</v>
      </c>
      <c r="J41" s="16">
        <f t="shared" si="1"/>
        <v>99253.660388772827</v>
      </c>
      <c r="K41" s="16">
        <f t="shared" si="4"/>
        <v>5052805.8495815685</v>
      </c>
      <c r="L41" s="23">
        <f t="shared" si="5"/>
        <v>50.87206581260871</v>
      </c>
    </row>
    <row r="42" spans="1:12" x14ac:dyDescent="0.2">
      <c r="A42" s="19">
        <v>33</v>
      </c>
      <c r="B42" s="11">
        <v>0</v>
      </c>
      <c r="C42" s="11">
        <v>1617</v>
      </c>
      <c r="D42" s="11">
        <v>1420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99183.541236255143</v>
      </c>
      <c r="I42" s="16">
        <f t="shared" si="3"/>
        <v>0</v>
      </c>
      <c r="J42" s="16">
        <f t="shared" si="1"/>
        <v>99183.541236255143</v>
      </c>
      <c r="K42" s="16">
        <f t="shared" si="4"/>
        <v>4953552.1891927961</v>
      </c>
      <c r="L42" s="23">
        <f t="shared" si="5"/>
        <v>49.943288245712438</v>
      </c>
    </row>
    <row r="43" spans="1:12" x14ac:dyDescent="0.2">
      <c r="A43" s="19">
        <v>34</v>
      </c>
      <c r="B43" s="11">
        <v>1</v>
      </c>
      <c r="C43" s="11">
        <v>1595</v>
      </c>
      <c r="D43" s="11">
        <v>1577</v>
      </c>
      <c r="E43" s="20">
        <v>0.5</v>
      </c>
      <c r="F43" s="21">
        <f t="shared" si="2"/>
        <v>6.3051702395964691E-4</v>
      </c>
      <c r="G43" s="21">
        <f t="shared" si="0"/>
        <v>6.3031831074692715E-4</v>
      </c>
      <c r="H43" s="16">
        <f t="shared" si="6"/>
        <v>99183.541236255143</v>
      </c>
      <c r="I43" s="16">
        <f t="shared" si="3"/>
        <v>62.517202165934535</v>
      </c>
      <c r="J43" s="16">
        <f t="shared" si="1"/>
        <v>99152.282635172174</v>
      </c>
      <c r="K43" s="16">
        <f t="shared" si="4"/>
        <v>4854368.6479565408</v>
      </c>
      <c r="L43" s="23">
        <f t="shared" si="5"/>
        <v>48.943288245712431</v>
      </c>
    </row>
    <row r="44" spans="1:12" x14ac:dyDescent="0.2">
      <c r="A44" s="19">
        <v>35</v>
      </c>
      <c r="B44" s="11">
        <v>1</v>
      </c>
      <c r="C44" s="11">
        <v>1708</v>
      </c>
      <c r="D44" s="11">
        <v>1577</v>
      </c>
      <c r="E44" s="20">
        <v>0.5</v>
      </c>
      <c r="F44" s="21">
        <f t="shared" si="2"/>
        <v>6.0882800608828011E-4</v>
      </c>
      <c r="G44" s="21">
        <f t="shared" si="0"/>
        <v>6.0864272671941571E-4</v>
      </c>
      <c r="H44" s="16">
        <f t="shared" si="6"/>
        <v>99121.024034089205</v>
      </c>
      <c r="I44" s="16">
        <f t="shared" si="3"/>
        <v>60.329290343328793</v>
      </c>
      <c r="J44" s="16">
        <f t="shared" si="1"/>
        <v>99090.859388917539</v>
      </c>
      <c r="K44" s="16">
        <f t="shared" si="4"/>
        <v>4755216.3653213689</v>
      </c>
      <c r="L44" s="23">
        <f t="shared" si="5"/>
        <v>47.973842196040863</v>
      </c>
    </row>
    <row r="45" spans="1:12" x14ac:dyDescent="0.2">
      <c r="A45" s="19">
        <v>36</v>
      </c>
      <c r="B45" s="11">
        <v>0</v>
      </c>
      <c r="C45" s="11">
        <v>1792</v>
      </c>
      <c r="D45" s="11">
        <v>1672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99060.694743745873</v>
      </c>
      <c r="I45" s="16">
        <f t="shared" si="3"/>
        <v>0</v>
      </c>
      <c r="J45" s="16">
        <f t="shared" si="1"/>
        <v>99060.694743745873</v>
      </c>
      <c r="K45" s="16">
        <f t="shared" si="4"/>
        <v>4656125.5059324512</v>
      </c>
      <c r="L45" s="23">
        <f t="shared" si="5"/>
        <v>47.002754402006779</v>
      </c>
    </row>
    <row r="46" spans="1:12" x14ac:dyDescent="0.2">
      <c r="A46" s="19">
        <v>37</v>
      </c>
      <c r="B46" s="11">
        <v>1</v>
      </c>
      <c r="C46" s="11">
        <v>1822</v>
      </c>
      <c r="D46" s="11">
        <v>1768</v>
      </c>
      <c r="E46" s="20">
        <v>0.5</v>
      </c>
      <c r="F46" s="21">
        <f t="shared" si="2"/>
        <v>5.5710306406685239E-4</v>
      </c>
      <c r="G46" s="21">
        <f t="shared" si="0"/>
        <v>5.5694792536897808E-4</v>
      </c>
      <c r="H46" s="16">
        <f t="shared" si="6"/>
        <v>99060.694743745873</v>
      </c>
      <c r="I46" s="16">
        <f t="shared" si="3"/>
        <v>55.171648423138897</v>
      </c>
      <c r="J46" s="16">
        <f t="shared" si="1"/>
        <v>99033.108919534294</v>
      </c>
      <c r="K46" s="16">
        <f t="shared" si="4"/>
        <v>4557064.8111887053</v>
      </c>
      <c r="L46" s="23">
        <f t="shared" si="5"/>
        <v>46.002754402006779</v>
      </c>
    </row>
    <row r="47" spans="1:12" x14ac:dyDescent="0.2">
      <c r="A47" s="19">
        <v>38</v>
      </c>
      <c r="B47" s="11">
        <v>0</v>
      </c>
      <c r="C47" s="11">
        <v>1820</v>
      </c>
      <c r="D47" s="11">
        <v>1821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99005.523095322729</v>
      </c>
      <c r="I47" s="16">
        <f t="shared" si="3"/>
        <v>0</v>
      </c>
      <c r="J47" s="16">
        <f t="shared" si="1"/>
        <v>99005.523095322729</v>
      </c>
      <c r="K47" s="16">
        <f t="shared" si="4"/>
        <v>4458031.7022691714</v>
      </c>
      <c r="L47" s="23">
        <f t="shared" si="5"/>
        <v>45.02811118907951</v>
      </c>
    </row>
    <row r="48" spans="1:12" x14ac:dyDescent="0.2">
      <c r="A48" s="19">
        <v>39</v>
      </c>
      <c r="B48" s="11">
        <v>0</v>
      </c>
      <c r="C48" s="11">
        <v>1804</v>
      </c>
      <c r="D48" s="11">
        <v>1810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99005.523095322729</v>
      </c>
      <c r="I48" s="16">
        <f t="shared" si="3"/>
        <v>0</v>
      </c>
      <c r="J48" s="16">
        <f t="shared" si="1"/>
        <v>99005.523095322729</v>
      </c>
      <c r="K48" s="16">
        <f t="shared" si="4"/>
        <v>4359026.1791738486</v>
      </c>
      <c r="L48" s="23">
        <f t="shared" si="5"/>
        <v>44.02811118907951</v>
      </c>
    </row>
    <row r="49" spans="1:12" x14ac:dyDescent="0.2">
      <c r="A49" s="19">
        <v>40</v>
      </c>
      <c r="B49" s="11">
        <v>1</v>
      </c>
      <c r="C49" s="11">
        <v>1776</v>
      </c>
      <c r="D49" s="11">
        <v>1803</v>
      </c>
      <c r="E49" s="20">
        <v>0.5</v>
      </c>
      <c r="F49" s="21">
        <f t="shared" si="2"/>
        <v>5.5881531153953619E-4</v>
      </c>
      <c r="G49" s="21">
        <f t="shared" si="0"/>
        <v>5.5865921787709503E-4</v>
      </c>
      <c r="H49" s="16">
        <f t="shared" si="6"/>
        <v>99005.523095322729</v>
      </c>
      <c r="I49" s="16">
        <f t="shared" si="3"/>
        <v>55.310348097945663</v>
      </c>
      <c r="J49" s="16">
        <f t="shared" si="1"/>
        <v>98977.867921273748</v>
      </c>
      <c r="K49" s="16">
        <f t="shared" si="4"/>
        <v>4260020.6560785258</v>
      </c>
      <c r="L49" s="23">
        <f t="shared" si="5"/>
        <v>43.02811118907951</v>
      </c>
    </row>
    <row r="50" spans="1:12" x14ac:dyDescent="0.2">
      <c r="A50" s="19">
        <v>41</v>
      </c>
      <c r="B50" s="11">
        <v>1</v>
      </c>
      <c r="C50" s="11">
        <v>1632</v>
      </c>
      <c r="D50" s="11">
        <v>1775</v>
      </c>
      <c r="E50" s="20">
        <v>0.5</v>
      </c>
      <c r="F50" s="21">
        <f t="shared" si="2"/>
        <v>5.87026709715292E-4</v>
      </c>
      <c r="G50" s="21">
        <f t="shared" si="0"/>
        <v>5.8685446009389673E-4</v>
      </c>
      <c r="H50" s="16">
        <f t="shared" si="6"/>
        <v>98950.212747224781</v>
      </c>
      <c r="I50" s="16">
        <f t="shared" si="3"/>
        <v>58.069373677948818</v>
      </c>
      <c r="J50" s="16">
        <f t="shared" si="1"/>
        <v>98921.178060385806</v>
      </c>
      <c r="K50" s="16">
        <f t="shared" si="4"/>
        <v>4161042.7881572517</v>
      </c>
      <c r="L50" s="23">
        <f t="shared" si="5"/>
        <v>42.051883190862114</v>
      </c>
    </row>
    <row r="51" spans="1:12" x14ac:dyDescent="0.2">
      <c r="A51" s="19">
        <v>42</v>
      </c>
      <c r="B51" s="11">
        <v>1</v>
      </c>
      <c r="C51" s="11">
        <v>1671</v>
      </c>
      <c r="D51" s="11">
        <v>1633</v>
      </c>
      <c r="E51" s="20">
        <v>0.5</v>
      </c>
      <c r="F51" s="21">
        <f t="shared" si="2"/>
        <v>6.0532687651331722E-4</v>
      </c>
      <c r="G51" s="21">
        <f t="shared" si="0"/>
        <v>6.0514372163388811E-4</v>
      </c>
      <c r="H51" s="16">
        <f t="shared" si="6"/>
        <v>98892.143373546831</v>
      </c>
      <c r="I51" s="16">
        <f t="shared" si="3"/>
        <v>59.843959681420174</v>
      </c>
      <c r="J51" s="16">
        <f t="shared" si="1"/>
        <v>98862.221393706131</v>
      </c>
      <c r="K51" s="16">
        <f t="shared" si="4"/>
        <v>4062121.6100968658</v>
      </c>
      <c r="L51" s="23">
        <f t="shared" si="5"/>
        <v>41.076282417633024</v>
      </c>
    </row>
    <row r="52" spans="1:12" x14ac:dyDescent="0.2">
      <c r="A52" s="19">
        <v>43</v>
      </c>
      <c r="B52" s="11">
        <v>2</v>
      </c>
      <c r="C52" s="11">
        <v>1499</v>
      </c>
      <c r="D52" s="11">
        <v>1649</v>
      </c>
      <c r="E52" s="20">
        <v>0.5</v>
      </c>
      <c r="F52" s="21">
        <f t="shared" si="2"/>
        <v>1.2706480304955528E-3</v>
      </c>
      <c r="G52" s="21">
        <f t="shared" si="0"/>
        <v>1.2698412698412701E-3</v>
      </c>
      <c r="H52" s="16">
        <f t="shared" si="6"/>
        <v>98832.299413865418</v>
      </c>
      <c r="I52" s="16">
        <f t="shared" si="3"/>
        <v>125.50133258903547</v>
      </c>
      <c r="J52" s="16">
        <f t="shared" si="1"/>
        <v>98769.548747570909</v>
      </c>
      <c r="K52" s="16">
        <f t="shared" si="4"/>
        <v>3963259.3887031595</v>
      </c>
      <c r="L52" s="23">
        <f t="shared" si="5"/>
        <v>40.10085176817352</v>
      </c>
    </row>
    <row r="53" spans="1:12" x14ac:dyDescent="0.2">
      <c r="A53" s="19">
        <v>44</v>
      </c>
      <c r="B53" s="11">
        <v>0</v>
      </c>
      <c r="C53" s="11">
        <v>1535</v>
      </c>
      <c r="D53" s="11">
        <v>1487</v>
      </c>
      <c r="E53" s="20">
        <v>0.5</v>
      </c>
      <c r="F53" s="21">
        <f t="shared" si="2"/>
        <v>0</v>
      </c>
      <c r="G53" s="21">
        <f t="shared" si="0"/>
        <v>0</v>
      </c>
      <c r="H53" s="16">
        <f t="shared" si="6"/>
        <v>98706.798081276385</v>
      </c>
      <c r="I53" s="16">
        <f t="shared" si="3"/>
        <v>0</v>
      </c>
      <c r="J53" s="16">
        <f t="shared" si="1"/>
        <v>98706.798081276385</v>
      </c>
      <c r="K53" s="16">
        <f t="shared" si="4"/>
        <v>3864489.8399555888</v>
      </c>
      <c r="L53" s="23">
        <f t="shared" si="5"/>
        <v>39.15120250150877</v>
      </c>
    </row>
    <row r="54" spans="1:12" x14ac:dyDescent="0.2">
      <c r="A54" s="19">
        <v>45</v>
      </c>
      <c r="B54" s="11">
        <v>1</v>
      </c>
      <c r="C54" s="11">
        <v>1364</v>
      </c>
      <c r="D54" s="11">
        <v>1518</v>
      </c>
      <c r="E54" s="20">
        <v>0.5</v>
      </c>
      <c r="F54" s="21">
        <f t="shared" si="2"/>
        <v>6.939625260235947E-4</v>
      </c>
      <c r="G54" s="21">
        <f t="shared" si="0"/>
        <v>6.9372181755116198E-4</v>
      </c>
      <c r="H54" s="16">
        <f t="shared" si="6"/>
        <v>98706.798081276385</v>
      </c>
      <c r="I54" s="16">
        <f t="shared" si="3"/>
        <v>68.475059369598597</v>
      </c>
      <c r="J54" s="16">
        <f t="shared" si="1"/>
        <v>98672.560551591596</v>
      </c>
      <c r="K54" s="16">
        <f t="shared" si="4"/>
        <v>3765783.0418743123</v>
      </c>
      <c r="L54" s="23">
        <f t="shared" si="5"/>
        <v>38.151202501508763</v>
      </c>
    </row>
    <row r="55" spans="1:12" x14ac:dyDescent="0.2">
      <c r="A55" s="19">
        <v>46</v>
      </c>
      <c r="B55" s="11">
        <v>2</v>
      </c>
      <c r="C55" s="11">
        <v>1290</v>
      </c>
      <c r="D55" s="11">
        <v>1360</v>
      </c>
      <c r="E55" s="20">
        <v>0.5</v>
      </c>
      <c r="F55" s="21">
        <f t="shared" si="2"/>
        <v>1.5094339622641509E-3</v>
      </c>
      <c r="G55" s="21">
        <f t="shared" si="0"/>
        <v>1.5082956259426846E-3</v>
      </c>
      <c r="H55" s="16">
        <f t="shared" si="6"/>
        <v>98638.323021906792</v>
      </c>
      <c r="I55" s="16">
        <f t="shared" si="3"/>
        <v>148.77575116426362</v>
      </c>
      <c r="J55" s="16">
        <f t="shared" si="1"/>
        <v>98563.935146324657</v>
      </c>
      <c r="K55" s="16">
        <f t="shared" si="4"/>
        <v>3667110.4813227206</v>
      </c>
      <c r="L55" s="23">
        <f t="shared" si="5"/>
        <v>37.177340094359515</v>
      </c>
    </row>
    <row r="56" spans="1:12" x14ac:dyDescent="0.2">
      <c r="A56" s="19">
        <v>47</v>
      </c>
      <c r="B56" s="11">
        <v>3</v>
      </c>
      <c r="C56" s="11">
        <v>1177</v>
      </c>
      <c r="D56" s="11">
        <v>1279</v>
      </c>
      <c r="E56" s="20">
        <v>0.5</v>
      </c>
      <c r="F56" s="21">
        <f t="shared" si="2"/>
        <v>2.4429967426710096E-3</v>
      </c>
      <c r="G56" s="21">
        <f t="shared" si="0"/>
        <v>2.4400162667751117E-3</v>
      </c>
      <c r="H56" s="16">
        <f t="shared" si="6"/>
        <v>98489.547270742522</v>
      </c>
      <c r="I56" s="16">
        <f t="shared" si="3"/>
        <v>240.31609744792806</v>
      </c>
      <c r="J56" s="16">
        <f t="shared" si="1"/>
        <v>98369.389222018566</v>
      </c>
      <c r="K56" s="16">
        <f t="shared" si="4"/>
        <v>3568546.5461763958</v>
      </c>
      <c r="L56" s="23">
        <f t="shared" si="5"/>
        <v>36.232743931360062</v>
      </c>
    </row>
    <row r="57" spans="1:12" x14ac:dyDescent="0.2">
      <c r="A57" s="19">
        <v>48</v>
      </c>
      <c r="B57" s="11">
        <v>3</v>
      </c>
      <c r="C57" s="11">
        <v>1196</v>
      </c>
      <c r="D57" s="11">
        <v>1167</v>
      </c>
      <c r="E57" s="20">
        <v>0.5</v>
      </c>
      <c r="F57" s="21">
        <f t="shared" si="2"/>
        <v>2.5391451544646637E-3</v>
      </c>
      <c r="G57" s="21">
        <f t="shared" si="0"/>
        <v>2.5359256128486903E-3</v>
      </c>
      <c r="H57" s="16">
        <f t="shared" si="6"/>
        <v>98249.231173294596</v>
      </c>
      <c r="I57" s="16">
        <f t="shared" si="3"/>
        <v>249.15274177504975</v>
      </c>
      <c r="J57" s="16">
        <f t="shared" si="1"/>
        <v>98124.65480240708</v>
      </c>
      <c r="K57" s="16">
        <f t="shared" si="4"/>
        <v>3470177.1569543774</v>
      </c>
      <c r="L57" s="23">
        <f t="shared" si="5"/>
        <v>35.320145669471827</v>
      </c>
    </row>
    <row r="58" spans="1:12" x14ac:dyDescent="0.2">
      <c r="A58" s="19">
        <v>49</v>
      </c>
      <c r="B58" s="11">
        <v>4</v>
      </c>
      <c r="C58" s="11">
        <v>1072</v>
      </c>
      <c r="D58" s="11">
        <v>1194</v>
      </c>
      <c r="E58" s="20">
        <v>0.5</v>
      </c>
      <c r="F58" s="21">
        <f t="shared" si="2"/>
        <v>3.5304501323918801E-3</v>
      </c>
      <c r="G58" s="21">
        <f t="shared" si="0"/>
        <v>3.524229074889868E-3</v>
      </c>
      <c r="H58" s="16">
        <f t="shared" si="6"/>
        <v>98000.078431519549</v>
      </c>
      <c r="I58" s="16">
        <f t="shared" si="3"/>
        <v>345.37472574984866</v>
      </c>
      <c r="J58" s="16">
        <f t="shared" si="1"/>
        <v>97827.391068644632</v>
      </c>
      <c r="K58" s="16">
        <f t="shared" si="4"/>
        <v>3372052.5021519703</v>
      </c>
      <c r="L58" s="23">
        <f t="shared" si="5"/>
        <v>34.408671463546753</v>
      </c>
    </row>
    <row r="59" spans="1:12" x14ac:dyDescent="0.2">
      <c r="A59" s="19">
        <v>50</v>
      </c>
      <c r="B59" s="11">
        <v>3</v>
      </c>
      <c r="C59" s="11">
        <v>1036</v>
      </c>
      <c r="D59" s="11">
        <v>1066</v>
      </c>
      <c r="E59" s="20">
        <v>0.5</v>
      </c>
      <c r="F59" s="21">
        <f t="shared" si="2"/>
        <v>2.8544243577545195E-3</v>
      </c>
      <c r="G59" s="21">
        <f t="shared" si="0"/>
        <v>2.8503562945368173E-3</v>
      </c>
      <c r="H59" s="16">
        <f t="shared" si="6"/>
        <v>97654.703705769702</v>
      </c>
      <c r="I59" s="16">
        <f t="shared" si="3"/>
        <v>278.35069939886853</v>
      </c>
      <c r="J59" s="16">
        <f t="shared" si="1"/>
        <v>97515.528356070266</v>
      </c>
      <c r="K59" s="16">
        <f t="shared" si="4"/>
        <v>3274225.1110833255</v>
      </c>
      <c r="L59" s="23">
        <f t="shared" si="5"/>
        <v>33.528596031057084</v>
      </c>
    </row>
    <row r="60" spans="1:12" x14ac:dyDescent="0.2">
      <c r="A60" s="19">
        <v>51</v>
      </c>
      <c r="B60" s="11">
        <v>4</v>
      </c>
      <c r="C60" s="11">
        <v>958</v>
      </c>
      <c r="D60" s="11">
        <v>1029</v>
      </c>
      <c r="E60" s="20">
        <v>0.5</v>
      </c>
      <c r="F60" s="21">
        <f t="shared" si="2"/>
        <v>4.0261701056869652E-3</v>
      </c>
      <c r="G60" s="21">
        <f t="shared" si="0"/>
        <v>4.018081366147664E-3</v>
      </c>
      <c r="H60" s="16">
        <f t="shared" si="6"/>
        <v>97376.353006370831</v>
      </c>
      <c r="I60" s="16">
        <f t="shared" si="3"/>
        <v>391.26610951831572</v>
      </c>
      <c r="J60" s="16">
        <f t="shared" si="1"/>
        <v>97180.719951611682</v>
      </c>
      <c r="K60" s="16">
        <f t="shared" si="4"/>
        <v>3176709.5827272553</v>
      </c>
      <c r="L60" s="23">
        <f t="shared" si="5"/>
        <v>32.623008406562725</v>
      </c>
    </row>
    <row r="61" spans="1:12" x14ac:dyDescent="0.2">
      <c r="A61" s="19">
        <v>52</v>
      </c>
      <c r="B61" s="11">
        <v>2</v>
      </c>
      <c r="C61" s="11">
        <v>916</v>
      </c>
      <c r="D61" s="11">
        <v>958</v>
      </c>
      <c r="E61" s="20">
        <v>0.5</v>
      </c>
      <c r="F61" s="21">
        <f t="shared" si="2"/>
        <v>2.1344717182497333E-3</v>
      </c>
      <c r="G61" s="21">
        <f t="shared" si="0"/>
        <v>2.1321961620469087E-3</v>
      </c>
      <c r="H61" s="16">
        <f t="shared" si="6"/>
        <v>96985.086896852517</v>
      </c>
      <c r="I61" s="16">
        <f t="shared" si="3"/>
        <v>206.79123005725486</v>
      </c>
      <c r="J61" s="16">
        <f t="shared" si="1"/>
        <v>96881.691281823892</v>
      </c>
      <c r="K61" s="16">
        <f t="shared" si="4"/>
        <v>3079528.8627756438</v>
      </c>
      <c r="L61" s="23">
        <f t="shared" si="5"/>
        <v>31.752601985610887</v>
      </c>
    </row>
    <row r="62" spans="1:12" x14ac:dyDescent="0.2">
      <c r="A62" s="19">
        <v>53</v>
      </c>
      <c r="B62" s="11">
        <v>6</v>
      </c>
      <c r="C62" s="11">
        <v>833</v>
      </c>
      <c r="D62" s="11">
        <v>906</v>
      </c>
      <c r="E62" s="20">
        <v>0.5</v>
      </c>
      <c r="F62" s="21">
        <f t="shared" si="2"/>
        <v>6.9005175388154108E-3</v>
      </c>
      <c r="G62" s="21">
        <f t="shared" si="0"/>
        <v>6.8767908309455587E-3</v>
      </c>
      <c r="H62" s="16">
        <f t="shared" si="6"/>
        <v>96778.295666795268</v>
      </c>
      <c r="I62" s="16">
        <f t="shared" si="3"/>
        <v>665.52409627595603</v>
      </c>
      <c r="J62" s="16">
        <f t="shared" si="1"/>
        <v>96445.533618657282</v>
      </c>
      <c r="K62" s="16">
        <f t="shared" si="4"/>
        <v>2982647.1714938199</v>
      </c>
      <c r="L62" s="23">
        <f t="shared" si="5"/>
        <v>30.819381049682704</v>
      </c>
    </row>
    <row r="63" spans="1:12" x14ac:dyDescent="0.2">
      <c r="A63" s="19">
        <v>54</v>
      </c>
      <c r="B63" s="11">
        <v>2</v>
      </c>
      <c r="C63" s="11">
        <v>803</v>
      </c>
      <c r="D63" s="11">
        <v>830</v>
      </c>
      <c r="E63" s="20">
        <v>0.5</v>
      </c>
      <c r="F63" s="21">
        <f t="shared" si="2"/>
        <v>2.449479485609308E-3</v>
      </c>
      <c r="G63" s="21">
        <f t="shared" si="0"/>
        <v>2.4464831804281344E-3</v>
      </c>
      <c r="H63" s="16">
        <f t="shared" si="6"/>
        <v>96112.771570519311</v>
      </c>
      <c r="I63" s="16">
        <f t="shared" si="3"/>
        <v>235.13827907160686</v>
      </c>
      <c r="J63" s="16">
        <f t="shared" si="1"/>
        <v>95995.202430983511</v>
      </c>
      <c r="K63" s="16">
        <f t="shared" si="4"/>
        <v>2886201.6378751625</v>
      </c>
      <c r="L63" s="23">
        <f t="shared" si="5"/>
        <v>30.02932483075379</v>
      </c>
    </row>
    <row r="64" spans="1:12" x14ac:dyDescent="0.2">
      <c r="A64" s="19">
        <v>55</v>
      </c>
      <c r="B64" s="11">
        <v>4</v>
      </c>
      <c r="C64" s="11">
        <v>777</v>
      </c>
      <c r="D64" s="11">
        <v>798</v>
      </c>
      <c r="E64" s="20">
        <v>0.5</v>
      </c>
      <c r="F64" s="21">
        <f t="shared" si="2"/>
        <v>5.0793650793650794E-3</v>
      </c>
      <c r="G64" s="21">
        <f t="shared" si="0"/>
        <v>5.066497783407219E-3</v>
      </c>
      <c r="H64" s="16">
        <f t="shared" si="6"/>
        <v>95877.63329144771</v>
      </c>
      <c r="I64" s="16">
        <f t="shared" si="3"/>
        <v>485.76381654944998</v>
      </c>
      <c r="J64" s="16">
        <f t="shared" si="1"/>
        <v>95634.751383172988</v>
      </c>
      <c r="K64" s="16">
        <f t="shared" si="4"/>
        <v>2790206.435444179</v>
      </c>
      <c r="L64" s="23">
        <f t="shared" si="5"/>
        <v>29.101745002012535</v>
      </c>
    </row>
    <row r="65" spans="1:12" x14ac:dyDescent="0.2">
      <c r="A65" s="19">
        <v>56</v>
      </c>
      <c r="B65" s="11">
        <v>4</v>
      </c>
      <c r="C65" s="11">
        <v>722</v>
      </c>
      <c r="D65" s="11">
        <v>772</v>
      </c>
      <c r="E65" s="20">
        <v>0.5</v>
      </c>
      <c r="F65" s="21">
        <f t="shared" si="2"/>
        <v>5.3547523427041497E-3</v>
      </c>
      <c r="G65" s="21">
        <f t="shared" si="0"/>
        <v>5.3404539385847796E-3</v>
      </c>
      <c r="H65" s="16">
        <f t="shared" si="6"/>
        <v>95391.869474898267</v>
      </c>
      <c r="I65" s="16">
        <f t="shared" si="3"/>
        <v>509.43588504618566</v>
      </c>
      <c r="J65" s="16">
        <f t="shared" si="1"/>
        <v>95137.151532375166</v>
      </c>
      <c r="K65" s="16">
        <f t="shared" si="4"/>
        <v>2694571.6840610062</v>
      </c>
      <c r="L65" s="23">
        <f t="shared" si="5"/>
        <v>28.247393608006234</v>
      </c>
    </row>
    <row r="66" spans="1:12" x14ac:dyDescent="0.2">
      <c r="A66" s="19">
        <v>57</v>
      </c>
      <c r="B66" s="11">
        <v>4</v>
      </c>
      <c r="C66" s="11">
        <v>675</v>
      </c>
      <c r="D66" s="11">
        <v>717</v>
      </c>
      <c r="E66" s="20">
        <v>0.5</v>
      </c>
      <c r="F66" s="21">
        <f t="shared" si="2"/>
        <v>5.7471264367816091E-3</v>
      </c>
      <c r="G66" s="21">
        <f t="shared" si="0"/>
        <v>5.7306590257879663E-3</v>
      </c>
      <c r="H66" s="16">
        <f t="shared" si="6"/>
        <v>94882.43358985208</v>
      </c>
      <c r="I66" s="16">
        <f t="shared" si="3"/>
        <v>543.73887444041316</v>
      </c>
      <c r="J66" s="16">
        <f t="shared" si="1"/>
        <v>94610.564152631865</v>
      </c>
      <c r="K66" s="16">
        <f t="shared" si="4"/>
        <v>2599434.5325286309</v>
      </c>
      <c r="L66" s="23">
        <f t="shared" si="5"/>
        <v>27.396372902545863</v>
      </c>
    </row>
    <row r="67" spans="1:12" x14ac:dyDescent="0.2">
      <c r="A67" s="19">
        <v>58</v>
      </c>
      <c r="B67" s="11">
        <v>2</v>
      </c>
      <c r="C67" s="11">
        <v>690</v>
      </c>
      <c r="D67" s="11">
        <v>656</v>
      </c>
      <c r="E67" s="20">
        <v>0.5</v>
      </c>
      <c r="F67" s="21">
        <f t="shared" si="2"/>
        <v>2.9717682020802376E-3</v>
      </c>
      <c r="G67" s="21">
        <f t="shared" si="0"/>
        <v>2.9673590504451035E-3</v>
      </c>
      <c r="H67" s="16">
        <f t="shared" si="6"/>
        <v>94338.694715411664</v>
      </c>
      <c r="I67" s="16">
        <f t="shared" si="3"/>
        <v>279.93677957095446</v>
      </c>
      <c r="J67" s="16">
        <f t="shared" si="1"/>
        <v>94198.726325626179</v>
      </c>
      <c r="K67" s="16">
        <f t="shared" si="4"/>
        <v>2504823.968375999</v>
      </c>
      <c r="L67" s="23">
        <f t="shared" si="5"/>
        <v>26.551395224750738</v>
      </c>
    </row>
    <row r="68" spans="1:12" x14ac:dyDescent="0.2">
      <c r="A68" s="19">
        <v>59</v>
      </c>
      <c r="B68" s="11">
        <v>2</v>
      </c>
      <c r="C68" s="11">
        <v>806</v>
      </c>
      <c r="D68" s="11">
        <v>680</v>
      </c>
      <c r="E68" s="20">
        <v>0.5</v>
      </c>
      <c r="F68" s="21">
        <f t="shared" si="2"/>
        <v>2.6917900403768506E-3</v>
      </c>
      <c r="G68" s="21">
        <f t="shared" si="0"/>
        <v>2.6881720430107529E-3</v>
      </c>
      <c r="H68" s="16">
        <f t="shared" si="6"/>
        <v>94058.757935840709</v>
      </c>
      <c r="I68" s="16">
        <f t="shared" si="3"/>
        <v>252.8461234834428</v>
      </c>
      <c r="J68" s="16">
        <f t="shared" si="1"/>
        <v>93932.33487409899</v>
      </c>
      <c r="K68" s="16">
        <f t="shared" si="4"/>
        <v>2410625.242050373</v>
      </c>
      <c r="L68" s="23">
        <f t="shared" si="5"/>
        <v>25.628929139110117</v>
      </c>
    </row>
    <row r="69" spans="1:12" x14ac:dyDescent="0.2">
      <c r="A69" s="19">
        <v>60</v>
      </c>
      <c r="B69" s="11">
        <v>4</v>
      </c>
      <c r="C69" s="11">
        <v>860</v>
      </c>
      <c r="D69" s="11">
        <v>810</v>
      </c>
      <c r="E69" s="20">
        <v>0.5</v>
      </c>
      <c r="F69" s="21">
        <f t="shared" si="2"/>
        <v>4.7904191616766467E-3</v>
      </c>
      <c r="G69" s="21">
        <f t="shared" si="0"/>
        <v>4.7789725209080045E-3</v>
      </c>
      <c r="H69" s="16">
        <f t="shared" si="6"/>
        <v>93805.91181235727</v>
      </c>
      <c r="I69" s="16">
        <f t="shared" si="3"/>
        <v>448.29587484997495</v>
      </c>
      <c r="J69" s="16">
        <f t="shared" si="1"/>
        <v>93581.76387493228</v>
      </c>
      <c r="K69" s="16">
        <f t="shared" si="4"/>
        <v>2316692.9071762739</v>
      </c>
      <c r="L69" s="23">
        <f t="shared" si="5"/>
        <v>24.696662101749226</v>
      </c>
    </row>
    <row r="70" spans="1:12" x14ac:dyDescent="0.2">
      <c r="A70" s="19">
        <v>61</v>
      </c>
      <c r="B70" s="11">
        <v>6</v>
      </c>
      <c r="C70" s="11">
        <v>869</v>
      </c>
      <c r="D70" s="11">
        <v>850</v>
      </c>
      <c r="E70" s="20">
        <v>0.5</v>
      </c>
      <c r="F70" s="21">
        <f t="shared" si="2"/>
        <v>6.9808027923211171E-3</v>
      </c>
      <c r="G70" s="21">
        <f t="shared" si="0"/>
        <v>6.956521739130435E-3</v>
      </c>
      <c r="H70" s="16">
        <f t="shared" si="6"/>
        <v>93357.615937507289</v>
      </c>
      <c r="I70" s="16">
        <f t="shared" si="3"/>
        <v>649.44428478265945</v>
      </c>
      <c r="J70" s="16">
        <f t="shared" si="1"/>
        <v>93032.893795115961</v>
      </c>
      <c r="K70" s="16">
        <f t="shared" si="4"/>
        <v>2223111.1433013417</v>
      </c>
      <c r="L70" s="23">
        <f t="shared" si="5"/>
        <v>23.812852556019333</v>
      </c>
    </row>
    <row r="71" spans="1:12" x14ac:dyDescent="0.2">
      <c r="A71" s="19">
        <v>62</v>
      </c>
      <c r="B71" s="11">
        <v>2</v>
      </c>
      <c r="C71" s="11">
        <v>870</v>
      </c>
      <c r="D71" s="11">
        <v>856</v>
      </c>
      <c r="E71" s="20">
        <v>0.5</v>
      </c>
      <c r="F71" s="21">
        <f t="shared" si="2"/>
        <v>2.3174971031286211E-3</v>
      </c>
      <c r="G71" s="21">
        <f t="shared" si="0"/>
        <v>2.3148148148148147E-3</v>
      </c>
      <c r="H71" s="16">
        <f t="shared" si="6"/>
        <v>92708.171652724632</v>
      </c>
      <c r="I71" s="16">
        <f t="shared" si="3"/>
        <v>214.60224919612182</v>
      </c>
      <c r="J71" s="16">
        <f t="shared" si="1"/>
        <v>92600.870528126572</v>
      </c>
      <c r="K71" s="16">
        <f t="shared" si="4"/>
        <v>2130078.2495062258</v>
      </c>
      <c r="L71" s="23">
        <f t="shared" si="5"/>
        <v>22.976165008250643</v>
      </c>
    </row>
    <row r="72" spans="1:12" x14ac:dyDescent="0.2">
      <c r="A72" s="19">
        <v>63</v>
      </c>
      <c r="B72" s="11">
        <v>12</v>
      </c>
      <c r="C72" s="11">
        <v>1020</v>
      </c>
      <c r="D72" s="11">
        <v>856</v>
      </c>
      <c r="E72" s="20">
        <v>0.5</v>
      </c>
      <c r="F72" s="21">
        <f t="shared" si="2"/>
        <v>1.279317697228145E-2</v>
      </c>
      <c r="G72" s="21">
        <f t="shared" si="0"/>
        <v>1.271186440677966E-2</v>
      </c>
      <c r="H72" s="16">
        <f t="shared" si="6"/>
        <v>92493.569403528512</v>
      </c>
      <c r="I72" s="16">
        <f t="shared" si="3"/>
        <v>1175.7657127567184</v>
      </c>
      <c r="J72" s="16">
        <f t="shared" si="1"/>
        <v>91905.686547150151</v>
      </c>
      <c r="K72" s="16">
        <f t="shared" si="4"/>
        <v>2037477.3789780992</v>
      </c>
      <c r="L72" s="23">
        <f t="shared" si="5"/>
        <v>22.028313882979763</v>
      </c>
    </row>
    <row r="73" spans="1:12" x14ac:dyDescent="0.2">
      <c r="A73" s="19">
        <v>64</v>
      </c>
      <c r="B73" s="11">
        <v>13</v>
      </c>
      <c r="C73" s="11">
        <v>1144</v>
      </c>
      <c r="D73" s="11">
        <v>1000</v>
      </c>
      <c r="E73" s="20">
        <v>0.5</v>
      </c>
      <c r="F73" s="21">
        <f t="shared" si="2"/>
        <v>1.2126865671641791E-2</v>
      </c>
      <c r="G73" s="21">
        <f t="shared" ref="G73:G108" si="7">F73/((1+(1-E73)*F73))</f>
        <v>1.2053778395920259E-2</v>
      </c>
      <c r="H73" s="16">
        <f t="shared" si="6"/>
        <v>91317.803690771791</v>
      </c>
      <c r="I73" s="16">
        <f t="shared" si="3"/>
        <v>1100.7245692907125</v>
      </c>
      <c r="J73" s="16">
        <f t="shared" ref="J73:J108" si="8">H74+I73*E73</f>
        <v>90767.441406126425</v>
      </c>
      <c r="K73" s="16">
        <f t="shared" ref="K73:K97" si="9">K74+J73</f>
        <v>1945571.6924309491</v>
      </c>
      <c r="L73" s="23">
        <f t="shared" si="5"/>
        <v>21.30550247374774</v>
      </c>
    </row>
    <row r="74" spans="1:12" x14ac:dyDescent="0.2">
      <c r="A74" s="19">
        <v>65</v>
      </c>
      <c r="B74" s="11">
        <v>9</v>
      </c>
      <c r="C74" s="11">
        <v>1135</v>
      </c>
      <c r="D74" s="11">
        <v>1136</v>
      </c>
      <c r="E74" s="20">
        <v>0.5</v>
      </c>
      <c r="F74" s="21">
        <f t="shared" ref="F74:F108" si="10">B74/((C74+D74)/2)</f>
        <v>7.9260237780713338E-3</v>
      </c>
      <c r="G74" s="21">
        <f t="shared" si="7"/>
        <v>7.8947368421052634E-3</v>
      </c>
      <c r="H74" s="16">
        <f t="shared" si="6"/>
        <v>90217.079121481074</v>
      </c>
      <c r="I74" s="16">
        <f t="shared" ref="I74:I108" si="11">H74*G74</f>
        <v>712.2400983274822</v>
      </c>
      <c r="J74" s="16">
        <f t="shared" si="8"/>
        <v>89860.959072317331</v>
      </c>
      <c r="K74" s="16">
        <f t="shared" si="9"/>
        <v>1854804.2510248227</v>
      </c>
      <c r="L74" s="23">
        <f t="shared" ref="L74:L108" si="12">K74/H74</f>
        <v>20.559347177791594</v>
      </c>
    </row>
    <row r="75" spans="1:12" x14ac:dyDescent="0.2">
      <c r="A75" s="19">
        <v>66</v>
      </c>
      <c r="B75" s="11">
        <v>6</v>
      </c>
      <c r="C75" s="11">
        <v>1022</v>
      </c>
      <c r="D75" s="11">
        <v>1127</v>
      </c>
      <c r="E75" s="20">
        <v>0.5</v>
      </c>
      <c r="F75" s="21">
        <f t="shared" si="10"/>
        <v>5.583992554676594E-3</v>
      </c>
      <c r="G75" s="21">
        <f t="shared" si="7"/>
        <v>5.5684454756380506E-3</v>
      </c>
      <c r="H75" s="16">
        <f t="shared" ref="H75:H108" si="13">H74-I74</f>
        <v>89504.839023153589</v>
      </c>
      <c r="I75" s="16">
        <f t="shared" si="11"/>
        <v>498.40281590619162</v>
      </c>
      <c r="J75" s="16">
        <f t="shared" si="8"/>
        <v>89255.637615200496</v>
      </c>
      <c r="K75" s="16">
        <f t="shared" si="9"/>
        <v>1764943.2919525055</v>
      </c>
      <c r="L75" s="23">
        <f t="shared" si="12"/>
        <v>19.718970630134763</v>
      </c>
    </row>
    <row r="76" spans="1:12" x14ac:dyDescent="0.2">
      <c r="A76" s="19">
        <v>67</v>
      </c>
      <c r="B76" s="11">
        <v>8</v>
      </c>
      <c r="C76" s="11">
        <v>1125</v>
      </c>
      <c r="D76" s="11">
        <v>1017</v>
      </c>
      <c r="E76" s="20">
        <v>0.5</v>
      </c>
      <c r="F76" s="21">
        <f t="shared" si="10"/>
        <v>7.4696545284780582E-3</v>
      </c>
      <c r="G76" s="21">
        <f t="shared" si="7"/>
        <v>7.4418604651162795E-3</v>
      </c>
      <c r="H76" s="16">
        <f t="shared" si="13"/>
        <v>89006.436207247403</v>
      </c>
      <c r="I76" s="16">
        <f t="shared" si="11"/>
        <v>662.37347875160867</v>
      </c>
      <c r="J76" s="16">
        <f t="shared" si="8"/>
        <v>88675.249467871588</v>
      </c>
      <c r="K76" s="16">
        <f t="shared" si="9"/>
        <v>1675687.6543373049</v>
      </c>
      <c r="L76" s="23">
        <f t="shared" si="12"/>
        <v>18.826589691059453</v>
      </c>
    </row>
    <row r="77" spans="1:12" x14ac:dyDescent="0.2">
      <c r="A77" s="19">
        <v>68</v>
      </c>
      <c r="B77" s="11">
        <v>17</v>
      </c>
      <c r="C77" s="11">
        <v>1119</v>
      </c>
      <c r="D77" s="11">
        <v>1114</v>
      </c>
      <c r="E77" s="20">
        <v>0.5</v>
      </c>
      <c r="F77" s="21">
        <f t="shared" si="10"/>
        <v>1.5226153157187641E-2</v>
      </c>
      <c r="G77" s="21">
        <f t="shared" si="7"/>
        <v>1.5111111111111112E-2</v>
      </c>
      <c r="H77" s="16">
        <f t="shared" si="13"/>
        <v>88344.062728495788</v>
      </c>
      <c r="I77" s="16">
        <f t="shared" si="11"/>
        <v>1334.9769478972698</v>
      </c>
      <c r="J77" s="16">
        <f t="shared" si="8"/>
        <v>87676.574254547144</v>
      </c>
      <c r="K77" s="16">
        <f t="shared" si="9"/>
        <v>1587012.4048694333</v>
      </c>
      <c r="L77" s="23">
        <f t="shared" si="12"/>
        <v>17.963996174216415</v>
      </c>
    </row>
    <row r="78" spans="1:12" x14ac:dyDescent="0.2">
      <c r="A78" s="19">
        <v>69</v>
      </c>
      <c r="B78" s="11">
        <v>16</v>
      </c>
      <c r="C78" s="11">
        <v>1097</v>
      </c>
      <c r="D78" s="11">
        <v>1095</v>
      </c>
      <c r="E78" s="20">
        <v>0.5</v>
      </c>
      <c r="F78" s="21">
        <f t="shared" si="10"/>
        <v>1.4598540145985401E-2</v>
      </c>
      <c r="G78" s="21">
        <f t="shared" si="7"/>
        <v>1.4492753623188404E-2</v>
      </c>
      <c r="H78" s="16">
        <f t="shared" si="13"/>
        <v>87009.085780598514</v>
      </c>
      <c r="I78" s="16">
        <f t="shared" si="11"/>
        <v>1261.0012431970797</v>
      </c>
      <c r="J78" s="16">
        <f t="shared" si="8"/>
        <v>86378.585158999966</v>
      </c>
      <c r="K78" s="16">
        <f t="shared" si="9"/>
        <v>1499335.830614886</v>
      </c>
      <c r="L78" s="23">
        <f t="shared" si="12"/>
        <v>17.231945574001323</v>
      </c>
    </row>
    <row r="79" spans="1:12" x14ac:dyDescent="0.2">
      <c r="A79" s="19">
        <v>70</v>
      </c>
      <c r="B79" s="11">
        <v>8</v>
      </c>
      <c r="C79" s="11">
        <v>872</v>
      </c>
      <c r="D79" s="11">
        <v>1081</v>
      </c>
      <c r="E79" s="20">
        <v>0.5</v>
      </c>
      <c r="F79" s="21">
        <f t="shared" si="10"/>
        <v>8.1925243215565796E-3</v>
      </c>
      <c r="G79" s="21">
        <f t="shared" si="7"/>
        <v>8.1591024987251407E-3</v>
      </c>
      <c r="H79" s="16">
        <f t="shared" si="13"/>
        <v>85748.084537401432</v>
      </c>
      <c r="I79" s="16">
        <f t="shared" si="11"/>
        <v>699.62741081000661</v>
      </c>
      <c r="J79" s="16">
        <f t="shared" si="8"/>
        <v>85398.270831996429</v>
      </c>
      <c r="K79" s="16">
        <f t="shared" si="9"/>
        <v>1412957.245455886</v>
      </c>
      <c r="L79" s="23">
        <f t="shared" si="12"/>
        <v>16.478003597148401</v>
      </c>
    </row>
    <row r="80" spans="1:12" x14ac:dyDescent="0.2">
      <c r="A80" s="19">
        <v>71</v>
      </c>
      <c r="B80" s="11">
        <v>12</v>
      </c>
      <c r="C80" s="11">
        <v>819</v>
      </c>
      <c r="D80" s="11">
        <v>856</v>
      </c>
      <c r="E80" s="20">
        <v>0.5</v>
      </c>
      <c r="F80" s="21">
        <f t="shared" si="10"/>
        <v>1.4328358208955224E-2</v>
      </c>
      <c r="G80" s="21">
        <f t="shared" si="7"/>
        <v>1.4226437462951986E-2</v>
      </c>
      <c r="H80" s="16">
        <f t="shared" si="13"/>
        <v>85048.457126591427</v>
      </c>
      <c r="I80" s="16">
        <f t="shared" si="11"/>
        <v>1209.9365566320062</v>
      </c>
      <c r="J80" s="16">
        <f t="shared" si="8"/>
        <v>84443.488848275432</v>
      </c>
      <c r="K80" s="16">
        <f t="shared" si="9"/>
        <v>1327558.9746238897</v>
      </c>
      <c r="L80" s="23">
        <f t="shared" si="12"/>
        <v>15.60944218715065</v>
      </c>
    </row>
    <row r="81" spans="1:12" x14ac:dyDescent="0.2">
      <c r="A81" s="19">
        <v>72</v>
      </c>
      <c r="B81" s="11">
        <v>12</v>
      </c>
      <c r="C81" s="11">
        <v>963</v>
      </c>
      <c r="D81" s="11">
        <v>813</v>
      </c>
      <c r="E81" s="20">
        <v>0.5</v>
      </c>
      <c r="F81" s="21">
        <f t="shared" si="10"/>
        <v>1.3513513513513514E-2</v>
      </c>
      <c r="G81" s="21">
        <f t="shared" si="7"/>
        <v>1.3422818791946308E-2</v>
      </c>
      <c r="H81" s="16">
        <f t="shared" si="13"/>
        <v>83838.520569959423</v>
      </c>
      <c r="I81" s="16">
        <f t="shared" si="11"/>
        <v>1125.3492693954286</v>
      </c>
      <c r="J81" s="16">
        <f t="shared" si="8"/>
        <v>83275.845935261706</v>
      </c>
      <c r="K81" s="16">
        <f t="shared" si="9"/>
        <v>1243115.4857756142</v>
      </c>
      <c r="L81" s="23">
        <f t="shared" si="12"/>
        <v>14.827497877163648</v>
      </c>
    </row>
    <row r="82" spans="1:12" x14ac:dyDescent="0.2">
      <c r="A82" s="19">
        <v>73</v>
      </c>
      <c r="B82" s="11">
        <v>17</v>
      </c>
      <c r="C82" s="11">
        <v>529</v>
      </c>
      <c r="D82" s="11">
        <v>949</v>
      </c>
      <c r="E82" s="20">
        <v>0.5</v>
      </c>
      <c r="F82" s="21">
        <f t="shared" si="10"/>
        <v>2.3004059539918808E-2</v>
      </c>
      <c r="G82" s="21">
        <f t="shared" si="7"/>
        <v>2.2742474916387957E-2</v>
      </c>
      <c r="H82" s="16">
        <f t="shared" si="13"/>
        <v>82713.17130056399</v>
      </c>
      <c r="I82" s="16">
        <f t="shared" si="11"/>
        <v>1881.1022235579769</v>
      </c>
      <c r="J82" s="16">
        <f t="shared" si="8"/>
        <v>81772.620188785004</v>
      </c>
      <c r="K82" s="16">
        <f t="shared" si="9"/>
        <v>1159839.6398403523</v>
      </c>
      <c r="L82" s="23">
        <f t="shared" si="12"/>
        <v>14.022429821070636</v>
      </c>
    </row>
    <row r="83" spans="1:12" x14ac:dyDescent="0.2">
      <c r="A83" s="19">
        <v>74</v>
      </c>
      <c r="B83" s="11">
        <v>11</v>
      </c>
      <c r="C83" s="11">
        <v>578</v>
      </c>
      <c r="D83" s="11">
        <v>519</v>
      </c>
      <c r="E83" s="20">
        <v>0.5</v>
      </c>
      <c r="F83" s="21">
        <f t="shared" si="10"/>
        <v>2.0054694621695533E-2</v>
      </c>
      <c r="G83" s="21">
        <f t="shared" si="7"/>
        <v>1.9855595667870034E-2</v>
      </c>
      <c r="H83" s="16">
        <f t="shared" si="13"/>
        <v>80832.069077006017</v>
      </c>
      <c r="I83" s="16">
        <f t="shared" si="11"/>
        <v>1604.968880590372</v>
      </c>
      <c r="J83" s="16">
        <f t="shared" si="8"/>
        <v>80029.584636710832</v>
      </c>
      <c r="K83" s="16">
        <f t="shared" si="9"/>
        <v>1078067.0196515673</v>
      </c>
      <c r="L83" s="23">
        <f t="shared" si="12"/>
        <v>13.337120179671867</v>
      </c>
    </row>
    <row r="84" spans="1:12" x14ac:dyDescent="0.2">
      <c r="A84" s="19">
        <v>75</v>
      </c>
      <c r="B84" s="11">
        <v>16</v>
      </c>
      <c r="C84" s="11">
        <v>592</v>
      </c>
      <c r="D84" s="11">
        <v>564</v>
      </c>
      <c r="E84" s="20">
        <v>0.5</v>
      </c>
      <c r="F84" s="21">
        <f t="shared" si="10"/>
        <v>2.768166089965398E-2</v>
      </c>
      <c r="G84" s="21">
        <f t="shared" si="7"/>
        <v>2.7303754266211604E-2</v>
      </c>
      <c r="H84" s="16">
        <f t="shared" si="13"/>
        <v>79227.100196415646</v>
      </c>
      <c r="I84" s="16">
        <f t="shared" si="11"/>
        <v>2163.1972749874581</v>
      </c>
      <c r="J84" s="16">
        <f t="shared" si="8"/>
        <v>78145.501558921926</v>
      </c>
      <c r="K84" s="16">
        <f t="shared" si="9"/>
        <v>998037.4350148564</v>
      </c>
      <c r="L84" s="23">
        <f t="shared" si="12"/>
        <v>12.597172338007761</v>
      </c>
    </row>
    <row r="85" spans="1:12" x14ac:dyDescent="0.2">
      <c r="A85" s="19">
        <v>76</v>
      </c>
      <c r="B85" s="11">
        <v>21</v>
      </c>
      <c r="C85" s="11">
        <v>597</v>
      </c>
      <c r="D85" s="11">
        <v>573</v>
      </c>
      <c r="E85" s="20">
        <v>0.5</v>
      </c>
      <c r="F85" s="21">
        <f t="shared" si="10"/>
        <v>3.5897435897435895E-2</v>
      </c>
      <c r="G85" s="21">
        <f t="shared" si="7"/>
        <v>3.5264483627204031E-2</v>
      </c>
      <c r="H85" s="16">
        <f t="shared" si="13"/>
        <v>77063.902921428191</v>
      </c>
      <c r="I85" s="16">
        <f t="shared" si="11"/>
        <v>2717.6187428211451</v>
      </c>
      <c r="J85" s="16">
        <f t="shared" si="8"/>
        <v>75705.093550017627</v>
      </c>
      <c r="K85" s="16">
        <f t="shared" si="9"/>
        <v>919891.93345593452</v>
      </c>
      <c r="L85" s="23">
        <f t="shared" si="12"/>
        <v>11.936742087846575</v>
      </c>
    </row>
    <row r="86" spans="1:12" x14ac:dyDescent="0.2">
      <c r="A86" s="19">
        <v>77</v>
      </c>
      <c r="B86" s="11">
        <v>17</v>
      </c>
      <c r="C86" s="11">
        <v>498</v>
      </c>
      <c r="D86" s="11">
        <v>579</v>
      </c>
      <c r="E86" s="20">
        <v>0.5</v>
      </c>
      <c r="F86" s="21">
        <f t="shared" si="10"/>
        <v>3.1569173630454965E-2</v>
      </c>
      <c r="G86" s="21">
        <f t="shared" si="7"/>
        <v>3.107861060329067E-2</v>
      </c>
      <c r="H86" s="16">
        <f t="shared" si="13"/>
        <v>74346.284178607049</v>
      </c>
      <c r="I86" s="16">
        <f t="shared" si="11"/>
        <v>2310.5792157885185</v>
      </c>
      <c r="J86" s="16">
        <f t="shared" si="8"/>
        <v>73190.994570712792</v>
      </c>
      <c r="K86" s="16">
        <f t="shared" si="9"/>
        <v>844186.83990591683</v>
      </c>
      <c r="L86" s="23">
        <f t="shared" si="12"/>
        <v>11.354795323433654</v>
      </c>
    </row>
    <row r="87" spans="1:12" x14ac:dyDescent="0.2">
      <c r="A87" s="19">
        <v>78</v>
      </c>
      <c r="B87" s="11">
        <v>13</v>
      </c>
      <c r="C87" s="11">
        <v>446</v>
      </c>
      <c r="D87" s="11">
        <v>485</v>
      </c>
      <c r="E87" s="20">
        <v>0.5</v>
      </c>
      <c r="F87" s="21">
        <f t="shared" si="10"/>
        <v>2.7926960257787327E-2</v>
      </c>
      <c r="G87" s="21">
        <f t="shared" si="7"/>
        <v>2.7542372881355932E-2</v>
      </c>
      <c r="H87" s="16">
        <f t="shared" si="13"/>
        <v>72035.704962818534</v>
      </c>
      <c r="I87" s="16">
        <f t="shared" si="11"/>
        <v>1984.0342468572901</v>
      </c>
      <c r="J87" s="16">
        <f t="shared" si="8"/>
        <v>71043.687839389881</v>
      </c>
      <c r="K87" s="16">
        <f t="shared" si="9"/>
        <v>770995.84533520404</v>
      </c>
      <c r="L87" s="23">
        <f t="shared" si="12"/>
        <v>10.702968003619262</v>
      </c>
    </row>
    <row r="88" spans="1:12" x14ac:dyDescent="0.2">
      <c r="A88" s="19">
        <v>79</v>
      </c>
      <c r="B88" s="11">
        <v>17</v>
      </c>
      <c r="C88" s="11">
        <v>372</v>
      </c>
      <c r="D88" s="11">
        <v>424</v>
      </c>
      <c r="E88" s="20">
        <v>0.5</v>
      </c>
      <c r="F88" s="21">
        <f t="shared" si="10"/>
        <v>4.2713567839195977E-2</v>
      </c>
      <c r="G88" s="21">
        <f t="shared" si="7"/>
        <v>4.1820418204182037E-2</v>
      </c>
      <c r="H88" s="16">
        <f t="shared" si="13"/>
        <v>70051.670715961242</v>
      </c>
      <c r="I88" s="16">
        <f t="shared" si="11"/>
        <v>2929.5901652431512</v>
      </c>
      <c r="J88" s="16">
        <f t="shared" si="8"/>
        <v>68586.875633339674</v>
      </c>
      <c r="K88" s="16">
        <f t="shared" si="9"/>
        <v>699952.15749581414</v>
      </c>
      <c r="L88" s="23">
        <f t="shared" si="12"/>
        <v>9.9919409536128363</v>
      </c>
    </row>
    <row r="89" spans="1:12" x14ac:dyDescent="0.2">
      <c r="A89" s="19">
        <v>80</v>
      </c>
      <c r="B89" s="11">
        <v>15</v>
      </c>
      <c r="C89" s="11">
        <v>356</v>
      </c>
      <c r="D89" s="11">
        <v>352</v>
      </c>
      <c r="E89" s="20">
        <v>0.5</v>
      </c>
      <c r="F89" s="21">
        <f t="shared" si="10"/>
        <v>4.2372881355932202E-2</v>
      </c>
      <c r="G89" s="21">
        <f t="shared" si="7"/>
        <v>4.1493775933609957E-2</v>
      </c>
      <c r="H89" s="16">
        <f t="shared" si="13"/>
        <v>67122.080550718092</v>
      </c>
      <c r="I89" s="16">
        <f t="shared" si="11"/>
        <v>2785.1485705692153</v>
      </c>
      <c r="J89" s="16">
        <f t="shared" si="8"/>
        <v>65729.506265433476</v>
      </c>
      <c r="K89" s="16">
        <f t="shared" si="9"/>
        <v>631365.28186247451</v>
      </c>
      <c r="L89" s="23">
        <f t="shared" si="12"/>
        <v>9.4062233572365024</v>
      </c>
    </row>
    <row r="90" spans="1:12" x14ac:dyDescent="0.2">
      <c r="A90" s="19">
        <v>81</v>
      </c>
      <c r="B90" s="11">
        <v>22</v>
      </c>
      <c r="C90" s="11">
        <v>346</v>
      </c>
      <c r="D90" s="11">
        <v>345</v>
      </c>
      <c r="E90" s="20">
        <v>0.5</v>
      </c>
      <c r="F90" s="21">
        <f t="shared" si="10"/>
        <v>6.3675832127351659E-2</v>
      </c>
      <c r="G90" s="21">
        <f t="shared" si="7"/>
        <v>6.171107994389901E-2</v>
      </c>
      <c r="H90" s="16">
        <f t="shared" si="13"/>
        <v>64336.931980148875</v>
      </c>
      <c r="I90" s="16">
        <f t="shared" si="11"/>
        <v>3970.30155277216</v>
      </c>
      <c r="J90" s="16">
        <f t="shared" si="8"/>
        <v>62351.781203762795</v>
      </c>
      <c r="K90" s="16">
        <f t="shared" si="9"/>
        <v>565635.77559704101</v>
      </c>
      <c r="L90" s="23">
        <f t="shared" si="12"/>
        <v>8.7917741519220662</v>
      </c>
    </row>
    <row r="91" spans="1:12" x14ac:dyDescent="0.2">
      <c r="A91" s="19">
        <v>82</v>
      </c>
      <c r="B91" s="11">
        <v>22</v>
      </c>
      <c r="C91" s="11">
        <v>229</v>
      </c>
      <c r="D91" s="11">
        <v>320</v>
      </c>
      <c r="E91" s="20">
        <v>0.5</v>
      </c>
      <c r="F91" s="21">
        <f t="shared" si="10"/>
        <v>8.0145719489981782E-2</v>
      </c>
      <c r="G91" s="21">
        <f t="shared" si="7"/>
        <v>7.7057793345008757E-2</v>
      </c>
      <c r="H91" s="16">
        <f t="shared" si="13"/>
        <v>60366.630427376716</v>
      </c>
      <c r="I91" s="16">
        <f t="shared" si="11"/>
        <v>4651.7193324073123</v>
      </c>
      <c r="J91" s="16">
        <f t="shared" si="8"/>
        <v>58040.770761173058</v>
      </c>
      <c r="K91" s="16">
        <f t="shared" si="9"/>
        <v>503283.99439327826</v>
      </c>
      <c r="L91" s="23">
        <f t="shared" si="12"/>
        <v>8.3371225266374189</v>
      </c>
    </row>
    <row r="92" spans="1:12" x14ac:dyDescent="0.2">
      <c r="A92" s="19">
        <v>83</v>
      </c>
      <c r="B92" s="11">
        <v>13</v>
      </c>
      <c r="C92" s="11">
        <v>228</v>
      </c>
      <c r="D92" s="11">
        <v>217</v>
      </c>
      <c r="E92" s="20">
        <v>0.5</v>
      </c>
      <c r="F92" s="21">
        <f t="shared" si="10"/>
        <v>5.8426966292134834E-2</v>
      </c>
      <c r="G92" s="21">
        <f t="shared" si="7"/>
        <v>5.6768558951965073E-2</v>
      </c>
      <c r="H92" s="16">
        <f t="shared" si="13"/>
        <v>55714.9110949694</v>
      </c>
      <c r="I92" s="16">
        <f t="shared" si="11"/>
        <v>3162.8552149982634</v>
      </c>
      <c r="J92" s="16">
        <f t="shared" si="8"/>
        <v>54133.483487470265</v>
      </c>
      <c r="K92" s="16">
        <f t="shared" si="9"/>
        <v>445243.22363210522</v>
      </c>
      <c r="L92" s="23">
        <f t="shared" si="12"/>
        <v>7.9914553372105628</v>
      </c>
    </row>
    <row r="93" spans="1:12" x14ac:dyDescent="0.2">
      <c r="A93" s="19">
        <v>84</v>
      </c>
      <c r="B93" s="11">
        <v>12</v>
      </c>
      <c r="C93" s="11">
        <v>192</v>
      </c>
      <c r="D93" s="11">
        <v>210</v>
      </c>
      <c r="E93" s="20">
        <v>0.5</v>
      </c>
      <c r="F93" s="21">
        <f t="shared" si="10"/>
        <v>5.9701492537313432E-2</v>
      </c>
      <c r="G93" s="21">
        <f t="shared" si="7"/>
        <v>5.7971014492753617E-2</v>
      </c>
      <c r="H93" s="16">
        <f t="shared" si="13"/>
        <v>52552.055879971136</v>
      </c>
      <c r="I93" s="16">
        <f t="shared" si="11"/>
        <v>3046.4959930418045</v>
      </c>
      <c r="J93" s="16">
        <f t="shared" si="8"/>
        <v>51028.807883450238</v>
      </c>
      <c r="K93" s="16">
        <f t="shared" si="9"/>
        <v>391109.74014463497</v>
      </c>
      <c r="L93" s="23">
        <f t="shared" si="12"/>
        <v>7.4423299639871248</v>
      </c>
    </row>
    <row r="94" spans="1:12" x14ac:dyDescent="0.2">
      <c r="A94" s="19">
        <v>85</v>
      </c>
      <c r="B94" s="11">
        <v>12</v>
      </c>
      <c r="C94" s="11">
        <v>159</v>
      </c>
      <c r="D94" s="11">
        <v>186</v>
      </c>
      <c r="E94" s="20">
        <v>0.5</v>
      </c>
      <c r="F94" s="21">
        <f t="shared" si="10"/>
        <v>6.9565217391304349E-2</v>
      </c>
      <c r="G94" s="21">
        <f t="shared" si="7"/>
        <v>6.7226890756302518E-2</v>
      </c>
      <c r="H94" s="16">
        <f t="shared" si="13"/>
        <v>49505.559886929332</v>
      </c>
      <c r="I94" s="16">
        <f t="shared" si="11"/>
        <v>3328.1048663481902</v>
      </c>
      <c r="J94" s="16">
        <f t="shared" si="8"/>
        <v>47841.507453755235</v>
      </c>
      <c r="K94" s="16">
        <f t="shared" si="9"/>
        <v>340080.93226118473</v>
      </c>
      <c r="L94" s="23">
        <f t="shared" si="12"/>
        <v>6.8695502694632555</v>
      </c>
    </row>
    <row r="95" spans="1:12" x14ac:dyDescent="0.2">
      <c r="A95" s="19">
        <v>86</v>
      </c>
      <c r="B95" s="11">
        <v>17</v>
      </c>
      <c r="C95" s="11">
        <v>144</v>
      </c>
      <c r="D95" s="11">
        <v>150</v>
      </c>
      <c r="E95" s="20">
        <v>0.5</v>
      </c>
      <c r="F95" s="21">
        <f t="shared" si="10"/>
        <v>0.11564625850340136</v>
      </c>
      <c r="G95" s="21">
        <f t="shared" si="7"/>
        <v>0.10932475884244373</v>
      </c>
      <c r="H95" s="16">
        <f t="shared" si="13"/>
        <v>46177.455020581139</v>
      </c>
      <c r="I95" s="16">
        <f t="shared" si="11"/>
        <v>5048.3391340828257</v>
      </c>
      <c r="J95" s="16">
        <f t="shared" si="8"/>
        <v>43653.285453539727</v>
      </c>
      <c r="K95" s="16">
        <f t="shared" si="9"/>
        <v>292239.42480742949</v>
      </c>
      <c r="L95" s="23">
        <f t="shared" si="12"/>
        <v>6.3286169555506975</v>
      </c>
    </row>
    <row r="96" spans="1:12" x14ac:dyDescent="0.2">
      <c r="A96" s="19">
        <v>87</v>
      </c>
      <c r="B96" s="11">
        <v>8</v>
      </c>
      <c r="C96" s="11">
        <v>105</v>
      </c>
      <c r="D96" s="11">
        <v>136</v>
      </c>
      <c r="E96" s="20">
        <v>0.5</v>
      </c>
      <c r="F96" s="21">
        <f t="shared" si="10"/>
        <v>6.6390041493775934E-2</v>
      </c>
      <c r="G96" s="21">
        <f t="shared" si="7"/>
        <v>6.4257028112449793E-2</v>
      </c>
      <c r="H96" s="16">
        <f t="shared" si="13"/>
        <v>41129.115886498315</v>
      </c>
      <c r="I96" s="16">
        <f t="shared" si="11"/>
        <v>2642.8347557589277</v>
      </c>
      <c r="J96" s="16">
        <f t="shared" si="8"/>
        <v>39807.698508618851</v>
      </c>
      <c r="K96" s="16">
        <f t="shared" si="9"/>
        <v>248586.13935388974</v>
      </c>
      <c r="L96" s="23">
        <f t="shared" si="12"/>
        <v>6.0440428634522263</v>
      </c>
    </row>
    <row r="97" spans="1:12" x14ac:dyDescent="0.2">
      <c r="A97" s="19">
        <v>88</v>
      </c>
      <c r="B97" s="11">
        <v>12</v>
      </c>
      <c r="C97" s="11">
        <v>104</v>
      </c>
      <c r="D97" s="11">
        <v>94</v>
      </c>
      <c r="E97" s="20">
        <v>0.5</v>
      </c>
      <c r="F97" s="21">
        <f t="shared" si="10"/>
        <v>0.12121212121212122</v>
      </c>
      <c r="G97" s="21">
        <f t="shared" si="7"/>
        <v>0.1142857142857143</v>
      </c>
      <c r="H97" s="16">
        <f t="shared" si="13"/>
        <v>38486.281130739386</v>
      </c>
      <c r="I97" s="16">
        <f t="shared" si="11"/>
        <v>4398.4321292273589</v>
      </c>
      <c r="J97" s="16">
        <f t="shared" si="8"/>
        <v>36287.065066125702</v>
      </c>
      <c r="K97" s="16">
        <f t="shared" si="9"/>
        <v>208778.44084527087</v>
      </c>
      <c r="L97" s="23">
        <f t="shared" si="12"/>
        <v>5.4247496695261992</v>
      </c>
    </row>
    <row r="98" spans="1:12" x14ac:dyDescent="0.2">
      <c r="A98" s="19">
        <v>89</v>
      </c>
      <c r="B98" s="11">
        <v>15</v>
      </c>
      <c r="C98" s="11">
        <v>96</v>
      </c>
      <c r="D98" s="11">
        <v>85</v>
      </c>
      <c r="E98" s="20">
        <v>0.5</v>
      </c>
      <c r="F98" s="21">
        <f t="shared" si="10"/>
        <v>0.16574585635359115</v>
      </c>
      <c r="G98" s="21">
        <f t="shared" si="7"/>
        <v>0.15306122448979592</v>
      </c>
      <c r="H98" s="16">
        <f t="shared" si="13"/>
        <v>34087.849001512026</v>
      </c>
      <c r="I98" s="16">
        <f t="shared" si="11"/>
        <v>5217.527908394698</v>
      </c>
      <c r="J98" s="16">
        <f t="shared" si="8"/>
        <v>31479.085047314675</v>
      </c>
      <c r="K98" s="16">
        <f>K99+J98</f>
        <v>172491.37577914516</v>
      </c>
      <c r="L98" s="23">
        <f t="shared" si="12"/>
        <v>5.0602012397876441</v>
      </c>
    </row>
    <row r="99" spans="1:12" x14ac:dyDescent="0.2">
      <c r="A99" s="19">
        <v>90</v>
      </c>
      <c r="B99" s="11">
        <v>8</v>
      </c>
      <c r="C99" s="11">
        <v>68</v>
      </c>
      <c r="D99" s="11">
        <v>89</v>
      </c>
      <c r="E99" s="24">
        <v>0.5</v>
      </c>
      <c r="F99" s="25">
        <f t="shared" si="10"/>
        <v>0.10191082802547771</v>
      </c>
      <c r="G99" s="25">
        <f t="shared" si="7"/>
        <v>9.696969696969697E-2</v>
      </c>
      <c r="H99" s="26">
        <f t="shared" si="13"/>
        <v>28870.321093117327</v>
      </c>
      <c r="I99" s="26">
        <f t="shared" si="11"/>
        <v>2799.5462878174376</v>
      </c>
      <c r="J99" s="26">
        <f t="shared" si="8"/>
        <v>27470.547949208609</v>
      </c>
      <c r="K99" s="26">
        <f t="shared" ref="K99:K108" si="14">K100+J99</f>
        <v>141012.29073183049</v>
      </c>
      <c r="L99" s="27">
        <f t="shared" si="12"/>
        <v>4.8843339939661341</v>
      </c>
    </row>
    <row r="100" spans="1:12" x14ac:dyDescent="0.2">
      <c r="A100" s="19">
        <v>91</v>
      </c>
      <c r="B100" s="11">
        <v>8</v>
      </c>
      <c r="C100" s="11">
        <v>69</v>
      </c>
      <c r="D100" s="11">
        <v>56</v>
      </c>
      <c r="E100" s="24">
        <v>0.5</v>
      </c>
      <c r="F100" s="25">
        <f t="shared" si="10"/>
        <v>0.128</v>
      </c>
      <c r="G100" s="25">
        <f t="shared" si="7"/>
        <v>0.12030075187969924</v>
      </c>
      <c r="H100" s="26">
        <f t="shared" si="13"/>
        <v>26070.77480529989</v>
      </c>
      <c r="I100" s="26">
        <f t="shared" si="11"/>
        <v>3136.3338111638964</v>
      </c>
      <c r="J100" s="26">
        <f t="shared" si="8"/>
        <v>24502.607899717943</v>
      </c>
      <c r="K100" s="26">
        <f t="shared" si="14"/>
        <v>113541.74278262189</v>
      </c>
      <c r="L100" s="27">
        <f t="shared" si="12"/>
        <v>4.3551349597611555</v>
      </c>
    </row>
    <row r="101" spans="1:12" x14ac:dyDescent="0.2">
      <c r="A101" s="19">
        <v>92</v>
      </c>
      <c r="B101" s="11">
        <v>8</v>
      </c>
      <c r="C101" s="11">
        <v>37</v>
      </c>
      <c r="D101" s="11">
        <v>60</v>
      </c>
      <c r="E101" s="24">
        <v>0.5</v>
      </c>
      <c r="F101" s="25">
        <f t="shared" si="10"/>
        <v>0.16494845360824742</v>
      </c>
      <c r="G101" s="25">
        <f t="shared" si="7"/>
        <v>0.15238095238095239</v>
      </c>
      <c r="H101" s="26">
        <f t="shared" si="13"/>
        <v>22934.440994135995</v>
      </c>
      <c r="I101" s="26">
        <f t="shared" si="11"/>
        <v>3494.7719610111994</v>
      </c>
      <c r="J101" s="26">
        <f t="shared" si="8"/>
        <v>21187.055013630394</v>
      </c>
      <c r="K101" s="26">
        <f t="shared" si="14"/>
        <v>89039.134882903949</v>
      </c>
      <c r="L101" s="27">
        <f t="shared" si="12"/>
        <v>3.8823329029763562</v>
      </c>
    </row>
    <row r="102" spans="1:12" x14ac:dyDescent="0.2">
      <c r="A102" s="19">
        <v>93</v>
      </c>
      <c r="B102" s="11">
        <v>7</v>
      </c>
      <c r="C102" s="11">
        <v>25</v>
      </c>
      <c r="D102" s="11">
        <v>32</v>
      </c>
      <c r="E102" s="24">
        <v>0.5</v>
      </c>
      <c r="F102" s="25">
        <f t="shared" si="10"/>
        <v>0.24561403508771928</v>
      </c>
      <c r="G102" s="25">
        <f t="shared" si="7"/>
        <v>0.21875</v>
      </c>
      <c r="H102" s="26">
        <f t="shared" si="13"/>
        <v>19439.669033124796</v>
      </c>
      <c r="I102" s="26">
        <f t="shared" si="11"/>
        <v>4252.4276009960486</v>
      </c>
      <c r="J102" s="26">
        <f t="shared" si="8"/>
        <v>17313.455232626773</v>
      </c>
      <c r="K102" s="26">
        <f t="shared" si="14"/>
        <v>67852.079869273555</v>
      </c>
      <c r="L102" s="27">
        <f t="shared" si="12"/>
        <v>3.4903927507024428</v>
      </c>
    </row>
    <row r="103" spans="1:12" x14ac:dyDescent="0.2">
      <c r="A103" s="19">
        <v>94</v>
      </c>
      <c r="B103" s="11">
        <v>4</v>
      </c>
      <c r="C103" s="11">
        <v>18</v>
      </c>
      <c r="D103" s="11">
        <v>19</v>
      </c>
      <c r="E103" s="24">
        <v>0.5</v>
      </c>
      <c r="F103" s="25">
        <f t="shared" si="10"/>
        <v>0.21621621621621623</v>
      </c>
      <c r="G103" s="25">
        <f t="shared" si="7"/>
        <v>0.1951219512195122</v>
      </c>
      <c r="H103" s="26">
        <f t="shared" si="13"/>
        <v>15187.241432128747</v>
      </c>
      <c r="I103" s="26">
        <f t="shared" si="11"/>
        <v>2963.3641818787801</v>
      </c>
      <c r="J103" s="26">
        <f t="shared" si="8"/>
        <v>13705.559341189357</v>
      </c>
      <c r="K103" s="26">
        <f t="shared" si="14"/>
        <v>50538.624636646775</v>
      </c>
      <c r="L103" s="27">
        <f t="shared" si="12"/>
        <v>3.3277027208991261</v>
      </c>
    </row>
    <row r="104" spans="1:12" x14ac:dyDescent="0.2">
      <c r="A104" s="19">
        <v>95</v>
      </c>
      <c r="B104" s="11">
        <v>4</v>
      </c>
      <c r="C104" s="11">
        <v>18</v>
      </c>
      <c r="D104" s="11">
        <v>13</v>
      </c>
      <c r="E104" s="24">
        <v>0.5</v>
      </c>
      <c r="F104" s="25">
        <f t="shared" si="10"/>
        <v>0.25806451612903225</v>
      </c>
      <c r="G104" s="25">
        <f t="shared" si="7"/>
        <v>0.22857142857142859</v>
      </c>
      <c r="H104" s="26">
        <f t="shared" si="13"/>
        <v>12223.877250249967</v>
      </c>
      <c r="I104" s="26">
        <f t="shared" si="11"/>
        <v>2794.0290857714213</v>
      </c>
      <c r="J104" s="26">
        <f t="shared" si="8"/>
        <v>10826.862707364256</v>
      </c>
      <c r="K104" s="26">
        <f t="shared" si="14"/>
        <v>36833.065295457418</v>
      </c>
      <c r="L104" s="27">
        <f t="shared" si="12"/>
        <v>3.0132064108140661</v>
      </c>
    </row>
    <row r="105" spans="1:12" x14ac:dyDescent="0.2">
      <c r="A105" s="19">
        <v>96</v>
      </c>
      <c r="B105" s="11">
        <v>1</v>
      </c>
      <c r="C105" s="11">
        <v>12</v>
      </c>
      <c r="D105" s="11">
        <v>13</v>
      </c>
      <c r="E105" s="24">
        <v>0.5</v>
      </c>
      <c r="F105" s="25">
        <f t="shared" si="10"/>
        <v>0.08</v>
      </c>
      <c r="G105" s="25">
        <f t="shared" si="7"/>
        <v>7.6923076923076927E-2</v>
      </c>
      <c r="H105" s="26">
        <f t="shared" si="13"/>
        <v>9429.8481644785461</v>
      </c>
      <c r="I105" s="26">
        <f t="shared" si="11"/>
        <v>725.37293572911892</v>
      </c>
      <c r="J105" s="26">
        <f t="shared" si="8"/>
        <v>9067.1616966139864</v>
      </c>
      <c r="K105" s="26">
        <f t="shared" si="14"/>
        <v>26006.202588093161</v>
      </c>
      <c r="L105" s="27">
        <f t="shared" si="12"/>
        <v>2.7578601621663821</v>
      </c>
    </row>
    <row r="106" spans="1:12" x14ac:dyDescent="0.2">
      <c r="A106" s="19">
        <v>97</v>
      </c>
      <c r="B106" s="11">
        <v>3</v>
      </c>
      <c r="C106" s="11">
        <v>6</v>
      </c>
      <c r="D106" s="11">
        <v>10</v>
      </c>
      <c r="E106" s="24">
        <v>0.5</v>
      </c>
      <c r="F106" s="25">
        <f t="shared" si="10"/>
        <v>0.375</v>
      </c>
      <c r="G106" s="25">
        <f t="shared" si="7"/>
        <v>0.31578947368421051</v>
      </c>
      <c r="H106" s="26">
        <f t="shared" si="13"/>
        <v>8704.4752287494266</v>
      </c>
      <c r="I106" s="26">
        <f t="shared" si="11"/>
        <v>2748.7816511840292</v>
      </c>
      <c r="J106" s="26">
        <f t="shared" si="8"/>
        <v>7330.0844031574125</v>
      </c>
      <c r="K106" s="26">
        <f t="shared" si="14"/>
        <v>16939.040891479177</v>
      </c>
      <c r="L106" s="27">
        <f t="shared" si="12"/>
        <v>1.9460151756802473</v>
      </c>
    </row>
    <row r="107" spans="1:12" x14ac:dyDescent="0.2">
      <c r="A107" s="19">
        <v>98</v>
      </c>
      <c r="B107" s="11">
        <v>4</v>
      </c>
      <c r="C107" s="11">
        <v>10</v>
      </c>
      <c r="D107" s="11">
        <v>4</v>
      </c>
      <c r="E107" s="24">
        <v>0.5</v>
      </c>
      <c r="F107" s="25">
        <f t="shared" si="10"/>
        <v>0.5714285714285714</v>
      </c>
      <c r="G107" s="25">
        <f t="shared" si="7"/>
        <v>0.44444444444444448</v>
      </c>
      <c r="H107" s="26">
        <f t="shared" si="13"/>
        <v>5955.6935775653974</v>
      </c>
      <c r="I107" s="26">
        <f t="shared" si="11"/>
        <v>2646.9749233623988</v>
      </c>
      <c r="J107" s="26">
        <f t="shared" si="8"/>
        <v>4632.206115884198</v>
      </c>
      <c r="K107" s="26">
        <f t="shared" si="14"/>
        <v>9608.9564883217663</v>
      </c>
      <c r="L107" s="27">
        <f t="shared" si="12"/>
        <v>1.6134067952249771</v>
      </c>
    </row>
    <row r="108" spans="1:12" x14ac:dyDescent="0.2">
      <c r="A108" s="19">
        <v>99</v>
      </c>
      <c r="B108" s="11">
        <v>1</v>
      </c>
      <c r="C108" s="11">
        <v>3</v>
      </c>
      <c r="D108" s="11">
        <v>7</v>
      </c>
      <c r="E108" s="24">
        <v>0.5</v>
      </c>
      <c r="F108" s="25">
        <f t="shared" si="10"/>
        <v>0.2</v>
      </c>
      <c r="G108" s="25">
        <f t="shared" si="7"/>
        <v>0.18181818181818182</v>
      </c>
      <c r="H108" s="26">
        <f t="shared" si="13"/>
        <v>3308.7186542029986</v>
      </c>
      <c r="I108" s="26">
        <f t="shared" si="11"/>
        <v>601.58520985509062</v>
      </c>
      <c r="J108" s="26">
        <f t="shared" si="8"/>
        <v>3007.9260492754534</v>
      </c>
      <c r="K108" s="26">
        <f t="shared" si="14"/>
        <v>4976.7503724375683</v>
      </c>
      <c r="L108" s="27">
        <f t="shared" si="12"/>
        <v>1.5041322314049588</v>
      </c>
    </row>
    <row r="109" spans="1:12" x14ac:dyDescent="0.2">
      <c r="A109" s="19" t="s">
        <v>22</v>
      </c>
      <c r="B109" s="26">
        <v>4</v>
      </c>
      <c r="C109" s="26">
        <v>6</v>
      </c>
      <c r="D109" s="26">
        <v>5</v>
      </c>
      <c r="E109" s="24"/>
      <c r="F109" s="25">
        <f>B109/((C109+D109)/2)</f>
        <v>0.72727272727272729</v>
      </c>
      <c r="G109" s="25">
        <v>1</v>
      </c>
      <c r="H109" s="26">
        <f>H108-I108</f>
        <v>2707.1334443479082</v>
      </c>
      <c r="I109" s="26">
        <f>H109*G109</f>
        <v>2707.1334443479082</v>
      </c>
      <c r="J109" s="26">
        <f>H109*F109</f>
        <v>1968.824323162115</v>
      </c>
      <c r="K109" s="26">
        <f>J109</f>
        <v>1968.824323162115</v>
      </c>
      <c r="L109" s="27">
        <f>K109/H109</f>
        <v>0.72727272727272729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4" t="s">
        <v>23</v>
      </c>
      <c r="B112" s="35"/>
      <c r="C112" s="35"/>
      <c r="D112" s="35"/>
      <c r="H112" s="35"/>
      <c r="I112" s="35"/>
      <c r="J112" s="35"/>
      <c r="K112" s="35"/>
      <c r="L112" s="32"/>
    </row>
    <row r="113" spans="1:12" s="33" customFormat="1" ht="11.25" x14ac:dyDescent="0.2">
      <c r="A113" s="36" t="s">
        <v>10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ht="11.25" x14ac:dyDescent="0.2">
      <c r="A114" s="34" t="s">
        <v>11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12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13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14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15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16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17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18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19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20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1"/>
      <c r="B124" s="31"/>
      <c r="C124" s="31"/>
      <c r="D124" s="31"/>
      <c r="E124" s="32"/>
      <c r="F124" s="32"/>
      <c r="G124" s="32"/>
      <c r="H124" s="31"/>
      <c r="I124" s="31"/>
      <c r="J124" s="31"/>
      <c r="K124" s="31"/>
      <c r="L124" s="32"/>
    </row>
    <row r="125" spans="1:12" s="33" customFormat="1" ht="11.25" x14ac:dyDescent="0.2">
      <c r="A125" s="8" t="s">
        <v>36</v>
      </c>
      <c r="B125" s="35"/>
      <c r="C125" s="35"/>
      <c r="D125" s="35"/>
      <c r="H125" s="35"/>
      <c r="I125" s="35"/>
      <c r="J125" s="35"/>
      <c r="K125" s="35"/>
      <c r="L125" s="32"/>
    </row>
    <row r="126" spans="1:12" s="33" customFormat="1" ht="11.25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x14ac:dyDescent="0.2">
      <c r="L197" s="17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45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7">
        <v>40909</v>
      </c>
      <c r="D7" s="58">
        <v>41275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891</v>
      </c>
      <c r="D9" s="11">
        <v>783</v>
      </c>
      <c r="E9" s="20">
        <v>0.5</v>
      </c>
      <c r="F9" s="21">
        <f t="shared" ref="F9:F40" si="0">B9/((C9+D9)/2)</f>
        <v>2.3894862604540022E-3</v>
      </c>
      <c r="G9" s="21">
        <f t="shared" ref="G9:G72" si="1">F9/((1+(1-E9)*F9))</f>
        <v>2.3866348448687348E-3</v>
      </c>
      <c r="H9" s="16">
        <v>100000</v>
      </c>
      <c r="I9" s="16">
        <f>H9*G9</f>
        <v>238.66348448687347</v>
      </c>
      <c r="J9" s="16">
        <f t="shared" ref="J9:J72" si="2">H10+I9*E9</f>
        <v>99880.668257756566</v>
      </c>
      <c r="K9" s="16">
        <f t="shared" ref="K9:K72" si="3">K10+J9</f>
        <v>8223744.1502216766</v>
      </c>
      <c r="L9" s="22">
        <f>K9/H9</f>
        <v>82.237441502216768</v>
      </c>
    </row>
    <row r="10" spans="1:13" x14ac:dyDescent="0.2">
      <c r="A10" s="19">
        <v>1</v>
      </c>
      <c r="B10" s="11">
        <v>0</v>
      </c>
      <c r="C10" s="11">
        <v>920</v>
      </c>
      <c r="D10" s="11">
        <v>890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99761.336515513132</v>
      </c>
      <c r="I10" s="16">
        <f t="shared" ref="I10:I73" si="4">H10*G10</f>
        <v>0</v>
      </c>
      <c r="J10" s="16">
        <f t="shared" si="2"/>
        <v>99761.336515513132</v>
      </c>
      <c r="K10" s="16">
        <f t="shared" si="3"/>
        <v>8123863.4819639204</v>
      </c>
      <c r="L10" s="23">
        <f t="shared" ref="L10:L73" si="5">K10/H10</f>
        <v>81.432985620643123</v>
      </c>
    </row>
    <row r="11" spans="1:13" x14ac:dyDescent="0.2">
      <c r="A11" s="19">
        <v>2</v>
      </c>
      <c r="B11" s="11">
        <v>0</v>
      </c>
      <c r="C11" s="11">
        <v>959</v>
      </c>
      <c r="D11" s="11">
        <v>903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99761.336515513132</v>
      </c>
      <c r="I11" s="16">
        <f t="shared" si="4"/>
        <v>0</v>
      </c>
      <c r="J11" s="16">
        <f t="shared" si="2"/>
        <v>99761.336515513132</v>
      </c>
      <c r="K11" s="16">
        <f t="shared" si="3"/>
        <v>8024102.1454484072</v>
      </c>
      <c r="L11" s="23">
        <f t="shared" si="5"/>
        <v>80.432985620643123</v>
      </c>
    </row>
    <row r="12" spans="1:13" x14ac:dyDescent="0.2">
      <c r="A12" s="19">
        <v>3</v>
      </c>
      <c r="B12" s="39">
        <v>0</v>
      </c>
      <c r="C12" s="11">
        <v>1056</v>
      </c>
      <c r="D12" s="11">
        <v>946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99761.336515513132</v>
      </c>
      <c r="I12" s="16">
        <f t="shared" si="4"/>
        <v>0</v>
      </c>
      <c r="J12" s="16">
        <f t="shared" si="2"/>
        <v>99761.336515513132</v>
      </c>
      <c r="K12" s="16">
        <f t="shared" si="3"/>
        <v>7924340.8089328939</v>
      </c>
      <c r="L12" s="23">
        <f t="shared" si="5"/>
        <v>79.432985620643123</v>
      </c>
    </row>
    <row r="13" spans="1:13" x14ac:dyDescent="0.2">
      <c r="A13" s="19">
        <v>4</v>
      </c>
      <c r="B13" s="11">
        <v>0</v>
      </c>
      <c r="C13" s="11">
        <v>969</v>
      </c>
      <c r="D13" s="11">
        <v>1041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99761.336515513132</v>
      </c>
      <c r="I13" s="16">
        <f t="shared" si="4"/>
        <v>0</v>
      </c>
      <c r="J13" s="16">
        <f t="shared" si="2"/>
        <v>99761.336515513132</v>
      </c>
      <c r="K13" s="16">
        <f t="shared" si="3"/>
        <v>7824579.4724173807</v>
      </c>
      <c r="L13" s="23">
        <f t="shared" si="5"/>
        <v>78.432985620643123</v>
      </c>
    </row>
    <row r="14" spans="1:13" x14ac:dyDescent="0.2">
      <c r="A14" s="19">
        <v>5</v>
      </c>
      <c r="B14" s="11">
        <v>0</v>
      </c>
      <c r="C14" s="11">
        <v>981</v>
      </c>
      <c r="D14" s="11">
        <v>961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99761.336515513132</v>
      </c>
      <c r="I14" s="16">
        <f t="shared" si="4"/>
        <v>0</v>
      </c>
      <c r="J14" s="16">
        <f t="shared" si="2"/>
        <v>99761.336515513132</v>
      </c>
      <c r="K14" s="16">
        <f t="shared" si="3"/>
        <v>7724818.1359018674</v>
      </c>
      <c r="L14" s="23">
        <f t="shared" si="5"/>
        <v>77.432985620643123</v>
      </c>
    </row>
    <row r="15" spans="1:13" x14ac:dyDescent="0.2">
      <c r="A15" s="19">
        <v>6</v>
      </c>
      <c r="B15" s="11">
        <v>0</v>
      </c>
      <c r="C15" s="11">
        <v>971</v>
      </c>
      <c r="D15" s="11">
        <v>965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99761.336515513132</v>
      </c>
      <c r="I15" s="16">
        <f t="shared" si="4"/>
        <v>0</v>
      </c>
      <c r="J15" s="16">
        <f t="shared" si="2"/>
        <v>99761.336515513132</v>
      </c>
      <c r="K15" s="16">
        <f t="shared" si="3"/>
        <v>7625056.7993863542</v>
      </c>
      <c r="L15" s="23">
        <f t="shared" si="5"/>
        <v>76.432985620643109</v>
      </c>
    </row>
    <row r="16" spans="1:13" x14ac:dyDescent="0.2">
      <c r="A16" s="19">
        <v>7</v>
      </c>
      <c r="B16" s="11">
        <v>0</v>
      </c>
      <c r="C16" s="11">
        <v>1018</v>
      </c>
      <c r="D16" s="11">
        <v>980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99761.336515513132</v>
      </c>
      <c r="I16" s="16">
        <f t="shared" si="4"/>
        <v>0</v>
      </c>
      <c r="J16" s="16">
        <f t="shared" si="2"/>
        <v>99761.336515513132</v>
      </c>
      <c r="K16" s="16">
        <f t="shared" si="3"/>
        <v>7525295.4628708409</v>
      </c>
      <c r="L16" s="23">
        <f t="shared" si="5"/>
        <v>75.432985620643109</v>
      </c>
    </row>
    <row r="17" spans="1:12" x14ac:dyDescent="0.2">
      <c r="A17" s="19">
        <v>8</v>
      </c>
      <c r="B17" s="11">
        <v>0</v>
      </c>
      <c r="C17" s="11">
        <v>908</v>
      </c>
      <c r="D17" s="11">
        <v>1014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99761.336515513132</v>
      </c>
      <c r="I17" s="16">
        <f t="shared" si="4"/>
        <v>0</v>
      </c>
      <c r="J17" s="16">
        <f t="shared" si="2"/>
        <v>99761.336515513132</v>
      </c>
      <c r="K17" s="16">
        <f t="shared" si="3"/>
        <v>7425534.1263553277</v>
      </c>
      <c r="L17" s="23">
        <f t="shared" si="5"/>
        <v>74.432985620643109</v>
      </c>
    </row>
    <row r="18" spans="1:12" x14ac:dyDescent="0.2">
      <c r="A18" s="19">
        <v>9</v>
      </c>
      <c r="B18" s="11">
        <v>0</v>
      </c>
      <c r="C18" s="11">
        <v>905</v>
      </c>
      <c r="D18" s="11">
        <v>899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99761.336515513132</v>
      </c>
      <c r="I18" s="16">
        <f t="shared" si="4"/>
        <v>0</v>
      </c>
      <c r="J18" s="16">
        <f t="shared" si="2"/>
        <v>99761.336515513132</v>
      </c>
      <c r="K18" s="16">
        <f t="shared" si="3"/>
        <v>7325772.7898398144</v>
      </c>
      <c r="L18" s="23">
        <f t="shared" si="5"/>
        <v>73.432985620643109</v>
      </c>
    </row>
    <row r="19" spans="1:12" x14ac:dyDescent="0.2">
      <c r="A19" s="19">
        <v>10</v>
      </c>
      <c r="B19" s="11">
        <v>0</v>
      </c>
      <c r="C19" s="11">
        <v>832</v>
      </c>
      <c r="D19" s="11">
        <v>910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99761.336515513132</v>
      </c>
      <c r="I19" s="16">
        <f t="shared" si="4"/>
        <v>0</v>
      </c>
      <c r="J19" s="16">
        <f t="shared" si="2"/>
        <v>99761.336515513132</v>
      </c>
      <c r="K19" s="16">
        <f t="shared" si="3"/>
        <v>7226011.4533243012</v>
      </c>
      <c r="L19" s="23">
        <f t="shared" si="5"/>
        <v>72.432985620643109</v>
      </c>
    </row>
    <row r="20" spans="1:12" x14ac:dyDescent="0.2">
      <c r="A20" s="19">
        <v>11</v>
      </c>
      <c r="B20" s="11">
        <v>0</v>
      </c>
      <c r="C20" s="11">
        <v>823</v>
      </c>
      <c r="D20" s="11">
        <v>834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99761.336515513132</v>
      </c>
      <c r="I20" s="16">
        <f t="shared" si="4"/>
        <v>0</v>
      </c>
      <c r="J20" s="16">
        <f t="shared" si="2"/>
        <v>99761.336515513132</v>
      </c>
      <c r="K20" s="16">
        <f t="shared" si="3"/>
        <v>7126250.1168087879</v>
      </c>
      <c r="L20" s="23">
        <f t="shared" si="5"/>
        <v>71.432985620643109</v>
      </c>
    </row>
    <row r="21" spans="1:12" x14ac:dyDescent="0.2">
      <c r="A21" s="19">
        <v>12</v>
      </c>
      <c r="B21" s="11">
        <v>0</v>
      </c>
      <c r="C21" s="11">
        <v>808</v>
      </c>
      <c r="D21" s="11">
        <v>829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99761.336515513132</v>
      </c>
      <c r="I21" s="16">
        <f t="shared" si="4"/>
        <v>0</v>
      </c>
      <c r="J21" s="16">
        <f t="shared" si="2"/>
        <v>99761.336515513132</v>
      </c>
      <c r="K21" s="16">
        <f t="shared" si="3"/>
        <v>7026488.7802932747</v>
      </c>
      <c r="L21" s="23">
        <f t="shared" si="5"/>
        <v>70.432985620643109</v>
      </c>
    </row>
    <row r="22" spans="1:12" x14ac:dyDescent="0.2">
      <c r="A22" s="19">
        <v>13</v>
      </c>
      <c r="B22" s="11">
        <v>0</v>
      </c>
      <c r="C22" s="11">
        <v>751</v>
      </c>
      <c r="D22" s="11">
        <v>816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99761.336515513132</v>
      </c>
      <c r="I22" s="16">
        <f t="shared" si="4"/>
        <v>0</v>
      </c>
      <c r="J22" s="16">
        <f t="shared" si="2"/>
        <v>99761.336515513132</v>
      </c>
      <c r="K22" s="16">
        <f t="shared" si="3"/>
        <v>6926727.4437777614</v>
      </c>
      <c r="L22" s="23">
        <f t="shared" si="5"/>
        <v>69.432985620643109</v>
      </c>
    </row>
    <row r="23" spans="1:12" x14ac:dyDescent="0.2">
      <c r="A23" s="19">
        <v>14</v>
      </c>
      <c r="B23" s="11">
        <v>0</v>
      </c>
      <c r="C23" s="11">
        <v>701</v>
      </c>
      <c r="D23" s="11">
        <v>750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99761.336515513132</v>
      </c>
      <c r="I23" s="16">
        <f t="shared" si="4"/>
        <v>0</v>
      </c>
      <c r="J23" s="16">
        <f t="shared" si="2"/>
        <v>99761.336515513132</v>
      </c>
      <c r="K23" s="16">
        <f t="shared" si="3"/>
        <v>6826966.1072622482</v>
      </c>
      <c r="L23" s="23">
        <f t="shared" si="5"/>
        <v>68.432985620643109</v>
      </c>
    </row>
    <row r="24" spans="1:12" x14ac:dyDescent="0.2">
      <c r="A24" s="19">
        <v>15</v>
      </c>
      <c r="B24" s="11">
        <v>0</v>
      </c>
      <c r="C24" s="11">
        <v>632</v>
      </c>
      <c r="D24" s="11">
        <v>703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99761.336515513132</v>
      </c>
      <c r="I24" s="16">
        <f t="shared" si="4"/>
        <v>0</v>
      </c>
      <c r="J24" s="16">
        <f t="shared" si="2"/>
        <v>99761.336515513132</v>
      </c>
      <c r="K24" s="16">
        <f t="shared" si="3"/>
        <v>6727204.7707467349</v>
      </c>
      <c r="L24" s="23">
        <f t="shared" si="5"/>
        <v>67.432985620643109</v>
      </c>
    </row>
    <row r="25" spans="1:12" x14ac:dyDescent="0.2">
      <c r="A25" s="19">
        <v>16</v>
      </c>
      <c r="B25" s="11">
        <v>0</v>
      </c>
      <c r="C25" s="11">
        <v>629</v>
      </c>
      <c r="D25" s="11">
        <v>636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99761.336515513132</v>
      </c>
      <c r="I25" s="16">
        <f t="shared" si="4"/>
        <v>0</v>
      </c>
      <c r="J25" s="16">
        <f t="shared" si="2"/>
        <v>99761.336515513132</v>
      </c>
      <c r="K25" s="16">
        <f t="shared" si="3"/>
        <v>6627443.4342312217</v>
      </c>
      <c r="L25" s="23">
        <f t="shared" si="5"/>
        <v>66.432985620643109</v>
      </c>
    </row>
    <row r="26" spans="1:12" x14ac:dyDescent="0.2">
      <c r="A26" s="19">
        <v>17</v>
      </c>
      <c r="B26" s="11">
        <v>0</v>
      </c>
      <c r="C26" s="11">
        <v>661</v>
      </c>
      <c r="D26" s="11">
        <v>616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99761.336515513132</v>
      </c>
      <c r="I26" s="16">
        <f t="shared" si="4"/>
        <v>0</v>
      </c>
      <c r="J26" s="16">
        <f t="shared" si="2"/>
        <v>99761.336515513132</v>
      </c>
      <c r="K26" s="16">
        <f t="shared" si="3"/>
        <v>6527682.0977157084</v>
      </c>
      <c r="L26" s="23">
        <f t="shared" si="5"/>
        <v>65.432985620643109</v>
      </c>
    </row>
    <row r="27" spans="1:12" x14ac:dyDescent="0.2">
      <c r="A27" s="19">
        <v>18</v>
      </c>
      <c r="B27" s="11">
        <v>0</v>
      </c>
      <c r="C27" s="11">
        <v>651</v>
      </c>
      <c r="D27" s="11">
        <v>676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99761.336515513132</v>
      </c>
      <c r="I27" s="16">
        <f t="shared" si="4"/>
        <v>0</v>
      </c>
      <c r="J27" s="16">
        <f t="shared" si="2"/>
        <v>99761.336515513132</v>
      </c>
      <c r="K27" s="16">
        <f t="shared" si="3"/>
        <v>6427920.7612001952</v>
      </c>
      <c r="L27" s="23">
        <f t="shared" si="5"/>
        <v>64.432985620643095</v>
      </c>
    </row>
    <row r="28" spans="1:12" x14ac:dyDescent="0.2">
      <c r="A28" s="19">
        <v>19</v>
      </c>
      <c r="B28" s="11">
        <v>0</v>
      </c>
      <c r="C28" s="11">
        <v>714</v>
      </c>
      <c r="D28" s="11">
        <v>662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99761.336515513132</v>
      </c>
      <c r="I28" s="16">
        <f t="shared" si="4"/>
        <v>0</v>
      </c>
      <c r="J28" s="16">
        <f t="shared" si="2"/>
        <v>99761.336515513132</v>
      </c>
      <c r="K28" s="16">
        <f t="shared" si="3"/>
        <v>6328159.4246846819</v>
      </c>
      <c r="L28" s="23">
        <f t="shared" si="5"/>
        <v>63.432985620643102</v>
      </c>
    </row>
    <row r="29" spans="1:12" x14ac:dyDescent="0.2">
      <c r="A29" s="19">
        <v>20</v>
      </c>
      <c r="B29" s="11">
        <v>0</v>
      </c>
      <c r="C29" s="11">
        <v>659</v>
      </c>
      <c r="D29" s="11">
        <v>706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99761.336515513132</v>
      </c>
      <c r="I29" s="16">
        <f t="shared" si="4"/>
        <v>0</v>
      </c>
      <c r="J29" s="16">
        <f t="shared" si="2"/>
        <v>99761.336515513132</v>
      </c>
      <c r="K29" s="16">
        <f t="shared" si="3"/>
        <v>6228398.0881691687</v>
      </c>
      <c r="L29" s="23">
        <f t="shared" si="5"/>
        <v>62.432985620643102</v>
      </c>
    </row>
    <row r="30" spans="1:12" x14ac:dyDescent="0.2">
      <c r="A30" s="19">
        <v>21</v>
      </c>
      <c r="B30" s="11">
        <v>0</v>
      </c>
      <c r="C30" s="11">
        <v>703</v>
      </c>
      <c r="D30" s="11">
        <v>676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99761.336515513132</v>
      </c>
      <c r="I30" s="16">
        <f t="shared" si="4"/>
        <v>0</v>
      </c>
      <c r="J30" s="16">
        <f t="shared" si="2"/>
        <v>99761.336515513132</v>
      </c>
      <c r="K30" s="16">
        <f t="shared" si="3"/>
        <v>6128636.7516536554</v>
      </c>
      <c r="L30" s="23">
        <f t="shared" si="5"/>
        <v>61.432985620643095</v>
      </c>
    </row>
    <row r="31" spans="1:12" x14ac:dyDescent="0.2">
      <c r="A31" s="19">
        <v>22</v>
      </c>
      <c r="B31" s="11">
        <v>0</v>
      </c>
      <c r="C31" s="11">
        <v>763</v>
      </c>
      <c r="D31" s="11">
        <v>698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99761.336515513132</v>
      </c>
      <c r="I31" s="16">
        <f t="shared" si="4"/>
        <v>0</v>
      </c>
      <c r="J31" s="16">
        <f t="shared" si="2"/>
        <v>99761.336515513132</v>
      </c>
      <c r="K31" s="16">
        <f t="shared" si="3"/>
        <v>6028875.4151381422</v>
      </c>
      <c r="L31" s="23">
        <f t="shared" si="5"/>
        <v>60.432985620643095</v>
      </c>
    </row>
    <row r="32" spans="1:12" x14ac:dyDescent="0.2">
      <c r="A32" s="19">
        <v>23</v>
      </c>
      <c r="B32" s="11">
        <v>0</v>
      </c>
      <c r="C32" s="11">
        <v>795</v>
      </c>
      <c r="D32" s="11">
        <v>776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99761.336515513132</v>
      </c>
      <c r="I32" s="16">
        <f t="shared" si="4"/>
        <v>0</v>
      </c>
      <c r="J32" s="16">
        <f t="shared" si="2"/>
        <v>99761.336515513132</v>
      </c>
      <c r="K32" s="16">
        <f t="shared" si="3"/>
        <v>5929114.0786226289</v>
      </c>
      <c r="L32" s="23">
        <f t="shared" si="5"/>
        <v>59.432985620643095</v>
      </c>
    </row>
    <row r="33" spans="1:12" x14ac:dyDescent="0.2">
      <c r="A33" s="19">
        <v>24</v>
      </c>
      <c r="B33" s="11">
        <v>0</v>
      </c>
      <c r="C33" s="11">
        <v>866</v>
      </c>
      <c r="D33" s="11">
        <v>809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99761.336515513132</v>
      </c>
      <c r="I33" s="16">
        <f t="shared" si="4"/>
        <v>0</v>
      </c>
      <c r="J33" s="16">
        <f t="shared" si="2"/>
        <v>99761.336515513132</v>
      </c>
      <c r="K33" s="16">
        <f t="shared" si="3"/>
        <v>5829352.7421071157</v>
      </c>
      <c r="L33" s="23">
        <f t="shared" si="5"/>
        <v>58.432985620643095</v>
      </c>
    </row>
    <row r="34" spans="1:12" x14ac:dyDescent="0.2">
      <c r="A34" s="19">
        <v>25</v>
      </c>
      <c r="B34" s="11">
        <v>0</v>
      </c>
      <c r="C34" s="11">
        <v>874</v>
      </c>
      <c r="D34" s="11">
        <v>843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99761.336515513132</v>
      </c>
      <c r="I34" s="16">
        <f t="shared" si="4"/>
        <v>0</v>
      </c>
      <c r="J34" s="16">
        <f t="shared" si="2"/>
        <v>99761.336515513132</v>
      </c>
      <c r="K34" s="16">
        <f t="shared" si="3"/>
        <v>5729591.4055916024</v>
      </c>
      <c r="L34" s="23">
        <f t="shared" si="5"/>
        <v>57.432985620643095</v>
      </c>
    </row>
    <row r="35" spans="1:12" x14ac:dyDescent="0.2">
      <c r="A35" s="19">
        <v>26</v>
      </c>
      <c r="B35" s="11">
        <v>0</v>
      </c>
      <c r="C35" s="11">
        <v>1000</v>
      </c>
      <c r="D35" s="11">
        <v>836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99761.336515513132</v>
      </c>
      <c r="I35" s="16">
        <f t="shared" si="4"/>
        <v>0</v>
      </c>
      <c r="J35" s="16">
        <f t="shared" si="2"/>
        <v>99761.336515513132</v>
      </c>
      <c r="K35" s="16">
        <f t="shared" si="3"/>
        <v>5629830.0690760892</v>
      </c>
      <c r="L35" s="23">
        <f t="shared" si="5"/>
        <v>56.432985620643095</v>
      </c>
    </row>
    <row r="36" spans="1:12" x14ac:dyDescent="0.2">
      <c r="A36" s="19">
        <v>27</v>
      </c>
      <c r="B36" s="11">
        <v>1</v>
      </c>
      <c r="C36" s="11">
        <v>1082</v>
      </c>
      <c r="D36" s="11">
        <v>999</v>
      </c>
      <c r="E36" s="20">
        <v>0.5</v>
      </c>
      <c r="F36" s="21">
        <f t="shared" si="0"/>
        <v>9.6107640557424319E-4</v>
      </c>
      <c r="G36" s="21">
        <f t="shared" si="1"/>
        <v>9.6061479346781949E-4</v>
      </c>
      <c r="H36" s="16">
        <f t="shared" si="6"/>
        <v>99761.336515513132</v>
      </c>
      <c r="I36" s="16">
        <f t="shared" si="4"/>
        <v>95.832215672923283</v>
      </c>
      <c r="J36" s="16">
        <f t="shared" si="2"/>
        <v>99713.420407676662</v>
      </c>
      <c r="K36" s="16">
        <f t="shared" si="3"/>
        <v>5530068.7325605759</v>
      </c>
      <c r="L36" s="23">
        <f t="shared" si="5"/>
        <v>55.432985620643088</v>
      </c>
    </row>
    <row r="37" spans="1:12" x14ac:dyDescent="0.2">
      <c r="A37" s="19">
        <v>28</v>
      </c>
      <c r="B37" s="11">
        <v>0</v>
      </c>
      <c r="C37" s="11">
        <v>1166</v>
      </c>
      <c r="D37" s="11">
        <v>1081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99665.504299840206</v>
      </c>
      <c r="I37" s="16">
        <f t="shared" si="4"/>
        <v>0</v>
      </c>
      <c r="J37" s="16">
        <f t="shared" si="2"/>
        <v>99665.504299840206</v>
      </c>
      <c r="K37" s="16">
        <f t="shared" si="3"/>
        <v>5430355.3121528989</v>
      </c>
      <c r="L37" s="23">
        <f t="shared" si="5"/>
        <v>54.485805799124478</v>
      </c>
    </row>
    <row r="38" spans="1:12" x14ac:dyDescent="0.2">
      <c r="A38" s="19">
        <v>29</v>
      </c>
      <c r="B38" s="11">
        <v>1</v>
      </c>
      <c r="C38" s="11">
        <v>1249</v>
      </c>
      <c r="D38" s="11">
        <v>1157</v>
      </c>
      <c r="E38" s="20">
        <v>0.5</v>
      </c>
      <c r="F38" s="21">
        <f t="shared" si="0"/>
        <v>8.3125519534497092E-4</v>
      </c>
      <c r="G38" s="21">
        <f t="shared" si="1"/>
        <v>8.3090984628167843E-4</v>
      </c>
      <c r="H38" s="16">
        <f t="shared" si="6"/>
        <v>99665.504299840206</v>
      </c>
      <c r="I38" s="16">
        <f t="shared" si="4"/>
        <v>82.813048857366184</v>
      </c>
      <c r="J38" s="16">
        <f t="shared" si="2"/>
        <v>99624.09777541153</v>
      </c>
      <c r="K38" s="16">
        <f t="shared" si="3"/>
        <v>5330689.8078530589</v>
      </c>
      <c r="L38" s="23">
        <f t="shared" si="5"/>
        <v>53.485805799124478</v>
      </c>
    </row>
    <row r="39" spans="1:12" x14ac:dyDescent="0.2">
      <c r="A39" s="19">
        <v>30</v>
      </c>
      <c r="B39" s="11">
        <v>0</v>
      </c>
      <c r="C39" s="11">
        <v>1409</v>
      </c>
      <c r="D39" s="11">
        <v>1251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99582.69125098284</v>
      </c>
      <c r="I39" s="16">
        <f t="shared" si="4"/>
        <v>0</v>
      </c>
      <c r="J39" s="16">
        <f t="shared" si="2"/>
        <v>99582.69125098284</v>
      </c>
      <c r="K39" s="16">
        <f t="shared" si="3"/>
        <v>5231065.7100776471</v>
      </c>
      <c r="L39" s="23">
        <f t="shared" si="5"/>
        <v>52.529868839290067</v>
      </c>
    </row>
    <row r="40" spans="1:12" x14ac:dyDescent="0.2">
      <c r="A40" s="19">
        <v>31</v>
      </c>
      <c r="B40" s="11">
        <v>1</v>
      </c>
      <c r="C40" s="11">
        <v>1408</v>
      </c>
      <c r="D40" s="11">
        <v>1423</v>
      </c>
      <c r="E40" s="20">
        <v>0.5</v>
      </c>
      <c r="F40" s="21">
        <f t="shared" si="0"/>
        <v>7.0646414694454254E-4</v>
      </c>
      <c r="G40" s="21">
        <f t="shared" si="1"/>
        <v>7.0621468926553672E-4</v>
      </c>
      <c r="H40" s="16">
        <f t="shared" si="6"/>
        <v>99582.69125098284</v>
      </c>
      <c r="I40" s="16">
        <f t="shared" si="4"/>
        <v>70.326759358038728</v>
      </c>
      <c r="J40" s="16">
        <f t="shared" si="2"/>
        <v>99547.527871303828</v>
      </c>
      <c r="K40" s="16">
        <f t="shared" si="3"/>
        <v>5131483.0188266644</v>
      </c>
      <c r="L40" s="23">
        <f t="shared" si="5"/>
        <v>51.529868839290067</v>
      </c>
    </row>
    <row r="41" spans="1:12" x14ac:dyDescent="0.2">
      <c r="A41" s="19">
        <v>32</v>
      </c>
      <c r="B41" s="11">
        <v>1</v>
      </c>
      <c r="C41" s="11">
        <v>1612</v>
      </c>
      <c r="D41" s="11">
        <v>1425</v>
      </c>
      <c r="E41" s="20">
        <v>0.5</v>
      </c>
      <c r="F41" s="21">
        <f t="shared" ref="F41:F72" si="7">B41/((C41+D41)/2)</f>
        <v>6.5854461639776091E-4</v>
      </c>
      <c r="G41" s="21">
        <f t="shared" si="1"/>
        <v>6.583278472679394E-4</v>
      </c>
      <c r="H41" s="16">
        <f t="shared" si="6"/>
        <v>99512.364491624801</v>
      </c>
      <c r="I41" s="16">
        <f t="shared" si="4"/>
        <v>65.511760692313885</v>
      </c>
      <c r="J41" s="16">
        <f t="shared" si="2"/>
        <v>99479.608611278643</v>
      </c>
      <c r="K41" s="16">
        <f t="shared" si="3"/>
        <v>5031935.4909553602</v>
      </c>
      <c r="L41" s="23">
        <f t="shared" si="5"/>
        <v>50.565932350837265</v>
      </c>
    </row>
    <row r="42" spans="1:12" x14ac:dyDescent="0.2">
      <c r="A42" s="19">
        <v>33</v>
      </c>
      <c r="B42" s="11">
        <v>0</v>
      </c>
      <c r="C42" s="11">
        <v>1635</v>
      </c>
      <c r="D42" s="11">
        <v>1617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99446.852730932485</v>
      </c>
      <c r="I42" s="16">
        <f t="shared" si="4"/>
        <v>0</v>
      </c>
      <c r="J42" s="16">
        <f t="shared" si="2"/>
        <v>99446.852730932485</v>
      </c>
      <c r="K42" s="16">
        <f t="shared" si="3"/>
        <v>4932455.882344082</v>
      </c>
      <c r="L42" s="23">
        <f t="shared" si="5"/>
        <v>49.598913860949814</v>
      </c>
    </row>
    <row r="43" spans="1:12" x14ac:dyDescent="0.2">
      <c r="A43" s="19">
        <v>34</v>
      </c>
      <c r="B43" s="11">
        <v>1</v>
      </c>
      <c r="C43" s="11">
        <v>1731</v>
      </c>
      <c r="D43" s="11">
        <v>1595</v>
      </c>
      <c r="E43" s="20">
        <v>0.5</v>
      </c>
      <c r="F43" s="21">
        <f t="shared" si="7"/>
        <v>6.0132291040288638E-4</v>
      </c>
      <c r="G43" s="21">
        <f t="shared" si="1"/>
        <v>6.0114217012323412E-4</v>
      </c>
      <c r="H43" s="16">
        <f t="shared" si="6"/>
        <v>99446.852730932485</v>
      </c>
      <c r="I43" s="16">
        <f t="shared" si="4"/>
        <v>59.781696862598423</v>
      </c>
      <c r="J43" s="16">
        <f t="shared" si="2"/>
        <v>99416.961882501186</v>
      </c>
      <c r="K43" s="16">
        <f t="shared" si="3"/>
        <v>4833009.0296131494</v>
      </c>
      <c r="L43" s="23">
        <f t="shared" si="5"/>
        <v>48.598913860949814</v>
      </c>
    </row>
    <row r="44" spans="1:12" x14ac:dyDescent="0.2">
      <c r="A44" s="19">
        <v>35</v>
      </c>
      <c r="B44" s="11">
        <v>1</v>
      </c>
      <c r="C44" s="11">
        <v>1789</v>
      </c>
      <c r="D44" s="11">
        <v>1708</v>
      </c>
      <c r="E44" s="20">
        <v>0.5</v>
      </c>
      <c r="F44" s="21">
        <f t="shared" si="7"/>
        <v>5.7191878753217048E-4</v>
      </c>
      <c r="G44" s="21">
        <f t="shared" si="1"/>
        <v>5.7175528873642091E-4</v>
      </c>
      <c r="H44" s="16">
        <f t="shared" si="6"/>
        <v>99387.071034069886</v>
      </c>
      <c r="I44" s="16">
        <f t="shared" si="4"/>
        <v>56.825083495751805</v>
      </c>
      <c r="J44" s="16">
        <f t="shared" si="2"/>
        <v>99358.658492322007</v>
      </c>
      <c r="K44" s="16">
        <f t="shared" si="3"/>
        <v>4733592.0677306484</v>
      </c>
      <c r="L44" s="23">
        <f t="shared" si="5"/>
        <v>47.627845538460157</v>
      </c>
    </row>
    <row r="45" spans="1:12" x14ac:dyDescent="0.2">
      <c r="A45" s="19">
        <v>36</v>
      </c>
      <c r="B45" s="11">
        <v>2</v>
      </c>
      <c r="C45" s="11">
        <v>1823</v>
      </c>
      <c r="D45" s="11">
        <v>1792</v>
      </c>
      <c r="E45" s="20">
        <v>0.5</v>
      </c>
      <c r="F45" s="21">
        <f t="shared" si="7"/>
        <v>1.1065006915629322E-3</v>
      </c>
      <c r="G45" s="21">
        <f t="shared" si="1"/>
        <v>1.105888858169754E-3</v>
      </c>
      <c r="H45" s="16">
        <f t="shared" si="6"/>
        <v>99330.245950574128</v>
      </c>
      <c r="I45" s="16">
        <f t="shared" si="4"/>
        <v>109.84821227600125</v>
      </c>
      <c r="J45" s="16">
        <f t="shared" si="2"/>
        <v>99275.321844436126</v>
      </c>
      <c r="K45" s="16">
        <f t="shared" si="3"/>
        <v>4634233.4092383264</v>
      </c>
      <c r="L45" s="23">
        <f t="shared" si="5"/>
        <v>46.654806548493603</v>
      </c>
    </row>
    <row r="46" spans="1:12" x14ac:dyDescent="0.2">
      <c r="A46" s="19">
        <v>37</v>
      </c>
      <c r="B46" s="11">
        <v>0</v>
      </c>
      <c r="C46" s="11">
        <v>1828</v>
      </c>
      <c r="D46" s="11">
        <v>1822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99220.397738298125</v>
      </c>
      <c r="I46" s="16">
        <f t="shared" si="4"/>
        <v>0</v>
      </c>
      <c r="J46" s="16">
        <f t="shared" si="2"/>
        <v>99220.397738298125</v>
      </c>
      <c r="K46" s="16">
        <f t="shared" si="3"/>
        <v>4534958.0873938901</v>
      </c>
      <c r="L46" s="23">
        <f t="shared" si="5"/>
        <v>45.705905144174196</v>
      </c>
    </row>
    <row r="47" spans="1:12" x14ac:dyDescent="0.2">
      <c r="A47" s="19">
        <v>38</v>
      </c>
      <c r="B47" s="11">
        <v>0</v>
      </c>
      <c r="C47" s="11">
        <v>1833</v>
      </c>
      <c r="D47" s="11">
        <v>1820</v>
      </c>
      <c r="E47" s="20">
        <v>0.5</v>
      </c>
      <c r="F47" s="21">
        <f t="shared" si="7"/>
        <v>0</v>
      </c>
      <c r="G47" s="21">
        <f t="shared" si="1"/>
        <v>0</v>
      </c>
      <c r="H47" s="16">
        <f t="shared" si="6"/>
        <v>99220.397738298125</v>
      </c>
      <c r="I47" s="16">
        <f t="shared" si="4"/>
        <v>0</v>
      </c>
      <c r="J47" s="16">
        <f t="shared" si="2"/>
        <v>99220.397738298125</v>
      </c>
      <c r="K47" s="16">
        <f t="shared" si="3"/>
        <v>4435737.6896555917</v>
      </c>
      <c r="L47" s="23">
        <f t="shared" si="5"/>
        <v>44.705905144174196</v>
      </c>
    </row>
    <row r="48" spans="1:12" x14ac:dyDescent="0.2">
      <c r="A48" s="19">
        <v>39</v>
      </c>
      <c r="B48" s="11">
        <v>1</v>
      </c>
      <c r="C48" s="11">
        <v>1769</v>
      </c>
      <c r="D48" s="11">
        <v>1804</v>
      </c>
      <c r="E48" s="20">
        <v>0.5</v>
      </c>
      <c r="F48" s="21">
        <f t="shared" si="7"/>
        <v>5.5975370836831796E-4</v>
      </c>
      <c r="G48" s="21">
        <f t="shared" si="1"/>
        <v>5.5959709009513155E-4</v>
      </c>
      <c r="H48" s="16">
        <f t="shared" si="6"/>
        <v>99220.397738298125</v>
      </c>
      <c r="I48" s="16">
        <f t="shared" si="4"/>
        <v>55.523445852433206</v>
      </c>
      <c r="J48" s="16">
        <f t="shared" si="2"/>
        <v>99192.6360153719</v>
      </c>
      <c r="K48" s="16">
        <f t="shared" si="3"/>
        <v>4336517.2919172933</v>
      </c>
      <c r="L48" s="23">
        <f t="shared" si="5"/>
        <v>43.705905144174189</v>
      </c>
    </row>
    <row r="49" spans="1:12" x14ac:dyDescent="0.2">
      <c r="A49" s="19">
        <v>40</v>
      </c>
      <c r="B49" s="11">
        <v>1</v>
      </c>
      <c r="C49" s="11">
        <v>1636</v>
      </c>
      <c r="D49" s="11">
        <v>1776</v>
      </c>
      <c r="E49" s="20">
        <v>0.5</v>
      </c>
      <c r="F49" s="21">
        <f t="shared" si="7"/>
        <v>5.8616647127784287E-4</v>
      </c>
      <c r="G49" s="21">
        <f t="shared" si="1"/>
        <v>5.8599472604746548E-4</v>
      </c>
      <c r="H49" s="16">
        <f t="shared" si="6"/>
        <v>99164.874292445689</v>
      </c>
      <c r="I49" s="16">
        <f t="shared" si="4"/>
        <v>58.110093344533063</v>
      </c>
      <c r="J49" s="16">
        <f t="shared" si="2"/>
        <v>99135.819245773426</v>
      </c>
      <c r="K49" s="16">
        <f t="shared" si="3"/>
        <v>4237324.655901921</v>
      </c>
      <c r="L49" s="23">
        <f t="shared" si="5"/>
        <v>42.730096580425126</v>
      </c>
    </row>
    <row r="50" spans="1:12" x14ac:dyDescent="0.2">
      <c r="A50" s="19">
        <v>41</v>
      </c>
      <c r="B50" s="11">
        <v>2</v>
      </c>
      <c r="C50" s="11">
        <v>1672</v>
      </c>
      <c r="D50" s="11">
        <v>1632</v>
      </c>
      <c r="E50" s="20">
        <v>0.5</v>
      </c>
      <c r="F50" s="21">
        <f t="shared" si="7"/>
        <v>1.2106537530266344E-3</v>
      </c>
      <c r="G50" s="21">
        <f t="shared" si="1"/>
        <v>1.2099213551119176E-3</v>
      </c>
      <c r="H50" s="16">
        <f t="shared" si="6"/>
        <v>99106.764199101162</v>
      </c>
      <c r="I50" s="16">
        <f t="shared" si="4"/>
        <v>119.91139044053376</v>
      </c>
      <c r="J50" s="16">
        <f t="shared" si="2"/>
        <v>99046.808503880893</v>
      </c>
      <c r="K50" s="16">
        <f t="shared" si="3"/>
        <v>4138188.8366561476</v>
      </c>
      <c r="L50" s="23">
        <f t="shared" si="5"/>
        <v>41.754857704189668</v>
      </c>
    </row>
    <row r="51" spans="1:12" x14ac:dyDescent="0.2">
      <c r="A51" s="19">
        <v>42</v>
      </c>
      <c r="B51" s="11">
        <v>2</v>
      </c>
      <c r="C51" s="11">
        <v>1531</v>
      </c>
      <c r="D51" s="11">
        <v>1671</v>
      </c>
      <c r="E51" s="20">
        <v>0.5</v>
      </c>
      <c r="F51" s="21">
        <f t="shared" si="7"/>
        <v>1.2492192379762648E-3</v>
      </c>
      <c r="G51" s="21">
        <f t="shared" si="1"/>
        <v>1.2484394506866417E-3</v>
      </c>
      <c r="H51" s="16">
        <f t="shared" si="6"/>
        <v>98986.852808660624</v>
      </c>
      <c r="I51" s="16">
        <f t="shared" si="4"/>
        <v>123.57909214564373</v>
      </c>
      <c r="J51" s="16">
        <f t="shared" si="2"/>
        <v>98925.063262587792</v>
      </c>
      <c r="K51" s="16">
        <f t="shared" si="3"/>
        <v>4039142.0281522665</v>
      </c>
      <c r="L51" s="23">
        <f t="shared" si="5"/>
        <v>40.804833304073604</v>
      </c>
    </row>
    <row r="52" spans="1:12" x14ac:dyDescent="0.2">
      <c r="A52" s="19">
        <v>43</v>
      </c>
      <c r="B52" s="11">
        <v>3</v>
      </c>
      <c r="C52" s="11">
        <v>1537</v>
      </c>
      <c r="D52" s="11">
        <v>1499</v>
      </c>
      <c r="E52" s="20">
        <v>0.5</v>
      </c>
      <c r="F52" s="21">
        <f t="shared" si="7"/>
        <v>1.976284584980237E-3</v>
      </c>
      <c r="G52" s="21">
        <f t="shared" si="1"/>
        <v>1.9743336623889436E-3</v>
      </c>
      <c r="H52" s="16">
        <f t="shared" si="6"/>
        <v>98863.273716514974</v>
      </c>
      <c r="I52" s="16">
        <f t="shared" si="4"/>
        <v>195.18908927248759</v>
      </c>
      <c r="J52" s="16">
        <f t="shared" si="2"/>
        <v>98765.679171878728</v>
      </c>
      <c r="K52" s="16">
        <f t="shared" si="3"/>
        <v>3940216.9648896786</v>
      </c>
      <c r="L52" s="23">
        <f t="shared" si="5"/>
        <v>39.855214345703693</v>
      </c>
    </row>
    <row r="53" spans="1:12" x14ac:dyDescent="0.2">
      <c r="A53" s="19">
        <v>44</v>
      </c>
      <c r="B53" s="11">
        <v>4</v>
      </c>
      <c r="C53" s="11">
        <v>1390</v>
      </c>
      <c r="D53" s="11">
        <v>1535</v>
      </c>
      <c r="E53" s="20">
        <v>0.5</v>
      </c>
      <c r="F53" s="21">
        <f t="shared" si="7"/>
        <v>2.735042735042735E-3</v>
      </c>
      <c r="G53" s="21">
        <f t="shared" si="1"/>
        <v>2.7313076135199728E-3</v>
      </c>
      <c r="H53" s="16">
        <f t="shared" si="6"/>
        <v>98668.084627242482</v>
      </c>
      <c r="I53" s="16">
        <f t="shared" si="4"/>
        <v>269.4928907538204</v>
      </c>
      <c r="J53" s="16">
        <f t="shared" si="2"/>
        <v>98533.338181865562</v>
      </c>
      <c r="K53" s="16">
        <f t="shared" si="3"/>
        <v>3841451.2857177998</v>
      </c>
      <c r="L53" s="23">
        <f t="shared" si="5"/>
        <v>38.933068380017652</v>
      </c>
    </row>
    <row r="54" spans="1:12" x14ac:dyDescent="0.2">
      <c r="A54" s="19">
        <v>45</v>
      </c>
      <c r="B54" s="11">
        <v>5</v>
      </c>
      <c r="C54" s="11">
        <v>1304</v>
      </c>
      <c r="D54" s="11">
        <v>1364</v>
      </c>
      <c r="E54" s="20">
        <v>0.5</v>
      </c>
      <c r="F54" s="21">
        <f t="shared" si="7"/>
        <v>3.7481259370314842E-3</v>
      </c>
      <c r="G54" s="21">
        <f t="shared" si="1"/>
        <v>3.7411148522259637E-3</v>
      </c>
      <c r="H54" s="16">
        <f t="shared" si="6"/>
        <v>98398.591736488655</v>
      </c>
      <c r="I54" s="16">
        <f t="shared" si="4"/>
        <v>368.1204329834967</v>
      </c>
      <c r="J54" s="16">
        <f t="shared" si="2"/>
        <v>98214.531519996905</v>
      </c>
      <c r="K54" s="16">
        <f t="shared" si="3"/>
        <v>3742917.9475359344</v>
      </c>
      <c r="L54" s="23">
        <f t="shared" si="5"/>
        <v>38.038328409815719</v>
      </c>
    </row>
    <row r="55" spans="1:12" x14ac:dyDescent="0.2">
      <c r="A55" s="19">
        <v>46</v>
      </c>
      <c r="B55" s="11">
        <v>4</v>
      </c>
      <c r="C55" s="11">
        <v>1183</v>
      </c>
      <c r="D55" s="11">
        <v>1290</v>
      </c>
      <c r="E55" s="20">
        <v>0.5</v>
      </c>
      <c r="F55" s="21">
        <f t="shared" si="7"/>
        <v>3.234937323089365E-3</v>
      </c>
      <c r="G55" s="21">
        <f t="shared" si="1"/>
        <v>3.229713362939039E-3</v>
      </c>
      <c r="H55" s="16">
        <f t="shared" si="6"/>
        <v>98030.471303505154</v>
      </c>
      <c r="I55" s="16">
        <f t="shared" si="4"/>
        <v>316.61032314414257</v>
      </c>
      <c r="J55" s="16">
        <f t="shared" si="2"/>
        <v>97872.166141933092</v>
      </c>
      <c r="K55" s="16">
        <f t="shared" si="3"/>
        <v>3644703.4160159375</v>
      </c>
      <c r="L55" s="23">
        <f t="shared" si="5"/>
        <v>37.179290964865721</v>
      </c>
    </row>
    <row r="56" spans="1:12" x14ac:dyDescent="0.2">
      <c r="A56" s="19">
        <v>47</v>
      </c>
      <c r="B56" s="11">
        <v>0</v>
      </c>
      <c r="C56" s="11">
        <v>1206</v>
      </c>
      <c r="D56" s="11">
        <v>1177</v>
      </c>
      <c r="E56" s="20">
        <v>0.5</v>
      </c>
      <c r="F56" s="21">
        <f t="shared" si="7"/>
        <v>0</v>
      </c>
      <c r="G56" s="21">
        <f t="shared" si="1"/>
        <v>0</v>
      </c>
      <c r="H56" s="16">
        <f t="shared" si="6"/>
        <v>97713.860980361016</v>
      </c>
      <c r="I56" s="16">
        <f t="shared" si="4"/>
        <v>0</v>
      </c>
      <c r="J56" s="16">
        <f t="shared" si="2"/>
        <v>97713.860980361016</v>
      </c>
      <c r="K56" s="16">
        <f t="shared" si="3"/>
        <v>3546831.2498740042</v>
      </c>
      <c r="L56" s="23">
        <f t="shared" si="5"/>
        <v>36.298138404201048</v>
      </c>
    </row>
    <row r="57" spans="1:12" x14ac:dyDescent="0.2">
      <c r="A57" s="19">
        <v>48</v>
      </c>
      <c r="B57" s="11">
        <v>2</v>
      </c>
      <c r="C57" s="11">
        <v>1081</v>
      </c>
      <c r="D57" s="11">
        <v>1196</v>
      </c>
      <c r="E57" s="20">
        <v>0.5</v>
      </c>
      <c r="F57" s="21">
        <f t="shared" si="7"/>
        <v>1.756697408871322E-3</v>
      </c>
      <c r="G57" s="21">
        <f t="shared" si="1"/>
        <v>1.7551557700745941E-3</v>
      </c>
      <c r="H57" s="16">
        <f t="shared" si="6"/>
        <v>97713.860980361016</v>
      </c>
      <c r="I57" s="16">
        <f t="shared" si="4"/>
        <v>171.50304691594738</v>
      </c>
      <c r="J57" s="16">
        <f t="shared" si="2"/>
        <v>97628.109456903039</v>
      </c>
      <c r="K57" s="16">
        <f t="shared" si="3"/>
        <v>3449117.3888936429</v>
      </c>
      <c r="L57" s="23">
        <f t="shared" si="5"/>
        <v>35.29813840420104</v>
      </c>
    </row>
    <row r="58" spans="1:12" x14ac:dyDescent="0.2">
      <c r="A58" s="19">
        <v>49</v>
      </c>
      <c r="B58" s="11">
        <v>5</v>
      </c>
      <c r="C58" s="11">
        <v>1048</v>
      </c>
      <c r="D58" s="11">
        <v>1072</v>
      </c>
      <c r="E58" s="20">
        <v>0.5</v>
      </c>
      <c r="F58" s="21">
        <f t="shared" si="7"/>
        <v>4.7169811320754715E-3</v>
      </c>
      <c r="G58" s="21">
        <f t="shared" si="1"/>
        <v>4.7058823529411769E-3</v>
      </c>
      <c r="H58" s="16">
        <f t="shared" si="6"/>
        <v>97542.357933445062</v>
      </c>
      <c r="I58" s="16">
        <f t="shared" si="4"/>
        <v>459.02286086327092</v>
      </c>
      <c r="J58" s="16">
        <f t="shared" si="2"/>
        <v>97312.846503013425</v>
      </c>
      <c r="K58" s="16">
        <f t="shared" si="3"/>
        <v>3351489.2794367401</v>
      </c>
      <c r="L58" s="23">
        <f t="shared" si="5"/>
        <v>34.359321944252386</v>
      </c>
    </row>
    <row r="59" spans="1:12" x14ac:dyDescent="0.2">
      <c r="A59" s="19">
        <v>50</v>
      </c>
      <c r="B59" s="11">
        <v>0</v>
      </c>
      <c r="C59" s="11">
        <v>968</v>
      </c>
      <c r="D59" s="11">
        <v>1036</v>
      </c>
      <c r="E59" s="20">
        <v>0.5</v>
      </c>
      <c r="F59" s="21">
        <f t="shared" si="7"/>
        <v>0</v>
      </c>
      <c r="G59" s="21">
        <f t="shared" si="1"/>
        <v>0</v>
      </c>
      <c r="H59" s="16">
        <f t="shared" si="6"/>
        <v>97083.335072581787</v>
      </c>
      <c r="I59" s="16">
        <f t="shared" si="4"/>
        <v>0</v>
      </c>
      <c r="J59" s="16">
        <f t="shared" si="2"/>
        <v>97083.335072581787</v>
      </c>
      <c r="K59" s="16">
        <f t="shared" si="3"/>
        <v>3254176.4329337268</v>
      </c>
      <c r="L59" s="23">
        <f t="shared" si="5"/>
        <v>33.519413300962803</v>
      </c>
    </row>
    <row r="60" spans="1:12" x14ac:dyDescent="0.2">
      <c r="A60" s="19">
        <v>51</v>
      </c>
      <c r="B60" s="11">
        <v>1</v>
      </c>
      <c r="C60" s="11">
        <v>922</v>
      </c>
      <c r="D60" s="11">
        <v>958</v>
      </c>
      <c r="E60" s="20">
        <v>0.5</v>
      </c>
      <c r="F60" s="21">
        <f t="shared" si="7"/>
        <v>1.0638297872340426E-3</v>
      </c>
      <c r="G60" s="21">
        <f t="shared" si="1"/>
        <v>1.0632642211589581E-3</v>
      </c>
      <c r="H60" s="16">
        <f t="shared" si="6"/>
        <v>97083.335072581787</v>
      </c>
      <c r="I60" s="16">
        <f t="shared" si="4"/>
        <v>103.22523665346283</v>
      </c>
      <c r="J60" s="16">
        <f t="shared" si="2"/>
        <v>97031.722454255054</v>
      </c>
      <c r="K60" s="16">
        <f t="shared" si="3"/>
        <v>3157093.0978611452</v>
      </c>
      <c r="L60" s="23">
        <f t="shared" si="5"/>
        <v>32.51941330096281</v>
      </c>
    </row>
    <row r="61" spans="1:12" x14ac:dyDescent="0.2">
      <c r="A61" s="19">
        <v>52</v>
      </c>
      <c r="B61" s="11">
        <v>3</v>
      </c>
      <c r="C61" s="11">
        <v>829</v>
      </c>
      <c r="D61" s="11">
        <v>916</v>
      </c>
      <c r="E61" s="20">
        <v>0.5</v>
      </c>
      <c r="F61" s="21">
        <f t="shared" si="7"/>
        <v>3.4383954154727794E-3</v>
      </c>
      <c r="G61" s="21">
        <f t="shared" si="1"/>
        <v>3.4324942791762012E-3</v>
      </c>
      <c r="H61" s="16">
        <f t="shared" si="6"/>
        <v>96980.109835928321</v>
      </c>
      <c r="I61" s="16">
        <f t="shared" si="4"/>
        <v>332.88367220570359</v>
      </c>
      <c r="J61" s="16">
        <f t="shared" si="2"/>
        <v>96813.667999825469</v>
      </c>
      <c r="K61" s="16">
        <f t="shared" si="3"/>
        <v>3060061.3754068902</v>
      </c>
      <c r="L61" s="23">
        <f t="shared" si="5"/>
        <v>31.553494634971283</v>
      </c>
    </row>
    <row r="62" spans="1:12" x14ac:dyDescent="0.2">
      <c r="A62" s="19">
        <v>53</v>
      </c>
      <c r="B62" s="11">
        <v>2</v>
      </c>
      <c r="C62" s="11">
        <v>812</v>
      </c>
      <c r="D62" s="11">
        <v>833</v>
      </c>
      <c r="E62" s="20">
        <v>0.5</v>
      </c>
      <c r="F62" s="21">
        <f t="shared" si="7"/>
        <v>2.4316109422492403E-3</v>
      </c>
      <c r="G62" s="21">
        <f t="shared" si="1"/>
        <v>2.4286581663630845E-3</v>
      </c>
      <c r="H62" s="16">
        <f t="shared" si="6"/>
        <v>96647.226163722618</v>
      </c>
      <c r="I62" s="16">
        <f t="shared" si="4"/>
        <v>234.72307507886489</v>
      </c>
      <c r="J62" s="16">
        <f t="shared" si="2"/>
        <v>96529.864626183189</v>
      </c>
      <c r="K62" s="16">
        <f t="shared" si="3"/>
        <v>2963247.7074070647</v>
      </c>
      <c r="L62" s="23">
        <f t="shared" si="5"/>
        <v>30.660452710637088</v>
      </c>
    </row>
    <row r="63" spans="1:12" x14ac:dyDescent="0.2">
      <c r="A63" s="19">
        <v>54</v>
      </c>
      <c r="B63" s="11">
        <v>5</v>
      </c>
      <c r="C63" s="11">
        <v>782</v>
      </c>
      <c r="D63" s="11">
        <v>803</v>
      </c>
      <c r="E63" s="20">
        <v>0.5</v>
      </c>
      <c r="F63" s="21">
        <f t="shared" si="7"/>
        <v>6.3091482649842269E-3</v>
      </c>
      <c r="G63" s="21">
        <f t="shared" si="1"/>
        <v>6.2893081761006293E-3</v>
      </c>
      <c r="H63" s="16">
        <f t="shared" si="6"/>
        <v>96412.50308864376</v>
      </c>
      <c r="I63" s="16">
        <f t="shared" si="4"/>
        <v>606.36794395373443</v>
      </c>
      <c r="J63" s="16">
        <f t="shared" si="2"/>
        <v>96109.319116666884</v>
      </c>
      <c r="K63" s="16">
        <f t="shared" si="3"/>
        <v>2866717.8427808816</v>
      </c>
      <c r="L63" s="23">
        <f t="shared" si="5"/>
        <v>29.733880471344662</v>
      </c>
    </row>
    <row r="64" spans="1:12" x14ac:dyDescent="0.2">
      <c r="A64" s="19">
        <v>55</v>
      </c>
      <c r="B64" s="11">
        <v>4</v>
      </c>
      <c r="C64" s="11">
        <v>738</v>
      </c>
      <c r="D64" s="11">
        <v>777</v>
      </c>
      <c r="E64" s="20">
        <v>0.5</v>
      </c>
      <c r="F64" s="21">
        <f t="shared" si="7"/>
        <v>5.2805280528052806E-3</v>
      </c>
      <c r="G64" s="21">
        <f t="shared" si="1"/>
        <v>5.2666227781435152E-3</v>
      </c>
      <c r="H64" s="16">
        <f t="shared" si="6"/>
        <v>95806.135144690023</v>
      </c>
      <c r="I64" s="16">
        <f t="shared" si="4"/>
        <v>504.57477363892042</v>
      </c>
      <c r="J64" s="16">
        <f t="shared" si="2"/>
        <v>95553.847757870564</v>
      </c>
      <c r="K64" s="16">
        <f t="shared" si="3"/>
        <v>2770608.5236642146</v>
      </c>
      <c r="L64" s="23">
        <f t="shared" si="5"/>
        <v>28.918905031289881</v>
      </c>
    </row>
    <row r="65" spans="1:12" x14ac:dyDescent="0.2">
      <c r="A65" s="19">
        <v>56</v>
      </c>
      <c r="B65" s="11">
        <v>2</v>
      </c>
      <c r="C65" s="11">
        <v>671</v>
      </c>
      <c r="D65" s="11">
        <v>722</v>
      </c>
      <c r="E65" s="20">
        <v>0.5</v>
      </c>
      <c r="F65" s="21">
        <f t="shared" si="7"/>
        <v>2.871500358937545E-3</v>
      </c>
      <c r="G65" s="21">
        <f t="shared" si="1"/>
        <v>2.8673835125448029E-3</v>
      </c>
      <c r="H65" s="16">
        <f t="shared" si="6"/>
        <v>95301.560371051106</v>
      </c>
      <c r="I65" s="16">
        <f t="shared" si="4"/>
        <v>273.26612292774513</v>
      </c>
      <c r="J65" s="16">
        <f t="shared" si="2"/>
        <v>95164.927309587234</v>
      </c>
      <c r="K65" s="16">
        <f t="shared" si="3"/>
        <v>2675054.6759063443</v>
      </c>
      <c r="L65" s="23">
        <f t="shared" si="5"/>
        <v>28.069369121462167</v>
      </c>
    </row>
    <row r="66" spans="1:12" x14ac:dyDescent="0.2">
      <c r="A66" s="19">
        <v>57</v>
      </c>
      <c r="B66" s="11">
        <v>2</v>
      </c>
      <c r="C66" s="11">
        <v>696</v>
      </c>
      <c r="D66" s="11">
        <v>675</v>
      </c>
      <c r="E66" s="20">
        <v>0.5</v>
      </c>
      <c r="F66" s="21">
        <f t="shared" si="7"/>
        <v>2.9175784099197666E-3</v>
      </c>
      <c r="G66" s="21">
        <f t="shared" si="1"/>
        <v>2.9133284777858705E-3</v>
      </c>
      <c r="H66" s="16">
        <f t="shared" si="6"/>
        <v>95028.294248123362</v>
      </c>
      <c r="I66" s="16">
        <f t="shared" si="4"/>
        <v>276.84863582847305</v>
      </c>
      <c r="J66" s="16">
        <f t="shared" si="2"/>
        <v>94889.869930209126</v>
      </c>
      <c r="K66" s="16">
        <f t="shared" si="3"/>
        <v>2579889.7485967572</v>
      </c>
      <c r="L66" s="23">
        <f t="shared" si="5"/>
        <v>27.148648400028556</v>
      </c>
    </row>
    <row r="67" spans="1:12" x14ac:dyDescent="0.2">
      <c r="A67" s="19">
        <v>58</v>
      </c>
      <c r="B67" s="11">
        <v>5</v>
      </c>
      <c r="C67" s="11">
        <v>812</v>
      </c>
      <c r="D67" s="11">
        <v>690</v>
      </c>
      <c r="E67" s="20">
        <v>0.5</v>
      </c>
      <c r="F67" s="21">
        <f t="shared" si="7"/>
        <v>6.6577896138482022E-3</v>
      </c>
      <c r="G67" s="21">
        <f t="shared" si="1"/>
        <v>6.6357000663570002E-3</v>
      </c>
      <c r="H67" s="16">
        <f t="shared" si="6"/>
        <v>94751.44561229489</v>
      </c>
      <c r="I67" s="16">
        <f t="shared" si="4"/>
        <v>628.74217393692686</v>
      </c>
      <c r="J67" s="16">
        <f t="shared" si="2"/>
        <v>94437.074525326418</v>
      </c>
      <c r="K67" s="16">
        <f t="shared" si="3"/>
        <v>2484999.8786665481</v>
      </c>
      <c r="L67" s="23">
        <f t="shared" si="5"/>
        <v>26.226511507114104</v>
      </c>
    </row>
    <row r="68" spans="1:12" x14ac:dyDescent="0.2">
      <c r="A68" s="19">
        <v>59</v>
      </c>
      <c r="B68" s="11">
        <v>6</v>
      </c>
      <c r="C68" s="11">
        <v>864</v>
      </c>
      <c r="D68" s="11">
        <v>806</v>
      </c>
      <c r="E68" s="20">
        <v>0.5</v>
      </c>
      <c r="F68" s="21">
        <f t="shared" si="7"/>
        <v>7.18562874251497E-3</v>
      </c>
      <c r="G68" s="21">
        <f t="shared" si="1"/>
        <v>7.1599045346062047E-3</v>
      </c>
      <c r="H68" s="16">
        <f t="shared" si="6"/>
        <v>94122.703438357959</v>
      </c>
      <c r="I68" s="16">
        <f t="shared" si="4"/>
        <v>673.90957115769413</v>
      </c>
      <c r="J68" s="16">
        <f t="shared" si="2"/>
        <v>93785.748652779104</v>
      </c>
      <c r="K68" s="16">
        <f t="shared" si="3"/>
        <v>2390562.8041412216</v>
      </c>
      <c r="L68" s="23">
        <f t="shared" si="5"/>
        <v>25.398365291396765</v>
      </c>
    </row>
    <row r="69" spans="1:12" x14ac:dyDescent="0.2">
      <c r="A69" s="19">
        <v>60</v>
      </c>
      <c r="B69" s="11">
        <v>2</v>
      </c>
      <c r="C69" s="11">
        <v>881</v>
      </c>
      <c r="D69" s="11">
        <v>860</v>
      </c>
      <c r="E69" s="20">
        <v>0.5</v>
      </c>
      <c r="F69" s="21">
        <f t="shared" si="7"/>
        <v>2.2975301550832855E-3</v>
      </c>
      <c r="G69" s="21">
        <f t="shared" si="1"/>
        <v>2.2948938611589212E-3</v>
      </c>
      <c r="H69" s="16">
        <f t="shared" si="6"/>
        <v>93448.793867200264</v>
      </c>
      <c r="I69" s="16">
        <f t="shared" si="4"/>
        <v>214.45506337854331</v>
      </c>
      <c r="J69" s="16">
        <f t="shared" si="2"/>
        <v>93341.566335511001</v>
      </c>
      <c r="K69" s="16">
        <f t="shared" si="3"/>
        <v>2296777.0554884425</v>
      </c>
      <c r="L69" s="23">
        <f t="shared" si="5"/>
        <v>24.577920810325107</v>
      </c>
    </row>
    <row r="70" spans="1:12" x14ac:dyDescent="0.2">
      <c r="A70" s="19">
        <v>61</v>
      </c>
      <c r="B70" s="11">
        <v>6</v>
      </c>
      <c r="C70" s="11">
        <v>877</v>
      </c>
      <c r="D70" s="11">
        <v>869</v>
      </c>
      <c r="E70" s="20">
        <v>0.5</v>
      </c>
      <c r="F70" s="21">
        <f t="shared" si="7"/>
        <v>6.8728522336769758E-3</v>
      </c>
      <c r="G70" s="21">
        <f t="shared" si="1"/>
        <v>6.8493150684931503E-3</v>
      </c>
      <c r="H70" s="16">
        <f t="shared" si="6"/>
        <v>93234.338803821724</v>
      </c>
      <c r="I70" s="16">
        <f t="shared" si="4"/>
        <v>638.59136167001179</v>
      </c>
      <c r="J70" s="16">
        <f t="shared" si="2"/>
        <v>92915.04312298671</v>
      </c>
      <c r="K70" s="16">
        <f t="shared" si="3"/>
        <v>2203435.4891529316</v>
      </c>
      <c r="L70" s="23">
        <f t="shared" si="5"/>
        <v>23.633304181941725</v>
      </c>
    </row>
    <row r="71" spans="1:12" x14ac:dyDescent="0.2">
      <c r="A71" s="19">
        <v>62</v>
      </c>
      <c r="B71" s="11">
        <v>5</v>
      </c>
      <c r="C71" s="11">
        <v>1021</v>
      </c>
      <c r="D71" s="11">
        <v>870</v>
      </c>
      <c r="E71" s="20">
        <v>0.5</v>
      </c>
      <c r="F71" s="21">
        <f t="shared" si="7"/>
        <v>5.2882072977260709E-3</v>
      </c>
      <c r="G71" s="21">
        <f t="shared" si="1"/>
        <v>5.2742616033755272E-3</v>
      </c>
      <c r="H71" s="16">
        <f t="shared" si="6"/>
        <v>92595.747442151711</v>
      </c>
      <c r="I71" s="16">
        <f t="shared" si="4"/>
        <v>488.37419536999846</v>
      </c>
      <c r="J71" s="16">
        <f t="shared" si="2"/>
        <v>92351.560344466721</v>
      </c>
      <c r="K71" s="16">
        <f t="shared" si="3"/>
        <v>2110520.4460299448</v>
      </c>
      <c r="L71" s="23">
        <f t="shared" si="5"/>
        <v>22.7928442107827</v>
      </c>
    </row>
    <row r="72" spans="1:12" x14ac:dyDescent="0.2">
      <c r="A72" s="19">
        <v>63</v>
      </c>
      <c r="B72" s="11">
        <v>7</v>
      </c>
      <c r="C72" s="11">
        <v>1153</v>
      </c>
      <c r="D72" s="11">
        <v>1020</v>
      </c>
      <c r="E72" s="20">
        <v>0.5</v>
      </c>
      <c r="F72" s="21">
        <f t="shared" si="7"/>
        <v>6.4427059364933273E-3</v>
      </c>
      <c r="G72" s="21">
        <f t="shared" si="1"/>
        <v>6.4220183486238527E-3</v>
      </c>
      <c r="H72" s="16">
        <f t="shared" si="6"/>
        <v>92107.373246781717</v>
      </c>
      <c r="I72" s="16">
        <f t="shared" si="4"/>
        <v>591.51524103437794</v>
      </c>
      <c r="J72" s="16">
        <f t="shared" si="2"/>
        <v>91811.615626264538</v>
      </c>
      <c r="K72" s="16">
        <f t="shared" si="3"/>
        <v>2018168.8856854781</v>
      </c>
      <c r="L72" s="23">
        <f t="shared" si="5"/>
        <v>21.911045929821846</v>
      </c>
    </row>
    <row r="73" spans="1:12" x14ac:dyDescent="0.2">
      <c r="A73" s="19">
        <v>64</v>
      </c>
      <c r="B73" s="11">
        <v>8</v>
      </c>
      <c r="C73" s="11">
        <v>1143</v>
      </c>
      <c r="D73" s="11">
        <v>1144</v>
      </c>
      <c r="E73" s="20">
        <v>0.5</v>
      </c>
      <c r="F73" s="21">
        <f t="shared" ref="F73:F109" si="8">B73/((C73+D73)/2)</f>
        <v>6.996064713598601E-3</v>
      </c>
      <c r="G73" s="21">
        <f t="shared" ref="G73:G108" si="9">F73/((1+(1-E73)*F73))</f>
        <v>6.9716775599128547E-3</v>
      </c>
      <c r="H73" s="16">
        <f t="shared" si="6"/>
        <v>91515.858005747345</v>
      </c>
      <c r="I73" s="16">
        <f t="shared" si="4"/>
        <v>638.01905363483991</v>
      </c>
      <c r="J73" s="16">
        <f t="shared" ref="J73:J108" si="10">H74+I73*E73</f>
        <v>91196.848478929925</v>
      </c>
      <c r="K73" s="16">
        <f t="shared" ref="K73:K97" si="11">K74+J73</f>
        <v>1926357.2700592135</v>
      </c>
      <c r="L73" s="23">
        <f t="shared" si="5"/>
        <v>21.04943680840795</v>
      </c>
    </row>
    <row r="74" spans="1:12" x14ac:dyDescent="0.2">
      <c r="A74" s="19">
        <v>65</v>
      </c>
      <c r="B74" s="11">
        <v>8</v>
      </c>
      <c r="C74" s="11">
        <v>1020</v>
      </c>
      <c r="D74" s="11">
        <v>1135</v>
      </c>
      <c r="E74" s="20">
        <v>0.5</v>
      </c>
      <c r="F74" s="21">
        <f t="shared" si="8"/>
        <v>7.4245939675174014E-3</v>
      </c>
      <c r="G74" s="21">
        <f t="shared" si="9"/>
        <v>7.3971336107258442E-3</v>
      </c>
      <c r="H74" s="16">
        <f t="shared" si="6"/>
        <v>90877.838952112506</v>
      </c>
      <c r="I74" s="16">
        <f t="shared" ref="I74:I108" si="12">H74*G74</f>
        <v>672.23551698280176</v>
      </c>
      <c r="J74" s="16">
        <f t="shared" si="10"/>
        <v>90541.721193621095</v>
      </c>
      <c r="K74" s="16">
        <f t="shared" si="11"/>
        <v>1835160.4215802837</v>
      </c>
      <c r="L74" s="23">
        <f t="shared" ref="L74:L108" si="13">K74/H74</f>
        <v>20.193706658752191</v>
      </c>
    </row>
    <row r="75" spans="1:12" x14ac:dyDescent="0.2">
      <c r="A75" s="19">
        <v>66</v>
      </c>
      <c r="B75" s="11">
        <v>5</v>
      </c>
      <c r="C75" s="11">
        <v>1140</v>
      </c>
      <c r="D75" s="11">
        <v>1022</v>
      </c>
      <c r="E75" s="20">
        <v>0.5</v>
      </c>
      <c r="F75" s="21">
        <f t="shared" si="8"/>
        <v>4.6253469010175763E-3</v>
      </c>
      <c r="G75" s="21">
        <f t="shared" si="9"/>
        <v>4.6146746654360865E-3</v>
      </c>
      <c r="H75" s="16">
        <f t="shared" ref="H75:H108" si="14">H74-I74</f>
        <v>90205.603435129698</v>
      </c>
      <c r="I75" s="16">
        <f t="shared" si="12"/>
        <v>416.26951285246741</v>
      </c>
      <c r="J75" s="16">
        <f t="shared" si="10"/>
        <v>89997.468678703473</v>
      </c>
      <c r="K75" s="16">
        <f t="shared" si="11"/>
        <v>1744618.7003866625</v>
      </c>
      <c r="L75" s="23">
        <f t="shared" si="13"/>
        <v>19.340469260773634</v>
      </c>
    </row>
    <row r="76" spans="1:12" x14ac:dyDescent="0.2">
      <c r="A76" s="19">
        <v>67</v>
      </c>
      <c r="B76" s="11">
        <v>10</v>
      </c>
      <c r="C76" s="11">
        <v>1136</v>
      </c>
      <c r="D76" s="11">
        <v>1125</v>
      </c>
      <c r="E76" s="20">
        <v>0.5</v>
      </c>
      <c r="F76" s="21">
        <f t="shared" si="8"/>
        <v>8.8456435205661217E-3</v>
      </c>
      <c r="G76" s="21">
        <f t="shared" si="9"/>
        <v>8.8066930867459273E-3</v>
      </c>
      <c r="H76" s="16">
        <f t="shared" si="14"/>
        <v>89789.333922277234</v>
      </c>
      <c r="I76" s="16">
        <f t="shared" si="12"/>
        <v>790.74710631684047</v>
      </c>
      <c r="J76" s="16">
        <f t="shared" si="10"/>
        <v>89393.960369118824</v>
      </c>
      <c r="K76" s="16">
        <f t="shared" si="11"/>
        <v>1654621.231707959</v>
      </c>
      <c r="L76" s="23">
        <f t="shared" si="13"/>
        <v>18.427814968983061</v>
      </c>
    </row>
    <row r="77" spans="1:12" x14ac:dyDescent="0.2">
      <c r="A77" s="19">
        <v>68</v>
      </c>
      <c r="B77" s="11">
        <v>14</v>
      </c>
      <c r="C77" s="11">
        <v>1106</v>
      </c>
      <c r="D77" s="11">
        <v>1119</v>
      </c>
      <c r="E77" s="20">
        <v>0.5</v>
      </c>
      <c r="F77" s="21">
        <f t="shared" si="8"/>
        <v>1.2584269662921348E-2</v>
      </c>
      <c r="G77" s="21">
        <f t="shared" si="9"/>
        <v>1.2505582849486378E-2</v>
      </c>
      <c r="H77" s="16">
        <f t="shared" si="14"/>
        <v>88998.5868159604</v>
      </c>
      <c r="I77" s="16">
        <f t="shared" si="12"/>
        <v>1112.9792009141988</v>
      </c>
      <c r="J77" s="16">
        <f t="shared" si="10"/>
        <v>88442.097215503309</v>
      </c>
      <c r="K77" s="16">
        <f t="shared" si="11"/>
        <v>1565227.2713388402</v>
      </c>
      <c r="L77" s="23">
        <f t="shared" si="13"/>
        <v>17.587102529791441</v>
      </c>
    </row>
    <row r="78" spans="1:12" x14ac:dyDescent="0.2">
      <c r="A78" s="19">
        <v>69</v>
      </c>
      <c r="B78" s="11">
        <v>13</v>
      </c>
      <c r="C78" s="11">
        <v>885</v>
      </c>
      <c r="D78" s="11">
        <v>1097</v>
      </c>
      <c r="E78" s="20">
        <v>0.5</v>
      </c>
      <c r="F78" s="21">
        <f t="shared" si="8"/>
        <v>1.3118062563067608E-2</v>
      </c>
      <c r="G78" s="21">
        <f t="shared" si="9"/>
        <v>1.3032581453634085E-2</v>
      </c>
      <c r="H78" s="16">
        <f t="shared" si="14"/>
        <v>87885.607615046203</v>
      </c>
      <c r="I78" s="16">
        <f t="shared" si="12"/>
        <v>1145.3763398452136</v>
      </c>
      <c r="J78" s="16">
        <f t="shared" si="10"/>
        <v>87312.919445123596</v>
      </c>
      <c r="K78" s="16">
        <f t="shared" si="11"/>
        <v>1476785.174123337</v>
      </c>
      <c r="L78" s="23">
        <f t="shared" si="13"/>
        <v>16.803492792493458</v>
      </c>
    </row>
    <row r="79" spans="1:12" x14ac:dyDescent="0.2">
      <c r="A79" s="19">
        <v>70</v>
      </c>
      <c r="B79" s="11">
        <v>22</v>
      </c>
      <c r="C79" s="11">
        <v>835</v>
      </c>
      <c r="D79" s="11">
        <v>872</v>
      </c>
      <c r="E79" s="20">
        <v>0.5</v>
      </c>
      <c r="F79" s="21">
        <f t="shared" si="8"/>
        <v>2.5776215582893967E-2</v>
      </c>
      <c r="G79" s="21">
        <f t="shared" si="9"/>
        <v>2.5448235974551769E-2</v>
      </c>
      <c r="H79" s="16">
        <f t="shared" si="14"/>
        <v>86740.231275200989</v>
      </c>
      <c r="I79" s="16">
        <f t="shared" si="12"/>
        <v>2207.3858739785101</v>
      </c>
      <c r="J79" s="16">
        <f t="shared" si="10"/>
        <v>85636.538338211743</v>
      </c>
      <c r="K79" s="16">
        <f t="shared" si="11"/>
        <v>1389472.2546782135</v>
      </c>
      <c r="L79" s="23">
        <f t="shared" si="13"/>
        <v>16.018775074161731</v>
      </c>
    </row>
    <row r="80" spans="1:12" x14ac:dyDescent="0.2">
      <c r="A80" s="19">
        <v>71</v>
      </c>
      <c r="B80" s="11">
        <v>12</v>
      </c>
      <c r="C80" s="11">
        <v>963</v>
      </c>
      <c r="D80" s="11">
        <v>819</v>
      </c>
      <c r="E80" s="20">
        <v>0.5</v>
      </c>
      <c r="F80" s="21">
        <f t="shared" si="8"/>
        <v>1.3468013468013467E-2</v>
      </c>
      <c r="G80" s="21">
        <f t="shared" si="9"/>
        <v>1.3377926421404682E-2</v>
      </c>
      <c r="H80" s="16">
        <f t="shared" si="14"/>
        <v>84532.845401222483</v>
      </c>
      <c r="I80" s="16">
        <f t="shared" si="12"/>
        <v>1130.8741859695315</v>
      </c>
      <c r="J80" s="16">
        <f t="shared" si="10"/>
        <v>83967.408308237718</v>
      </c>
      <c r="K80" s="16">
        <f t="shared" si="11"/>
        <v>1303835.7163400017</v>
      </c>
      <c r="L80" s="23">
        <f t="shared" si="13"/>
        <v>15.424013117641325</v>
      </c>
    </row>
    <row r="81" spans="1:12" x14ac:dyDescent="0.2">
      <c r="A81" s="19">
        <v>72</v>
      </c>
      <c r="B81" s="11">
        <v>17</v>
      </c>
      <c r="C81" s="11">
        <v>543</v>
      </c>
      <c r="D81" s="11">
        <v>963</v>
      </c>
      <c r="E81" s="20">
        <v>0.5</v>
      </c>
      <c r="F81" s="21">
        <f t="shared" si="8"/>
        <v>2.2576361221779549E-2</v>
      </c>
      <c r="G81" s="21">
        <f t="shared" si="9"/>
        <v>2.2324359816152332E-2</v>
      </c>
      <c r="H81" s="16">
        <f t="shared" si="14"/>
        <v>83401.971215252954</v>
      </c>
      <c r="I81" s="16">
        <f t="shared" si="12"/>
        <v>1861.8956147856866</v>
      </c>
      <c r="J81" s="16">
        <f t="shared" si="10"/>
        <v>82471.023407860121</v>
      </c>
      <c r="K81" s="16">
        <f t="shared" si="11"/>
        <v>1219868.3080317639</v>
      </c>
      <c r="L81" s="23">
        <f t="shared" si="13"/>
        <v>14.626372617541545</v>
      </c>
    </row>
    <row r="82" spans="1:12" x14ac:dyDescent="0.2">
      <c r="A82" s="19">
        <v>73</v>
      </c>
      <c r="B82" s="11">
        <v>10</v>
      </c>
      <c r="C82" s="11">
        <v>585</v>
      </c>
      <c r="D82" s="11">
        <v>529</v>
      </c>
      <c r="E82" s="20">
        <v>0.5</v>
      </c>
      <c r="F82" s="21">
        <f t="shared" si="8"/>
        <v>1.7953321364452424E-2</v>
      </c>
      <c r="G82" s="21">
        <f t="shared" si="9"/>
        <v>1.7793594306049824E-2</v>
      </c>
      <c r="H82" s="16">
        <f t="shared" si="14"/>
        <v>81540.075600467273</v>
      </c>
      <c r="I82" s="16">
        <f t="shared" si="12"/>
        <v>1450.8910249193466</v>
      </c>
      <c r="J82" s="16">
        <f t="shared" si="10"/>
        <v>80814.630088007601</v>
      </c>
      <c r="K82" s="16">
        <f t="shared" si="11"/>
        <v>1137397.2846239037</v>
      </c>
      <c r="L82" s="23">
        <f t="shared" si="13"/>
        <v>13.948935860655318</v>
      </c>
    </row>
    <row r="83" spans="1:12" x14ac:dyDescent="0.2">
      <c r="A83" s="19">
        <v>74</v>
      </c>
      <c r="B83" s="11">
        <v>10</v>
      </c>
      <c r="C83" s="11">
        <v>593</v>
      </c>
      <c r="D83" s="11">
        <v>578</v>
      </c>
      <c r="E83" s="20">
        <v>0.5</v>
      </c>
      <c r="F83" s="21">
        <f t="shared" si="8"/>
        <v>1.7079419299743808E-2</v>
      </c>
      <c r="G83" s="21">
        <f t="shared" si="9"/>
        <v>1.6934801016088061E-2</v>
      </c>
      <c r="H83" s="16">
        <f t="shared" si="14"/>
        <v>80089.18457554793</v>
      </c>
      <c r="I83" s="16">
        <f t="shared" si="12"/>
        <v>1356.2944043276534</v>
      </c>
      <c r="J83" s="16">
        <f t="shared" si="10"/>
        <v>79411.037373384112</v>
      </c>
      <c r="K83" s="16">
        <f t="shared" si="11"/>
        <v>1056582.6545358961</v>
      </c>
      <c r="L83" s="23">
        <f t="shared" si="13"/>
        <v>13.192576003058495</v>
      </c>
    </row>
    <row r="84" spans="1:12" x14ac:dyDescent="0.2">
      <c r="A84" s="19">
        <v>75</v>
      </c>
      <c r="B84" s="11">
        <v>7</v>
      </c>
      <c r="C84" s="11">
        <v>612</v>
      </c>
      <c r="D84" s="11">
        <v>592</v>
      </c>
      <c r="E84" s="20">
        <v>0.5</v>
      </c>
      <c r="F84" s="21">
        <f t="shared" si="8"/>
        <v>1.1627906976744186E-2</v>
      </c>
      <c r="G84" s="21">
        <f t="shared" si="9"/>
        <v>1.1560693641618497E-2</v>
      </c>
      <c r="H84" s="16">
        <f t="shared" si="14"/>
        <v>78732.890171220279</v>
      </c>
      <c r="I84" s="16">
        <f t="shared" si="12"/>
        <v>910.20682278867366</v>
      </c>
      <c r="J84" s="16">
        <f t="shared" si="10"/>
        <v>78277.786759825933</v>
      </c>
      <c r="K84" s="16">
        <f t="shared" si="11"/>
        <v>977171.61716251192</v>
      </c>
      <c r="L84" s="23">
        <f t="shared" si="13"/>
        <v>12.4112250298123</v>
      </c>
    </row>
    <row r="85" spans="1:12" x14ac:dyDescent="0.2">
      <c r="A85" s="19">
        <v>76</v>
      </c>
      <c r="B85" s="11">
        <v>17</v>
      </c>
      <c r="C85" s="11">
        <v>508</v>
      </c>
      <c r="D85" s="11">
        <v>597</v>
      </c>
      <c r="E85" s="20">
        <v>0.5</v>
      </c>
      <c r="F85" s="21">
        <f t="shared" si="8"/>
        <v>3.0769230769230771E-2</v>
      </c>
      <c r="G85" s="21">
        <f t="shared" si="9"/>
        <v>3.0303030303030307E-2</v>
      </c>
      <c r="H85" s="16">
        <f t="shared" si="14"/>
        <v>77822.683348431601</v>
      </c>
      <c r="I85" s="16">
        <f t="shared" si="12"/>
        <v>2358.263131770655</v>
      </c>
      <c r="J85" s="16">
        <f t="shared" si="10"/>
        <v>76643.551782546274</v>
      </c>
      <c r="K85" s="16">
        <f t="shared" si="11"/>
        <v>898893.83040268603</v>
      </c>
      <c r="L85" s="23">
        <f t="shared" si="13"/>
        <v>11.550537603260398</v>
      </c>
    </row>
    <row r="86" spans="1:12" x14ac:dyDescent="0.2">
      <c r="A86" s="19">
        <v>77</v>
      </c>
      <c r="B86" s="11">
        <v>11</v>
      </c>
      <c r="C86" s="11">
        <v>461</v>
      </c>
      <c r="D86" s="11">
        <v>498</v>
      </c>
      <c r="E86" s="20">
        <v>0.5</v>
      </c>
      <c r="F86" s="21">
        <f t="shared" si="8"/>
        <v>2.2940563086548488E-2</v>
      </c>
      <c r="G86" s="21">
        <f t="shared" si="9"/>
        <v>2.268041237113402E-2</v>
      </c>
      <c r="H86" s="16">
        <f t="shared" si="14"/>
        <v>75464.420216660947</v>
      </c>
      <c r="I86" s="16">
        <f t="shared" si="12"/>
        <v>1711.5641698624131</v>
      </c>
      <c r="J86" s="16">
        <f t="shared" si="10"/>
        <v>74608.638131729749</v>
      </c>
      <c r="K86" s="16">
        <f t="shared" si="11"/>
        <v>822250.2786201397</v>
      </c>
      <c r="L86" s="23">
        <f t="shared" si="13"/>
        <v>10.895866903362284</v>
      </c>
    </row>
    <row r="87" spans="1:12" x14ac:dyDescent="0.2">
      <c r="A87" s="19">
        <v>78</v>
      </c>
      <c r="B87" s="11">
        <v>15</v>
      </c>
      <c r="C87" s="11">
        <v>386</v>
      </c>
      <c r="D87" s="11">
        <v>446</v>
      </c>
      <c r="E87" s="20">
        <v>0.5</v>
      </c>
      <c r="F87" s="21">
        <f t="shared" si="8"/>
        <v>3.6057692307692304E-2</v>
      </c>
      <c r="G87" s="21">
        <f t="shared" si="9"/>
        <v>3.5419126328217233E-2</v>
      </c>
      <c r="H87" s="16">
        <f t="shared" si="14"/>
        <v>73752.856046798537</v>
      </c>
      <c r="I87" s="16">
        <f t="shared" si="12"/>
        <v>2612.2617253883777</v>
      </c>
      <c r="J87" s="16">
        <f t="shared" si="10"/>
        <v>72446.725184104347</v>
      </c>
      <c r="K87" s="16">
        <f t="shared" si="11"/>
        <v>747641.6404884099</v>
      </c>
      <c r="L87" s="23">
        <f t="shared" si="13"/>
        <v>10.137121198587991</v>
      </c>
    </row>
    <row r="88" spans="1:12" x14ac:dyDescent="0.2">
      <c r="A88" s="19">
        <v>79</v>
      </c>
      <c r="B88" s="11">
        <v>11</v>
      </c>
      <c r="C88" s="11">
        <v>364</v>
      </c>
      <c r="D88" s="11">
        <v>372</v>
      </c>
      <c r="E88" s="20">
        <v>0.5</v>
      </c>
      <c r="F88" s="21">
        <f t="shared" si="8"/>
        <v>2.9891304347826088E-2</v>
      </c>
      <c r="G88" s="21">
        <f t="shared" si="9"/>
        <v>2.9451137884872823E-2</v>
      </c>
      <c r="H88" s="16">
        <f t="shared" si="14"/>
        <v>71140.594321410157</v>
      </c>
      <c r="I88" s="16">
        <f t="shared" si="12"/>
        <v>2095.1714525716511</v>
      </c>
      <c r="J88" s="16">
        <f t="shared" si="10"/>
        <v>70093.008595124324</v>
      </c>
      <c r="K88" s="16">
        <f t="shared" si="11"/>
        <v>675194.91530430561</v>
      </c>
      <c r="L88" s="23">
        <f t="shared" si="13"/>
        <v>9.4909934580220678</v>
      </c>
    </row>
    <row r="89" spans="1:12" x14ac:dyDescent="0.2">
      <c r="A89" s="19">
        <v>80</v>
      </c>
      <c r="B89" s="11">
        <v>13</v>
      </c>
      <c r="C89" s="11">
        <v>363</v>
      </c>
      <c r="D89" s="11">
        <v>356</v>
      </c>
      <c r="E89" s="20">
        <v>0.5</v>
      </c>
      <c r="F89" s="21">
        <f t="shared" si="8"/>
        <v>3.6161335187760782E-2</v>
      </c>
      <c r="G89" s="21">
        <f t="shared" si="9"/>
        <v>3.5519125683060107E-2</v>
      </c>
      <c r="H89" s="16">
        <f t="shared" si="14"/>
        <v>69045.422868838505</v>
      </c>
      <c r="I89" s="16">
        <f t="shared" si="12"/>
        <v>2452.4330527183074</v>
      </c>
      <c r="J89" s="16">
        <f t="shared" si="10"/>
        <v>67819.20634247936</v>
      </c>
      <c r="K89" s="16">
        <f t="shared" si="11"/>
        <v>605101.90670918126</v>
      </c>
      <c r="L89" s="23">
        <f t="shared" si="13"/>
        <v>8.7638236043344602</v>
      </c>
    </row>
    <row r="90" spans="1:12" x14ac:dyDescent="0.2">
      <c r="A90" s="19">
        <v>81</v>
      </c>
      <c r="B90" s="11">
        <v>16</v>
      </c>
      <c r="C90" s="11">
        <v>245</v>
      </c>
      <c r="D90" s="11">
        <v>346</v>
      </c>
      <c r="E90" s="20">
        <v>0.5</v>
      </c>
      <c r="F90" s="21">
        <f t="shared" si="8"/>
        <v>5.4145516074450083E-2</v>
      </c>
      <c r="G90" s="21">
        <f t="shared" si="9"/>
        <v>5.2718286655683691E-2</v>
      </c>
      <c r="H90" s="16">
        <f t="shared" si="14"/>
        <v>66592.9898161202</v>
      </c>
      <c r="I90" s="16">
        <f t="shared" si="12"/>
        <v>3510.6683263852497</v>
      </c>
      <c r="J90" s="16">
        <f t="shared" si="10"/>
        <v>64837.655652927577</v>
      </c>
      <c r="K90" s="16">
        <f t="shared" si="11"/>
        <v>537282.70036670193</v>
      </c>
      <c r="L90" s="23">
        <f t="shared" si="13"/>
        <v>8.0681570515195826</v>
      </c>
    </row>
    <row r="91" spans="1:12" x14ac:dyDescent="0.2">
      <c r="A91" s="19">
        <v>82</v>
      </c>
      <c r="B91" s="11">
        <v>14</v>
      </c>
      <c r="C91" s="11">
        <v>249</v>
      </c>
      <c r="D91" s="11">
        <v>229</v>
      </c>
      <c r="E91" s="20">
        <v>0.5</v>
      </c>
      <c r="F91" s="21">
        <f t="shared" si="8"/>
        <v>5.8577405857740586E-2</v>
      </c>
      <c r="G91" s="21">
        <f t="shared" si="9"/>
        <v>5.6910569105691061E-2</v>
      </c>
      <c r="H91" s="16">
        <f t="shared" si="14"/>
        <v>63082.321489734954</v>
      </c>
      <c r="I91" s="16">
        <f t="shared" si="12"/>
        <v>3590.0508164889816</v>
      </c>
      <c r="J91" s="16">
        <f t="shared" si="10"/>
        <v>61287.296081490458</v>
      </c>
      <c r="K91" s="16">
        <f t="shared" si="11"/>
        <v>472445.04471377435</v>
      </c>
      <c r="L91" s="23">
        <f t="shared" si="13"/>
        <v>7.4893414439519761</v>
      </c>
    </row>
    <row r="92" spans="1:12" x14ac:dyDescent="0.2">
      <c r="A92" s="19">
        <v>83</v>
      </c>
      <c r="B92" s="11">
        <v>21</v>
      </c>
      <c r="C92" s="11">
        <v>202</v>
      </c>
      <c r="D92" s="11">
        <v>228</v>
      </c>
      <c r="E92" s="20">
        <v>0.5</v>
      </c>
      <c r="F92" s="21">
        <f t="shared" si="8"/>
        <v>9.7674418604651161E-2</v>
      </c>
      <c r="G92" s="21">
        <f t="shared" si="9"/>
        <v>9.3126385809312651E-2</v>
      </c>
      <c r="H92" s="16">
        <f t="shared" si="14"/>
        <v>59492.27067324597</v>
      </c>
      <c r="I92" s="16">
        <f t="shared" si="12"/>
        <v>5540.3001513887602</v>
      </c>
      <c r="J92" s="16">
        <f t="shared" si="10"/>
        <v>56722.120597551591</v>
      </c>
      <c r="K92" s="16">
        <f t="shared" si="11"/>
        <v>411157.74863228388</v>
      </c>
      <c r="L92" s="23">
        <f t="shared" si="13"/>
        <v>6.9111120483283885</v>
      </c>
    </row>
    <row r="93" spans="1:12" x14ac:dyDescent="0.2">
      <c r="A93" s="19">
        <v>84</v>
      </c>
      <c r="B93" s="11">
        <v>15</v>
      </c>
      <c r="C93" s="11">
        <v>171</v>
      </c>
      <c r="D93" s="11">
        <v>192</v>
      </c>
      <c r="E93" s="20">
        <v>0.5</v>
      </c>
      <c r="F93" s="21">
        <f t="shared" si="8"/>
        <v>8.2644628099173556E-2</v>
      </c>
      <c r="G93" s="21">
        <f t="shared" si="9"/>
        <v>7.9365079365079361E-2</v>
      </c>
      <c r="H93" s="16">
        <f t="shared" si="14"/>
        <v>53951.970521857213</v>
      </c>
      <c r="I93" s="16">
        <f t="shared" si="12"/>
        <v>4281.9024223696197</v>
      </c>
      <c r="J93" s="16">
        <f t="shared" si="10"/>
        <v>51811.019310672404</v>
      </c>
      <c r="K93" s="16">
        <f t="shared" si="11"/>
        <v>354435.6280347323</v>
      </c>
      <c r="L93" s="23">
        <f t="shared" si="13"/>
        <v>6.5694658528022085</v>
      </c>
    </row>
    <row r="94" spans="1:12" x14ac:dyDescent="0.2">
      <c r="A94" s="19">
        <v>85</v>
      </c>
      <c r="B94" s="11">
        <v>14</v>
      </c>
      <c r="C94" s="11">
        <v>153</v>
      </c>
      <c r="D94" s="11">
        <v>159</v>
      </c>
      <c r="E94" s="20">
        <v>0.5</v>
      </c>
      <c r="F94" s="21">
        <f t="shared" si="8"/>
        <v>8.9743589743589744E-2</v>
      </c>
      <c r="G94" s="21">
        <f t="shared" si="9"/>
        <v>8.5889570552147229E-2</v>
      </c>
      <c r="H94" s="16">
        <f t="shared" si="14"/>
        <v>49670.068099487595</v>
      </c>
      <c r="I94" s="16">
        <f t="shared" si="12"/>
        <v>4266.1408183608974</v>
      </c>
      <c r="J94" s="16">
        <f t="shared" si="10"/>
        <v>47536.997690307151</v>
      </c>
      <c r="K94" s="16">
        <f t="shared" si="11"/>
        <v>302624.60872405989</v>
      </c>
      <c r="L94" s="23">
        <f t="shared" si="13"/>
        <v>6.0926956676989503</v>
      </c>
    </row>
    <row r="95" spans="1:12" x14ac:dyDescent="0.2">
      <c r="A95" s="19">
        <v>86</v>
      </c>
      <c r="B95" s="11">
        <v>12</v>
      </c>
      <c r="C95" s="11">
        <v>117</v>
      </c>
      <c r="D95" s="11">
        <v>144</v>
      </c>
      <c r="E95" s="20">
        <v>0.5</v>
      </c>
      <c r="F95" s="21">
        <f t="shared" si="8"/>
        <v>9.1954022988505746E-2</v>
      </c>
      <c r="G95" s="21">
        <f t="shared" si="9"/>
        <v>8.7912087912087919E-2</v>
      </c>
      <c r="H95" s="16">
        <f t="shared" si="14"/>
        <v>45403.9272811267</v>
      </c>
      <c r="I95" s="16">
        <f t="shared" si="12"/>
        <v>3991.5540466924576</v>
      </c>
      <c r="J95" s="16">
        <f t="shared" si="10"/>
        <v>43408.150257780471</v>
      </c>
      <c r="K95" s="16">
        <f t="shared" si="11"/>
        <v>255087.61103375271</v>
      </c>
      <c r="L95" s="23">
        <f t="shared" si="13"/>
        <v>5.618183851241132</v>
      </c>
    </row>
    <row r="96" spans="1:12" x14ac:dyDescent="0.2">
      <c r="A96" s="19">
        <v>87</v>
      </c>
      <c r="B96" s="11">
        <v>12</v>
      </c>
      <c r="C96" s="11">
        <v>117</v>
      </c>
      <c r="D96" s="11">
        <v>105</v>
      </c>
      <c r="E96" s="20">
        <v>0.5</v>
      </c>
      <c r="F96" s="21">
        <f t="shared" si="8"/>
        <v>0.10810810810810811</v>
      </c>
      <c r="G96" s="21">
        <f t="shared" si="9"/>
        <v>0.10256410256410257</v>
      </c>
      <c r="H96" s="16">
        <f t="shared" si="14"/>
        <v>41412.373234434242</v>
      </c>
      <c r="I96" s="16">
        <f t="shared" si="12"/>
        <v>4247.4228958394096</v>
      </c>
      <c r="J96" s="16">
        <f t="shared" si="10"/>
        <v>39288.661786514538</v>
      </c>
      <c r="K96" s="16">
        <f t="shared" si="11"/>
        <v>211679.46077597223</v>
      </c>
      <c r="L96" s="23">
        <f t="shared" si="13"/>
        <v>5.1115027766619638</v>
      </c>
    </row>
    <row r="97" spans="1:12" x14ac:dyDescent="0.2">
      <c r="A97" s="19">
        <v>88</v>
      </c>
      <c r="B97" s="11">
        <v>18</v>
      </c>
      <c r="C97" s="11">
        <v>113</v>
      </c>
      <c r="D97" s="11">
        <v>104</v>
      </c>
      <c r="E97" s="20">
        <v>0.5</v>
      </c>
      <c r="F97" s="21">
        <f t="shared" si="8"/>
        <v>0.16589861751152074</v>
      </c>
      <c r="G97" s="21">
        <f t="shared" si="9"/>
        <v>0.15319148936170213</v>
      </c>
      <c r="H97" s="16">
        <f t="shared" si="14"/>
        <v>37164.950338594834</v>
      </c>
      <c r="I97" s="16">
        <f t="shared" si="12"/>
        <v>5693.3540944230381</v>
      </c>
      <c r="J97" s="16">
        <f t="shared" si="10"/>
        <v>34318.273291383317</v>
      </c>
      <c r="K97" s="16">
        <f t="shared" si="11"/>
        <v>172390.79898945769</v>
      </c>
      <c r="L97" s="23">
        <f t="shared" si="13"/>
        <v>4.6385316654233311</v>
      </c>
    </row>
    <row r="98" spans="1:12" x14ac:dyDescent="0.2">
      <c r="A98" s="19">
        <v>89</v>
      </c>
      <c r="B98" s="11">
        <v>15</v>
      </c>
      <c r="C98" s="11">
        <v>80</v>
      </c>
      <c r="D98" s="11">
        <v>96</v>
      </c>
      <c r="E98" s="20">
        <v>0.5</v>
      </c>
      <c r="F98" s="21">
        <f t="shared" si="8"/>
        <v>0.17045454545454544</v>
      </c>
      <c r="G98" s="21">
        <f t="shared" si="9"/>
        <v>0.15706806282722513</v>
      </c>
      <c r="H98" s="16">
        <f t="shared" si="14"/>
        <v>31471.596244171797</v>
      </c>
      <c r="I98" s="16">
        <f t="shared" si="12"/>
        <v>4943.1826561526386</v>
      </c>
      <c r="J98" s="16">
        <f t="shared" si="10"/>
        <v>29000.004916095477</v>
      </c>
      <c r="K98" s="16">
        <f>K99+J98</f>
        <v>138072.52569807437</v>
      </c>
      <c r="L98" s="23">
        <f t="shared" si="13"/>
        <v>4.3872107606757931</v>
      </c>
    </row>
    <row r="99" spans="1:12" x14ac:dyDescent="0.2">
      <c r="A99" s="19">
        <v>90</v>
      </c>
      <c r="B99" s="11">
        <v>12</v>
      </c>
      <c r="C99" s="11">
        <v>79</v>
      </c>
      <c r="D99" s="11">
        <v>68</v>
      </c>
      <c r="E99" s="24">
        <v>0.5</v>
      </c>
      <c r="F99" s="25">
        <f t="shared" si="8"/>
        <v>0.16326530612244897</v>
      </c>
      <c r="G99" s="25">
        <f t="shared" si="9"/>
        <v>0.15094339622641506</v>
      </c>
      <c r="H99" s="26">
        <f t="shared" si="14"/>
        <v>26528.413588019157</v>
      </c>
      <c r="I99" s="26">
        <f t="shared" si="12"/>
        <v>4004.2888434745887</v>
      </c>
      <c r="J99" s="26">
        <f t="shared" si="10"/>
        <v>24526.269166281865</v>
      </c>
      <c r="K99" s="26">
        <f t="shared" ref="K99:K108" si="15">K100+J99</f>
        <v>109072.52078197889</v>
      </c>
      <c r="L99" s="27">
        <f t="shared" si="13"/>
        <v>4.111535747137121</v>
      </c>
    </row>
    <row r="100" spans="1:12" x14ac:dyDescent="0.2">
      <c r="A100" s="19">
        <v>91</v>
      </c>
      <c r="B100" s="11">
        <v>8</v>
      </c>
      <c r="C100" s="11">
        <v>43</v>
      </c>
      <c r="D100" s="11">
        <v>69</v>
      </c>
      <c r="E100" s="24">
        <v>0.5</v>
      </c>
      <c r="F100" s="25">
        <f t="shared" si="8"/>
        <v>0.14285714285714285</v>
      </c>
      <c r="G100" s="25">
        <f t="shared" si="9"/>
        <v>0.13333333333333333</v>
      </c>
      <c r="H100" s="26">
        <f t="shared" si="14"/>
        <v>22524.12474454457</v>
      </c>
      <c r="I100" s="26">
        <f t="shared" si="12"/>
        <v>3003.2166326059428</v>
      </c>
      <c r="J100" s="26">
        <f t="shared" si="10"/>
        <v>21022.516428241601</v>
      </c>
      <c r="K100" s="26">
        <f t="shared" si="15"/>
        <v>84546.251615697023</v>
      </c>
      <c r="L100" s="27">
        <f t="shared" si="13"/>
        <v>3.7535865466281639</v>
      </c>
    </row>
    <row r="101" spans="1:12" x14ac:dyDescent="0.2">
      <c r="A101" s="19">
        <v>92</v>
      </c>
      <c r="B101" s="11">
        <v>13</v>
      </c>
      <c r="C101" s="11">
        <v>37</v>
      </c>
      <c r="D101" s="11">
        <v>37</v>
      </c>
      <c r="E101" s="24">
        <v>0.5</v>
      </c>
      <c r="F101" s="25">
        <f t="shared" si="8"/>
        <v>0.35135135135135137</v>
      </c>
      <c r="G101" s="25">
        <f t="shared" si="9"/>
        <v>0.2988505747126437</v>
      </c>
      <c r="H101" s="26">
        <f t="shared" si="14"/>
        <v>19520.908111938628</v>
      </c>
      <c r="I101" s="26">
        <f t="shared" si="12"/>
        <v>5833.8346081655673</v>
      </c>
      <c r="J101" s="26">
        <f t="shared" si="10"/>
        <v>16603.990807855844</v>
      </c>
      <c r="K101" s="26">
        <f t="shared" si="15"/>
        <v>63523.73518745543</v>
      </c>
      <c r="L101" s="27">
        <f t="shared" si="13"/>
        <v>3.2541383230324965</v>
      </c>
    </row>
    <row r="102" spans="1:12" x14ac:dyDescent="0.2">
      <c r="A102" s="19">
        <v>93</v>
      </c>
      <c r="B102" s="11">
        <v>5</v>
      </c>
      <c r="C102" s="11">
        <v>28</v>
      </c>
      <c r="D102" s="11">
        <v>25</v>
      </c>
      <c r="E102" s="24">
        <v>0.5</v>
      </c>
      <c r="F102" s="25">
        <f t="shared" si="8"/>
        <v>0.18867924528301888</v>
      </c>
      <c r="G102" s="25">
        <f t="shared" si="9"/>
        <v>0.17241379310344829</v>
      </c>
      <c r="H102" s="26">
        <f t="shared" si="14"/>
        <v>13687.073503773061</v>
      </c>
      <c r="I102" s="26">
        <f t="shared" si="12"/>
        <v>2359.8402592712177</v>
      </c>
      <c r="J102" s="26">
        <f t="shared" si="10"/>
        <v>12507.153374137453</v>
      </c>
      <c r="K102" s="26">
        <f t="shared" si="15"/>
        <v>46919.744379599586</v>
      </c>
      <c r="L102" s="27">
        <f t="shared" si="13"/>
        <v>3.4280333459643808</v>
      </c>
    </row>
    <row r="103" spans="1:12" x14ac:dyDescent="0.2">
      <c r="A103" s="19">
        <v>94</v>
      </c>
      <c r="B103" s="11">
        <v>5</v>
      </c>
      <c r="C103" s="11">
        <v>25</v>
      </c>
      <c r="D103" s="11">
        <v>18</v>
      </c>
      <c r="E103" s="24">
        <v>0.5</v>
      </c>
      <c r="F103" s="25">
        <f t="shared" si="8"/>
        <v>0.23255813953488372</v>
      </c>
      <c r="G103" s="25">
        <f t="shared" si="9"/>
        <v>0.20833333333333334</v>
      </c>
      <c r="H103" s="26">
        <f t="shared" si="14"/>
        <v>11327.233244501844</v>
      </c>
      <c r="I103" s="26">
        <f t="shared" si="12"/>
        <v>2359.8402592712177</v>
      </c>
      <c r="J103" s="26">
        <f t="shared" si="10"/>
        <v>10147.313114866236</v>
      </c>
      <c r="K103" s="26">
        <f t="shared" si="15"/>
        <v>34412.591005462134</v>
      </c>
      <c r="L103" s="27">
        <f t="shared" si="13"/>
        <v>3.0380402930402934</v>
      </c>
    </row>
    <row r="104" spans="1:12" x14ac:dyDescent="0.2">
      <c r="A104" s="19">
        <v>95</v>
      </c>
      <c r="B104" s="11">
        <v>3</v>
      </c>
      <c r="C104" s="11">
        <v>14</v>
      </c>
      <c r="D104" s="11">
        <v>18</v>
      </c>
      <c r="E104" s="24">
        <v>0.5</v>
      </c>
      <c r="F104" s="25">
        <f t="shared" si="8"/>
        <v>0.1875</v>
      </c>
      <c r="G104" s="25">
        <f t="shared" si="9"/>
        <v>0.17142857142857143</v>
      </c>
      <c r="H104" s="26">
        <f t="shared" si="14"/>
        <v>8967.3929852306264</v>
      </c>
      <c r="I104" s="26">
        <f t="shared" si="12"/>
        <v>1537.2673688966788</v>
      </c>
      <c r="J104" s="26">
        <f t="shared" si="10"/>
        <v>8198.759300782287</v>
      </c>
      <c r="K104" s="26">
        <f t="shared" si="15"/>
        <v>24265.277890595898</v>
      </c>
      <c r="L104" s="27">
        <f t="shared" si="13"/>
        <v>2.7059456333140548</v>
      </c>
    </row>
    <row r="105" spans="1:12" x14ac:dyDescent="0.2">
      <c r="A105" s="19">
        <v>96</v>
      </c>
      <c r="B105" s="11">
        <v>5</v>
      </c>
      <c r="C105" s="11">
        <v>9</v>
      </c>
      <c r="D105" s="11">
        <v>12</v>
      </c>
      <c r="E105" s="24">
        <v>0.5</v>
      </c>
      <c r="F105" s="25">
        <f t="shared" si="8"/>
        <v>0.47619047619047616</v>
      </c>
      <c r="G105" s="25">
        <f t="shared" si="9"/>
        <v>0.38461538461538458</v>
      </c>
      <c r="H105" s="26">
        <f t="shared" si="14"/>
        <v>7430.1256163339476</v>
      </c>
      <c r="I105" s="26">
        <f t="shared" si="12"/>
        <v>2857.7406216669028</v>
      </c>
      <c r="J105" s="26">
        <f t="shared" si="10"/>
        <v>6001.2553055004964</v>
      </c>
      <c r="K105" s="26">
        <f t="shared" si="15"/>
        <v>16066.518589813611</v>
      </c>
      <c r="L105" s="27">
        <f t="shared" si="13"/>
        <v>2.1623481781376523</v>
      </c>
    </row>
    <row r="106" spans="1:12" x14ac:dyDescent="0.2">
      <c r="A106" s="19">
        <v>97</v>
      </c>
      <c r="B106" s="11">
        <v>3</v>
      </c>
      <c r="C106" s="11">
        <v>15</v>
      </c>
      <c r="D106" s="11">
        <v>6</v>
      </c>
      <c r="E106" s="24">
        <v>0.5</v>
      </c>
      <c r="F106" s="25">
        <f t="shared" si="8"/>
        <v>0.2857142857142857</v>
      </c>
      <c r="G106" s="25">
        <f t="shared" si="9"/>
        <v>0.25</v>
      </c>
      <c r="H106" s="26">
        <f t="shared" si="14"/>
        <v>4572.3849946670452</v>
      </c>
      <c r="I106" s="26">
        <f t="shared" si="12"/>
        <v>1143.0962486667613</v>
      </c>
      <c r="J106" s="26">
        <f t="shared" si="10"/>
        <v>4000.8368703336646</v>
      </c>
      <c r="K106" s="26">
        <f t="shared" si="15"/>
        <v>10065.263284313114</v>
      </c>
      <c r="L106" s="27">
        <f t="shared" si="13"/>
        <v>2.2013157894736843</v>
      </c>
    </row>
    <row r="107" spans="1:12" x14ac:dyDescent="0.2">
      <c r="A107" s="19">
        <v>98</v>
      </c>
      <c r="B107" s="11">
        <v>3</v>
      </c>
      <c r="C107" s="11">
        <v>6</v>
      </c>
      <c r="D107" s="11">
        <v>10</v>
      </c>
      <c r="E107" s="24">
        <v>0.5</v>
      </c>
      <c r="F107" s="25">
        <f t="shared" si="8"/>
        <v>0.375</v>
      </c>
      <c r="G107" s="25">
        <f t="shared" si="9"/>
        <v>0.31578947368421051</v>
      </c>
      <c r="H107" s="26">
        <f t="shared" si="14"/>
        <v>3429.2887460002839</v>
      </c>
      <c r="I107" s="26">
        <f t="shared" si="12"/>
        <v>1082.933288210616</v>
      </c>
      <c r="J107" s="26">
        <f t="shared" si="10"/>
        <v>2887.8221018949762</v>
      </c>
      <c r="K107" s="26">
        <f t="shared" si="15"/>
        <v>6064.4264139794495</v>
      </c>
      <c r="L107" s="27">
        <f t="shared" si="13"/>
        <v>1.7684210526315789</v>
      </c>
    </row>
    <row r="108" spans="1:12" x14ac:dyDescent="0.2">
      <c r="A108" s="19">
        <v>99</v>
      </c>
      <c r="B108" s="11">
        <v>2</v>
      </c>
      <c r="C108" s="11">
        <v>5</v>
      </c>
      <c r="D108" s="11">
        <v>3</v>
      </c>
      <c r="E108" s="24">
        <v>0.5</v>
      </c>
      <c r="F108" s="25">
        <f t="shared" si="8"/>
        <v>0.5</v>
      </c>
      <c r="G108" s="25">
        <f t="shared" si="9"/>
        <v>0.4</v>
      </c>
      <c r="H108" s="26">
        <f t="shared" si="14"/>
        <v>2346.355457789668</v>
      </c>
      <c r="I108" s="26">
        <f t="shared" si="12"/>
        <v>938.54218311586726</v>
      </c>
      <c r="J108" s="26">
        <f t="shared" si="10"/>
        <v>1877.0843662317343</v>
      </c>
      <c r="K108" s="26">
        <f t="shared" si="15"/>
        <v>3176.6043120844733</v>
      </c>
      <c r="L108" s="27">
        <f t="shared" si="13"/>
        <v>1.3538461538461537</v>
      </c>
    </row>
    <row r="109" spans="1:12" x14ac:dyDescent="0.2">
      <c r="A109" s="19" t="s">
        <v>22</v>
      </c>
      <c r="B109" s="26">
        <v>6</v>
      </c>
      <c r="C109" s="26">
        <v>7</v>
      </c>
      <c r="D109" s="26">
        <v>6</v>
      </c>
      <c r="E109" s="24"/>
      <c r="F109" s="25">
        <f t="shared" si="8"/>
        <v>0.92307692307692313</v>
      </c>
      <c r="G109" s="25">
        <v>1</v>
      </c>
      <c r="H109" s="26">
        <f>H108-I108</f>
        <v>1407.8132746738006</v>
      </c>
      <c r="I109" s="26">
        <f>H109*G109</f>
        <v>1407.8132746738006</v>
      </c>
      <c r="J109" s="26">
        <f>H109*F109</f>
        <v>1299.5199458527391</v>
      </c>
      <c r="K109" s="26">
        <f>J109</f>
        <v>1299.5199458527391</v>
      </c>
      <c r="L109" s="27">
        <f>K109/H109</f>
        <v>0.92307692307692313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4" t="s">
        <v>23</v>
      </c>
      <c r="B112" s="35"/>
      <c r="C112" s="35"/>
      <c r="D112" s="35"/>
      <c r="H112" s="35"/>
      <c r="I112" s="35"/>
      <c r="J112" s="35"/>
      <c r="K112" s="35"/>
      <c r="L112" s="32"/>
    </row>
    <row r="113" spans="1:12" s="33" customFormat="1" ht="11.25" x14ac:dyDescent="0.2">
      <c r="A113" s="36" t="s">
        <v>10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ht="11.25" x14ac:dyDescent="0.2">
      <c r="A114" s="34" t="s">
        <v>11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12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13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14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15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16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17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18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19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20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1"/>
      <c r="B124" s="31"/>
      <c r="C124" s="31"/>
      <c r="D124" s="31"/>
      <c r="E124" s="32"/>
      <c r="F124" s="32"/>
      <c r="G124" s="32"/>
      <c r="H124" s="31"/>
      <c r="I124" s="31"/>
      <c r="J124" s="31"/>
      <c r="K124" s="31"/>
      <c r="L124" s="32"/>
    </row>
    <row r="125" spans="1:12" s="33" customFormat="1" ht="11.25" x14ac:dyDescent="0.2">
      <c r="A125" s="8" t="s">
        <v>36</v>
      </c>
      <c r="B125" s="35"/>
      <c r="C125" s="35"/>
      <c r="D125" s="35"/>
      <c r="H125" s="35"/>
      <c r="I125" s="35"/>
      <c r="J125" s="35"/>
      <c r="K125" s="35"/>
      <c r="L125" s="32"/>
    </row>
    <row r="126" spans="1:12" s="33" customFormat="1" ht="11.25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x14ac:dyDescent="0.2">
      <c r="L197" s="17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44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7">
        <v>40544</v>
      </c>
      <c r="D7" s="58">
        <v>40909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26">
        <v>2</v>
      </c>
      <c r="C9" s="26">
        <v>901</v>
      </c>
      <c r="D9" s="26">
        <v>891</v>
      </c>
      <c r="E9" s="20">
        <v>0.5</v>
      </c>
      <c r="F9" s="21">
        <f t="shared" ref="F9:F40" si="0">B9/((C9+D9)/2)</f>
        <v>2.232142857142857E-3</v>
      </c>
      <c r="G9" s="21">
        <f t="shared" ref="G9:G72" si="1">F9/((1+(1-E9)*F9))</f>
        <v>2.229654403567447E-3</v>
      </c>
      <c r="H9" s="16">
        <v>100000</v>
      </c>
      <c r="I9" s="16">
        <f>H9*G9</f>
        <v>222.96544035674469</v>
      </c>
      <c r="J9" s="16">
        <f t="shared" ref="J9:J72" si="2">H10+I9*E9</f>
        <v>99888.517279821637</v>
      </c>
      <c r="K9" s="16">
        <f t="shared" ref="K9:K72" si="3">K10+J9</f>
        <v>8244208.3178527625</v>
      </c>
      <c r="L9" s="22">
        <f>K9/H9</f>
        <v>82.442083178527625</v>
      </c>
    </row>
    <row r="10" spans="1:13" x14ac:dyDescent="0.2">
      <c r="A10" s="19">
        <v>1</v>
      </c>
      <c r="B10" s="26">
        <v>0</v>
      </c>
      <c r="C10" s="26">
        <v>945</v>
      </c>
      <c r="D10" s="26">
        <v>920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99777.03455964326</v>
      </c>
      <c r="I10" s="16">
        <f t="shared" ref="I10:I73" si="4">H10*G10</f>
        <v>0</v>
      </c>
      <c r="J10" s="16">
        <f t="shared" si="2"/>
        <v>99777.03455964326</v>
      </c>
      <c r="K10" s="16">
        <f t="shared" si="3"/>
        <v>8144319.8005729411</v>
      </c>
      <c r="L10" s="23">
        <f t="shared" ref="L10:L73" si="5">K10/H10</f>
        <v>81.625193978926575</v>
      </c>
    </row>
    <row r="11" spans="1:13" x14ac:dyDescent="0.2">
      <c r="A11" s="19">
        <v>2</v>
      </c>
      <c r="B11" s="26">
        <v>1</v>
      </c>
      <c r="C11" s="26">
        <v>1013</v>
      </c>
      <c r="D11" s="26">
        <v>959</v>
      </c>
      <c r="E11" s="20">
        <v>0.5</v>
      </c>
      <c r="F11" s="21">
        <f t="shared" si="0"/>
        <v>1.0141987829614604E-3</v>
      </c>
      <c r="G11" s="21">
        <f t="shared" si="1"/>
        <v>1.0136847440446021E-3</v>
      </c>
      <c r="H11" s="16">
        <f t="shared" ref="H11:H74" si="6">H10-I10</f>
        <v>99777.03455964326</v>
      </c>
      <c r="I11" s="16">
        <f t="shared" si="4"/>
        <v>101.1424577391214</v>
      </c>
      <c r="J11" s="16">
        <f t="shared" si="2"/>
        <v>99726.463330773709</v>
      </c>
      <c r="K11" s="16">
        <f t="shared" si="3"/>
        <v>8044542.7660132982</v>
      </c>
      <c r="L11" s="23">
        <f t="shared" si="5"/>
        <v>80.625193978926575</v>
      </c>
    </row>
    <row r="12" spans="1:13" x14ac:dyDescent="0.2">
      <c r="A12" s="19">
        <v>3</v>
      </c>
      <c r="B12" s="26">
        <v>0</v>
      </c>
      <c r="C12" s="26">
        <v>962</v>
      </c>
      <c r="D12" s="26">
        <v>1056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99675.892101904145</v>
      </c>
      <c r="I12" s="16">
        <f t="shared" si="4"/>
        <v>0</v>
      </c>
      <c r="J12" s="16">
        <f t="shared" si="2"/>
        <v>99675.892101904145</v>
      </c>
      <c r="K12" s="16">
        <f t="shared" si="3"/>
        <v>7944816.3026825245</v>
      </c>
      <c r="L12" s="23">
        <f t="shared" si="5"/>
        <v>79.706498082405943</v>
      </c>
    </row>
    <row r="13" spans="1:13" x14ac:dyDescent="0.2">
      <c r="A13" s="19">
        <v>4</v>
      </c>
      <c r="B13" s="26">
        <v>0</v>
      </c>
      <c r="C13" s="26">
        <v>984</v>
      </c>
      <c r="D13" s="26">
        <v>969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99675.892101904145</v>
      </c>
      <c r="I13" s="16">
        <f t="shared" si="4"/>
        <v>0</v>
      </c>
      <c r="J13" s="16">
        <f t="shared" si="2"/>
        <v>99675.892101904145</v>
      </c>
      <c r="K13" s="16">
        <f t="shared" si="3"/>
        <v>7845140.4105806202</v>
      </c>
      <c r="L13" s="23">
        <f t="shared" si="5"/>
        <v>78.706498082405943</v>
      </c>
    </row>
    <row r="14" spans="1:13" x14ac:dyDescent="0.2">
      <c r="A14" s="19">
        <v>5</v>
      </c>
      <c r="B14" s="26">
        <v>0</v>
      </c>
      <c r="C14" s="26">
        <v>984</v>
      </c>
      <c r="D14" s="26">
        <v>981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99675.892101904145</v>
      </c>
      <c r="I14" s="16">
        <f t="shared" si="4"/>
        <v>0</v>
      </c>
      <c r="J14" s="16">
        <f t="shared" si="2"/>
        <v>99675.892101904145</v>
      </c>
      <c r="K14" s="16">
        <f t="shared" si="3"/>
        <v>7745464.5184787158</v>
      </c>
      <c r="L14" s="23">
        <f t="shared" si="5"/>
        <v>77.706498082405943</v>
      </c>
    </row>
    <row r="15" spans="1:13" x14ac:dyDescent="0.2">
      <c r="A15" s="19">
        <v>6</v>
      </c>
      <c r="B15" s="26">
        <v>0</v>
      </c>
      <c r="C15" s="26">
        <v>1022</v>
      </c>
      <c r="D15" s="26">
        <v>971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99675.892101904145</v>
      </c>
      <c r="I15" s="16">
        <f t="shared" si="4"/>
        <v>0</v>
      </c>
      <c r="J15" s="16">
        <f t="shared" si="2"/>
        <v>99675.892101904145</v>
      </c>
      <c r="K15" s="16">
        <f t="shared" si="3"/>
        <v>7645788.6263768114</v>
      </c>
      <c r="L15" s="23">
        <f t="shared" si="5"/>
        <v>76.706498082405943</v>
      </c>
    </row>
    <row r="16" spans="1:13" x14ac:dyDescent="0.2">
      <c r="A16" s="19">
        <v>7</v>
      </c>
      <c r="B16" s="26">
        <v>0</v>
      </c>
      <c r="C16" s="26">
        <v>913</v>
      </c>
      <c r="D16" s="26">
        <v>1018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99675.892101904145</v>
      </c>
      <c r="I16" s="16">
        <f t="shared" si="4"/>
        <v>0</v>
      </c>
      <c r="J16" s="16">
        <f t="shared" si="2"/>
        <v>99675.892101904145</v>
      </c>
      <c r="K16" s="16">
        <f t="shared" si="3"/>
        <v>7546112.734274907</v>
      </c>
      <c r="L16" s="23">
        <f t="shared" si="5"/>
        <v>75.706498082405929</v>
      </c>
    </row>
    <row r="17" spans="1:12" x14ac:dyDescent="0.2">
      <c r="A17" s="19">
        <v>8</v>
      </c>
      <c r="B17" s="26">
        <v>0</v>
      </c>
      <c r="C17" s="26">
        <v>914</v>
      </c>
      <c r="D17" s="26">
        <v>908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99675.892101904145</v>
      </c>
      <c r="I17" s="16">
        <f t="shared" si="4"/>
        <v>0</v>
      </c>
      <c r="J17" s="16">
        <f t="shared" si="2"/>
        <v>99675.892101904145</v>
      </c>
      <c r="K17" s="16">
        <f t="shared" si="3"/>
        <v>7446436.8421730027</v>
      </c>
      <c r="L17" s="23">
        <f t="shared" si="5"/>
        <v>74.706498082405929</v>
      </c>
    </row>
    <row r="18" spans="1:12" x14ac:dyDescent="0.2">
      <c r="A18" s="19">
        <v>9</v>
      </c>
      <c r="B18" s="26">
        <v>0</v>
      </c>
      <c r="C18" s="26">
        <v>839</v>
      </c>
      <c r="D18" s="26">
        <v>905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99675.892101904145</v>
      </c>
      <c r="I18" s="16">
        <f t="shared" si="4"/>
        <v>0</v>
      </c>
      <c r="J18" s="16">
        <f t="shared" si="2"/>
        <v>99675.892101904145</v>
      </c>
      <c r="K18" s="16">
        <f t="shared" si="3"/>
        <v>7346760.9500710983</v>
      </c>
      <c r="L18" s="23">
        <f t="shared" si="5"/>
        <v>73.706498082405929</v>
      </c>
    </row>
    <row r="19" spans="1:12" x14ac:dyDescent="0.2">
      <c r="A19" s="19">
        <v>10</v>
      </c>
      <c r="B19" s="26">
        <v>0</v>
      </c>
      <c r="C19" s="26">
        <v>831</v>
      </c>
      <c r="D19" s="26">
        <v>832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99675.892101904145</v>
      </c>
      <c r="I19" s="16">
        <f t="shared" si="4"/>
        <v>0</v>
      </c>
      <c r="J19" s="16">
        <f t="shared" si="2"/>
        <v>99675.892101904145</v>
      </c>
      <c r="K19" s="16">
        <f t="shared" si="3"/>
        <v>7247085.0579691939</v>
      </c>
      <c r="L19" s="23">
        <f t="shared" si="5"/>
        <v>72.706498082405929</v>
      </c>
    </row>
    <row r="20" spans="1:12" x14ac:dyDescent="0.2">
      <c r="A20" s="19">
        <v>11</v>
      </c>
      <c r="B20" s="26">
        <v>0</v>
      </c>
      <c r="C20" s="26">
        <v>813</v>
      </c>
      <c r="D20" s="26">
        <v>823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99675.892101904145</v>
      </c>
      <c r="I20" s="16">
        <f t="shared" si="4"/>
        <v>0</v>
      </c>
      <c r="J20" s="16">
        <f t="shared" si="2"/>
        <v>99675.892101904145</v>
      </c>
      <c r="K20" s="16">
        <f t="shared" si="3"/>
        <v>7147409.1658672895</v>
      </c>
      <c r="L20" s="23">
        <f t="shared" si="5"/>
        <v>71.706498082405929</v>
      </c>
    </row>
    <row r="21" spans="1:12" x14ac:dyDescent="0.2">
      <c r="A21" s="19">
        <v>12</v>
      </c>
      <c r="B21" s="26">
        <v>0</v>
      </c>
      <c r="C21" s="26">
        <v>756</v>
      </c>
      <c r="D21" s="26">
        <v>808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99675.892101904145</v>
      </c>
      <c r="I21" s="16">
        <f t="shared" si="4"/>
        <v>0</v>
      </c>
      <c r="J21" s="16">
        <f t="shared" si="2"/>
        <v>99675.892101904145</v>
      </c>
      <c r="K21" s="16">
        <f t="shared" si="3"/>
        <v>7047733.2737653852</v>
      </c>
      <c r="L21" s="23">
        <f t="shared" si="5"/>
        <v>70.706498082405929</v>
      </c>
    </row>
    <row r="22" spans="1:12" x14ac:dyDescent="0.2">
      <c r="A22" s="19">
        <v>13</v>
      </c>
      <c r="B22" s="26">
        <v>0</v>
      </c>
      <c r="C22" s="26">
        <v>701</v>
      </c>
      <c r="D22" s="26">
        <v>751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99675.892101904145</v>
      </c>
      <c r="I22" s="16">
        <f t="shared" si="4"/>
        <v>0</v>
      </c>
      <c r="J22" s="16">
        <f t="shared" si="2"/>
        <v>99675.892101904145</v>
      </c>
      <c r="K22" s="16">
        <f t="shared" si="3"/>
        <v>6948057.3816634808</v>
      </c>
      <c r="L22" s="23">
        <f t="shared" si="5"/>
        <v>69.706498082405915</v>
      </c>
    </row>
    <row r="23" spans="1:12" x14ac:dyDescent="0.2">
      <c r="A23" s="19">
        <v>14</v>
      </c>
      <c r="B23" s="26">
        <v>0</v>
      </c>
      <c r="C23" s="26">
        <v>638</v>
      </c>
      <c r="D23" s="26">
        <v>701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99675.892101904145</v>
      </c>
      <c r="I23" s="16">
        <f t="shared" si="4"/>
        <v>0</v>
      </c>
      <c r="J23" s="16">
        <f t="shared" si="2"/>
        <v>99675.892101904145</v>
      </c>
      <c r="K23" s="16">
        <f t="shared" si="3"/>
        <v>6848381.4895615764</v>
      </c>
      <c r="L23" s="23">
        <f t="shared" si="5"/>
        <v>68.706498082405915</v>
      </c>
    </row>
    <row r="24" spans="1:12" x14ac:dyDescent="0.2">
      <c r="A24" s="19">
        <v>15</v>
      </c>
      <c r="B24" s="26">
        <v>1</v>
      </c>
      <c r="C24" s="26">
        <v>638</v>
      </c>
      <c r="D24" s="26">
        <v>632</v>
      </c>
      <c r="E24" s="20">
        <v>0.5</v>
      </c>
      <c r="F24" s="21">
        <f t="shared" si="0"/>
        <v>1.5748031496062992E-3</v>
      </c>
      <c r="G24" s="21">
        <f t="shared" si="1"/>
        <v>1.5735641227380018E-3</v>
      </c>
      <c r="H24" s="16">
        <f t="shared" si="6"/>
        <v>99675.892101904145</v>
      </c>
      <c r="I24" s="16">
        <f t="shared" si="4"/>
        <v>156.84640771346051</v>
      </c>
      <c r="J24" s="16">
        <f t="shared" si="2"/>
        <v>99597.468898047417</v>
      </c>
      <c r="K24" s="16">
        <f t="shared" si="3"/>
        <v>6748705.597459672</v>
      </c>
      <c r="L24" s="23">
        <f t="shared" si="5"/>
        <v>67.706498082405915</v>
      </c>
    </row>
    <row r="25" spans="1:12" x14ac:dyDescent="0.2">
      <c r="A25" s="19">
        <v>16</v>
      </c>
      <c r="B25" s="26">
        <v>0</v>
      </c>
      <c r="C25" s="26">
        <v>655</v>
      </c>
      <c r="D25" s="26">
        <v>629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99519.045694190689</v>
      </c>
      <c r="I25" s="16">
        <f t="shared" si="4"/>
        <v>0</v>
      </c>
      <c r="J25" s="16">
        <f t="shared" si="2"/>
        <v>99519.045694190689</v>
      </c>
      <c r="K25" s="16">
        <f t="shared" si="3"/>
        <v>6649108.1285616243</v>
      </c>
      <c r="L25" s="23">
        <f t="shared" si="5"/>
        <v>66.812418489155178</v>
      </c>
    </row>
    <row r="26" spans="1:12" x14ac:dyDescent="0.2">
      <c r="A26" s="19">
        <v>17</v>
      </c>
      <c r="B26" s="26">
        <v>0</v>
      </c>
      <c r="C26" s="26">
        <v>650</v>
      </c>
      <c r="D26" s="26">
        <v>661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99519.045694190689</v>
      </c>
      <c r="I26" s="16">
        <f t="shared" si="4"/>
        <v>0</v>
      </c>
      <c r="J26" s="16">
        <f t="shared" si="2"/>
        <v>99519.045694190689</v>
      </c>
      <c r="K26" s="16">
        <f t="shared" si="3"/>
        <v>6549589.0828674333</v>
      </c>
      <c r="L26" s="23">
        <f t="shared" si="5"/>
        <v>65.812418489155164</v>
      </c>
    </row>
    <row r="27" spans="1:12" x14ac:dyDescent="0.2">
      <c r="A27" s="19">
        <v>18</v>
      </c>
      <c r="B27" s="26">
        <v>1</v>
      </c>
      <c r="C27" s="26">
        <v>697</v>
      </c>
      <c r="D27" s="26">
        <v>651</v>
      </c>
      <c r="E27" s="20">
        <v>0.5</v>
      </c>
      <c r="F27" s="21">
        <f t="shared" si="0"/>
        <v>1.483679525222552E-3</v>
      </c>
      <c r="G27" s="21">
        <f t="shared" si="1"/>
        <v>1.4825796886582653E-3</v>
      </c>
      <c r="H27" s="16">
        <f t="shared" si="6"/>
        <v>99519.045694190689</v>
      </c>
      <c r="I27" s="16">
        <f t="shared" si="4"/>
        <v>147.54491578086092</v>
      </c>
      <c r="J27" s="16">
        <f t="shared" si="2"/>
        <v>99445.273236300258</v>
      </c>
      <c r="K27" s="16">
        <f t="shared" si="3"/>
        <v>6450070.0371732423</v>
      </c>
      <c r="L27" s="23">
        <f t="shared" si="5"/>
        <v>64.812418489155164</v>
      </c>
    </row>
    <row r="28" spans="1:12" x14ac:dyDescent="0.2">
      <c r="A28" s="19">
        <v>19</v>
      </c>
      <c r="B28" s="26">
        <v>0</v>
      </c>
      <c r="C28" s="26">
        <v>659</v>
      </c>
      <c r="D28" s="26">
        <v>714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99371.500778409827</v>
      </c>
      <c r="I28" s="16">
        <f t="shared" si="4"/>
        <v>0</v>
      </c>
      <c r="J28" s="16">
        <f t="shared" si="2"/>
        <v>99371.500778409827</v>
      </c>
      <c r="K28" s="16">
        <f t="shared" si="3"/>
        <v>6350624.7639369424</v>
      </c>
      <c r="L28" s="23">
        <f t="shared" si="5"/>
        <v>63.907908345857699</v>
      </c>
    </row>
    <row r="29" spans="1:12" x14ac:dyDescent="0.2">
      <c r="A29" s="19">
        <v>20</v>
      </c>
      <c r="B29" s="26">
        <v>0</v>
      </c>
      <c r="C29" s="26">
        <v>695</v>
      </c>
      <c r="D29" s="26">
        <v>659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99371.500778409827</v>
      </c>
      <c r="I29" s="16">
        <f t="shared" si="4"/>
        <v>0</v>
      </c>
      <c r="J29" s="16">
        <f t="shared" si="2"/>
        <v>99371.500778409827</v>
      </c>
      <c r="K29" s="16">
        <f t="shared" si="3"/>
        <v>6251253.2631585328</v>
      </c>
      <c r="L29" s="23">
        <f t="shared" si="5"/>
        <v>62.907908345857706</v>
      </c>
    </row>
    <row r="30" spans="1:12" x14ac:dyDescent="0.2">
      <c r="A30" s="19">
        <v>21</v>
      </c>
      <c r="B30" s="26">
        <v>0</v>
      </c>
      <c r="C30" s="26">
        <v>748</v>
      </c>
      <c r="D30" s="26">
        <v>703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99371.500778409827</v>
      </c>
      <c r="I30" s="16">
        <f t="shared" si="4"/>
        <v>0</v>
      </c>
      <c r="J30" s="16">
        <f t="shared" si="2"/>
        <v>99371.500778409827</v>
      </c>
      <c r="K30" s="16">
        <f t="shared" si="3"/>
        <v>6151881.7623801231</v>
      </c>
      <c r="L30" s="23">
        <f t="shared" si="5"/>
        <v>61.907908345857706</v>
      </c>
    </row>
    <row r="31" spans="1:12" x14ac:dyDescent="0.2">
      <c r="A31" s="19">
        <v>22</v>
      </c>
      <c r="B31" s="26">
        <v>0</v>
      </c>
      <c r="C31" s="26">
        <v>790</v>
      </c>
      <c r="D31" s="26">
        <v>763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99371.500778409827</v>
      </c>
      <c r="I31" s="16">
        <f t="shared" si="4"/>
        <v>0</v>
      </c>
      <c r="J31" s="16">
        <f t="shared" si="2"/>
        <v>99371.500778409827</v>
      </c>
      <c r="K31" s="16">
        <f t="shared" si="3"/>
        <v>6052510.2616017135</v>
      </c>
      <c r="L31" s="23">
        <f t="shared" si="5"/>
        <v>60.907908345857706</v>
      </c>
    </row>
    <row r="32" spans="1:12" x14ac:dyDescent="0.2">
      <c r="A32" s="19">
        <v>23</v>
      </c>
      <c r="B32" s="26">
        <v>0</v>
      </c>
      <c r="C32" s="26">
        <v>858</v>
      </c>
      <c r="D32" s="26">
        <v>795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99371.500778409827</v>
      </c>
      <c r="I32" s="16">
        <f t="shared" si="4"/>
        <v>0</v>
      </c>
      <c r="J32" s="16">
        <f t="shared" si="2"/>
        <v>99371.500778409827</v>
      </c>
      <c r="K32" s="16">
        <f t="shared" si="3"/>
        <v>5953138.7608233038</v>
      </c>
      <c r="L32" s="23">
        <f t="shared" si="5"/>
        <v>59.907908345857706</v>
      </c>
    </row>
    <row r="33" spans="1:12" x14ac:dyDescent="0.2">
      <c r="A33" s="19">
        <v>24</v>
      </c>
      <c r="B33" s="26">
        <v>0</v>
      </c>
      <c r="C33" s="26">
        <v>866</v>
      </c>
      <c r="D33" s="26">
        <v>866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99371.500778409827</v>
      </c>
      <c r="I33" s="16">
        <f t="shared" si="4"/>
        <v>0</v>
      </c>
      <c r="J33" s="16">
        <f t="shared" si="2"/>
        <v>99371.500778409827</v>
      </c>
      <c r="K33" s="16">
        <f t="shared" si="3"/>
        <v>5853767.2600448942</v>
      </c>
      <c r="L33" s="23">
        <f t="shared" si="5"/>
        <v>58.907908345857713</v>
      </c>
    </row>
    <row r="34" spans="1:12" x14ac:dyDescent="0.2">
      <c r="A34" s="19">
        <v>25</v>
      </c>
      <c r="B34" s="26">
        <v>0</v>
      </c>
      <c r="C34" s="26">
        <v>985</v>
      </c>
      <c r="D34" s="26">
        <v>874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99371.500778409827</v>
      </c>
      <c r="I34" s="16">
        <f t="shared" si="4"/>
        <v>0</v>
      </c>
      <c r="J34" s="16">
        <f t="shared" si="2"/>
        <v>99371.500778409827</v>
      </c>
      <c r="K34" s="16">
        <f t="shared" si="3"/>
        <v>5754395.7592664845</v>
      </c>
      <c r="L34" s="23">
        <f t="shared" si="5"/>
        <v>57.907908345857713</v>
      </c>
    </row>
    <row r="35" spans="1:12" x14ac:dyDescent="0.2">
      <c r="A35" s="19">
        <v>26</v>
      </c>
      <c r="B35" s="26">
        <v>0</v>
      </c>
      <c r="C35" s="26">
        <v>1087</v>
      </c>
      <c r="D35" s="26">
        <v>1000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99371.500778409827</v>
      </c>
      <c r="I35" s="16">
        <f t="shared" si="4"/>
        <v>0</v>
      </c>
      <c r="J35" s="16">
        <f t="shared" si="2"/>
        <v>99371.500778409827</v>
      </c>
      <c r="K35" s="16">
        <f t="shared" si="3"/>
        <v>5655024.2584880749</v>
      </c>
      <c r="L35" s="23">
        <f t="shared" si="5"/>
        <v>56.907908345857713</v>
      </c>
    </row>
    <row r="36" spans="1:12" x14ac:dyDescent="0.2">
      <c r="A36" s="19">
        <v>27</v>
      </c>
      <c r="B36" s="26">
        <v>0</v>
      </c>
      <c r="C36" s="26">
        <v>1187</v>
      </c>
      <c r="D36" s="26">
        <v>1082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99371.500778409827</v>
      </c>
      <c r="I36" s="16">
        <f t="shared" si="4"/>
        <v>0</v>
      </c>
      <c r="J36" s="16">
        <f t="shared" si="2"/>
        <v>99371.500778409827</v>
      </c>
      <c r="K36" s="16">
        <f t="shared" si="3"/>
        <v>5555652.7577096652</v>
      </c>
      <c r="L36" s="23">
        <f t="shared" si="5"/>
        <v>55.907908345857713</v>
      </c>
    </row>
    <row r="37" spans="1:12" x14ac:dyDescent="0.2">
      <c r="A37" s="19">
        <v>28</v>
      </c>
      <c r="B37" s="26">
        <v>1</v>
      </c>
      <c r="C37" s="26">
        <v>1242</v>
      </c>
      <c r="D37" s="26">
        <v>1166</v>
      </c>
      <c r="E37" s="20">
        <v>0.5</v>
      </c>
      <c r="F37" s="21">
        <f t="shared" si="0"/>
        <v>8.3056478405315617E-4</v>
      </c>
      <c r="G37" s="21">
        <f t="shared" si="1"/>
        <v>8.3022000830220018E-4</v>
      </c>
      <c r="H37" s="16">
        <f t="shared" si="6"/>
        <v>99371.500778409827</v>
      </c>
      <c r="I37" s="16">
        <f t="shared" si="4"/>
        <v>82.5002082012535</v>
      </c>
      <c r="J37" s="16">
        <f t="shared" si="2"/>
        <v>99330.250674309209</v>
      </c>
      <c r="K37" s="16">
        <f t="shared" si="3"/>
        <v>5456281.2569312556</v>
      </c>
      <c r="L37" s="23">
        <f t="shared" si="5"/>
        <v>54.90790834585772</v>
      </c>
    </row>
    <row r="38" spans="1:12" x14ac:dyDescent="0.2">
      <c r="A38" s="19">
        <v>29</v>
      </c>
      <c r="B38" s="26">
        <v>0</v>
      </c>
      <c r="C38" s="26">
        <v>1408</v>
      </c>
      <c r="D38" s="26">
        <v>1249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99289.000570208576</v>
      </c>
      <c r="I38" s="16">
        <f t="shared" si="4"/>
        <v>0</v>
      </c>
      <c r="J38" s="16">
        <f t="shared" si="2"/>
        <v>99289.000570208576</v>
      </c>
      <c r="K38" s="16">
        <f t="shared" si="3"/>
        <v>5356951.0062569464</v>
      </c>
      <c r="L38" s="23">
        <f t="shared" si="5"/>
        <v>53.953116412617881</v>
      </c>
    </row>
    <row r="39" spans="1:12" x14ac:dyDescent="0.2">
      <c r="A39" s="19">
        <v>30</v>
      </c>
      <c r="B39" s="26">
        <v>0</v>
      </c>
      <c r="C39" s="26">
        <v>1425</v>
      </c>
      <c r="D39" s="26">
        <v>1409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99289.000570208576</v>
      </c>
      <c r="I39" s="16">
        <f t="shared" si="4"/>
        <v>0</v>
      </c>
      <c r="J39" s="16">
        <f t="shared" si="2"/>
        <v>99289.000570208576</v>
      </c>
      <c r="K39" s="16">
        <f t="shared" si="3"/>
        <v>5257662.0056867376</v>
      </c>
      <c r="L39" s="23">
        <f t="shared" si="5"/>
        <v>52.953116412617881</v>
      </c>
    </row>
    <row r="40" spans="1:12" x14ac:dyDescent="0.2">
      <c r="A40" s="19">
        <v>31</v>
      </c>
      <c r="B40" s="26">
        <v>0</v>
      </c>
      <c r="C40" s="26">
        <v>1622</v>
      </c>
      <c r="D40" s="26">
        <v>1408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99289.000570208576</v>
      </c>
      <c r="I40" s="16">
        <f t="shared" si="4"/>
        <v>0</v>
      </c>
      <c r="J40" s="16">
        <f t="shared" si="2"/>
        <v>99289.000570208576</v>
      </c>
      <c r="K40" s="16">
        <f t="shared" si="3"/>
        <v>5158373.0051165288</v>
      </c>
      <c r="L40" s="23">
        <f t="shared" si="5"/>
        <v>51.953116412617874</v>
      </c>
    </row>
    <row r="41" spans="1:12" x14ac:dyDescent="0.2">
      <c r="A41" s="19">
        <v>32</v>
      </c>
      <c r="B41" s="26">
        <v>0</v>
      </c>
      <c r="C41" s="26">
        <v>1654</v>
      </c>
      <c r="D41" s="26">
        <v>1612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99289.000570208576</v>
      </c>
      <c r="I41" s="16">
        <f t="shared" si="4"/>
        <v>0</v>
      </c>
      <c r="J41" s="16">
        <f t="shared" si="2"/>
        <v>99289.000570208576</v>
      </c>
      <c r="K41" s="16">
        <f t="shared" si="3"/>
        <v>5059084.0045463201</v>
      </c>
      <c r="L41" s="23">
        <f t="shared" si="5"/>
        <v>50.953116412617874</v>
      </c>
    </row>
    <row r="42" spans="1:12" x14ac:dyDescent="0.2">
      <c r="A42" s="19">
        <v>33</v>
      </c>
      <c r="B42" s="26">
        <v>1</v>
      </c>
      <c r="C42" s="26">
        <v>1761</v>
      </c>
      <c r="D42" s="26">
        <v>1635</v>
      </c>
      <c r="E42" s="20">
        <v>0.5</v>
      </c>
      <c r="F42" s="21">
        <f t="shared" si="7"/>
        <v>5.8892815076560655E-4</v>
      </c>
      <c r="G42" s="21">
        <f t="shared" si="1"/>
        <v>5.8875478363261695E-4</v>
      </c>
      <c r="H42" s="16">
        <f t="shared" si="6"/>
        <v>99289.000570208576</v>
      </c>
      <c r="I42" s="16">
        <f t="shared" si="4"/>
        <v>58.45687404781193</v>
      </c>
      <c r="J42" s="16">
        <f t="shared" si="2"/>
        <v>99259.77213318467</v>
      </c>
      <c r="K42" s="16">
        <f t="shared" si="3"/>
        <v>4959795.0039761113</v>
      </c>
      <c r="L42" s="23">
        <f t="shared" si="5"/>
        <v>49.953116412617874</v>
      </c>
    </row>
    <row r="43" spans="1:12" x14ac:dyDescent="0.2">
      <c r="A43" s="19">
        <v>34</v>
      </c>
      <c r="B43" s="26">
        <v>0</v>
      </c>
      <c r="C43" s="26">
        <v>1823</v>
      </c>
      <c r="D43" s="26">
        <v>1731</v>
      </c>
      <c r="E43" s="20">
        <v>0.5</v>
      </c>
      <c r="F43" s="21">
        <f t="shared" si="7"/>
        <v>0</v>
      </c>
      <c r="G43" s="21">
        <f t="shared" si="1"/>
        <v>0</v>
      </c>
      <c r="H43" s="16">
        <f t="shared" si="6"/>
        <v>99230.543696160763</v>
      </c>
      <c r="I43" s="16">
        <f t="shared" si="4"/>
        <v>0</v>
      </c>
      <c r="J43" s="16">
        <f t="shared" si="2"/>
        <v>99230.543696160763</v>
      </c>
      <c r="K43" s="16">
        <f t="shared" si="3"/>
        <v>4860535.2318429267</v>
      </c>
      <c r="L43" s="23">
        <f t="shared" si="5"/>
        <v>48.982249323612052</v>
      </c>
    </row>
    <row r="44" spans="1:12" x14ac:dyDescent="0.2">
      <c r="A44" s="19">
        <v>35</v>
      </c>
      <c r="B44" s="26">
        <v>0</v>
      </c>
      <c r="C44" s="26">
        <v>1851</v>
      </c>
      <c r="D44" s="26">
        <v>1789</v>
      </c>
      <c r="E44" s="20">
        <v>0.5</v>
      </c>
      <c r="F44" s="21">
        <f t="shared" si="7"/>
        <v>0</v>
      </c>
      <c r="G44" s="21">
        <f t="shared" si="1"/>
        <v>0</v>
      </c>
      <c r="H44" s="16">
        <f t="shared" si="6"/>
        <v>99230.543696160763</v>
      </c>
      <c r="I44" s="16">
        <f t="shared" si="4"/>
        <v>0</v>
      </c>
      <c r="J44" s="16">
        <f t="shared" si="2"/>
        <v>99230.543696160763</v>
      </c>
      <c r="K44" s="16">
        <f t="shared" si="3"/>
        <v>4761304.6881467663</v>
      </c>
      <c r="L44" s="23">
        <f t="shared" si="5"/>
        <v>47.982249323612052</v>
      </c>
    </row>
    <row r="45" spans="1:12" x14ac:dyDescent="0.2">
      <c r="A45" s="19">
        <v>36</v>
      </c>
      <c r="B45" s="26">
        <v>0</v>
      </c>
      <c r="C45" s="26">
        <v>1845</v>
      </c>
      <c r="D45" s="26">
        <v>1823</v>
      </c>
      <c r="E45" s="20">
        <v>0.5</v>
      </c>
      <c r="F45" s="21">
        <f t="shared" si="7"/>
        <v>0</v>
      </c>
      <c r="G45" s="21">
        <f t="shared" si="1"/>
        <v>0</v>
      </c>
      <c r="H45" s="16">
        <f t="shared" si="6"/>
        <v>99230.543696160763</v>
      </c>
      <c r="I45" s="16">
        <f t="shared" si="4"/>
        <v>0</v>
      </c>
      <c r="J45" s="16">
        <f t="shared" si="2"/>
        <v>99230.543696160763</v>
      </c>
      <c r="K45" s="16">
        <f t="shared" si="3"/>
        <v>4662074.1444506058</v>
      </c>
      <c r="L45" s="23">
        <f t="shared" si="5"/>
        <v>46.982249323612059</v>
      </c>
    </row>
    <row r="46" spans="1:12" x14ac:dyDescent="0.2">
      <c r="A46" s="19">
        <v>37</v>
      </c>
      <c r="B46" s="26">
        <v>1</v>
      </c>
      <c r="C46" s="26">
        <v>1843</v>
      </c>
      <c r="D46" s="26">
        <v>1828</v>
      </c>
      <c r="E46" s="20">
        <v>0.5</v>
      </c>
      <c r="F46" s="21">
        <f t="shared" si="7"/>
        <v>5.4481067828929448E-4</v>
      </c>
      <c r="G46" s="21">
        <f t="shared" si="1"/>
        <v>5.4466230936819167E-4</v>
      </c>
      <c r="H46" s="16">
        <f t="shared" si="6"/>
        <v>99230.543696160763</v>
      </c>
      <c r="I46" s="16">
        <f t="shared" si="4"/>
        <v>54.047137089412175</v>
      </c>
      <c r="J46" s="16">
        <f t="shared" si="2"/>
        <v>99203.520127616066</v>
      </c>
      <c r="K46" s="16">
        <f t="shared" si="3"/>
        <v>4562843.6007544454</v>
      </c>
      <c r="L46" s="23">
        <f t="shared" si="5"/>
        <v>45.982249323612059</v>
      </c>
    </row>
    <row r="47" spans="1:12" x14ac:dyDescent="0.2">
      <c r="A47" s="19">
        <v>38</v>
      </c>
      <c r="B47" s="26">
        <v>0</v>
      </c>
      <c r="C47" s="26">
        <v>1798</v>
      </c>
      <c r="D47" s="26">
        <v>1833</v>
      </c>
      <c r="E47" s="20">
        <v>0.5</v>
      </c>
      <c r="F47" s="21">
        <f t="shared" si="7"/>
        <v>0</v>
      </c>
      <c r="G47" s="21">
        <f t="shared" si="1"/>
        <v>0</v>
      </c>
      <c r="H47" s="16">
        <f t="shared" si="6"/>
        <v>99176.496559071355</v>
      </c>
      <c r="I47" s="16">
        <f t="shared" si="4"/>
        <v>0</v>
      </c>
      <c r="J47" s="16">
        <f t="shared" si="2"/>
        <v>99176.496559071355</v>
      </c>
      <c r="K47" s="16">
        <f t="shared" si="3"/>
        <v>4463640.0806268295</v>
      </c>
      <c r="L47" s="23">
        <f t="shared" si="5"/>
        <v>45.007035290545907</v>
      </c>
    </row>
    <row r="48" spans="1:12" x14ac:dyDescent="0.2">
      <c r="A48" s="19">
        <v>39</v>
      </c>
      <c r="B48" s="26">
        <v>1</v>
      </c>
      <c r="C48" s="26">
        <v>1649</v>
      </c>
      <c r="D48" s="26">
        <v>1769</v>
      </c>
      <c r="E48" s="20">
        <v>0.5</v>
      </c>
      <c r="F48" s="21">
        <f t="shared" si="7"/>
        <v>5.8513750731421885E-4</v>
      </c>
      <c r="G48" s="21">
        <f t="shared" si="1"/>
        <v>5.8496636443404514E-4</v>
      </c>
      <c r="H48" s="16">
        <f t="shared" si="6"/>
        <v>99176.496559071355</v>
      </c>
      <c r="I48" s="16">
        <f t="shared" si="4"/>
        <v>58.014914629465558</v>
      </c>
      <c r="J48" s="16">
        <f t="shared" si="2"/>
        <v>99147.489101756611</v>
      </c>
      <c r="K48" s="16">
        <f t="shared" si="3"/>
        <v>4364463.5840677582</v>
      </c>
      <c r="L48" s="23">
        <f t="shared" si="5"/>
        <v>44.007035290545907</v>
      </c>
    </row>
    <row r="49" spans="1:12" x14ac:dyDescent="0.2">
      <c r="A49" s="19">
        <v>40</v>
      </c>
      <c r="B49" s="26">
        <v>2</v>
      </c>
      <c r="C49" s="26">
        <v>1683</v>
      </c>
      <c r="D49" s="26">
        <v>1636</v>
      </c>
      <c r="E49" s="20">
        <v>0.5</v>
      </c>
      <c r="F49" s="21">
        <f t="shared" si="7"/>
        <v>1.2051822838204278E-3</v>
      </c>
      <c r="G49" s="21">
        <f t="shared" si="1"/>
        <v>1.2044564890093343E-3</v>
      </c>
      <c r="H49" s="16">
        <f t="shared" si="6"/>
        <v>99118.481644441883</v>
      </c>
      <c r="I49" s="16">
        <f t="shared" si="4"/>
        <v>119.38389839740063</v>
      </c>
      <c r="J49" s="16">
        <f t="shared" si="2"/>
        <v>99058.789695243191</v>
      </c>
      <c r="K49" s="16">
        <f t="shared" si="3"/>
        <v>4265316.0949660018</v>
      </c>
      <c r="L49" s="23">
        <f t="shared" si="5"/>
        <v>43.032500339003946</v>
      </c>
    </row>
    <row r="50" spans="1:12" x14ac:dyDescent="0.2">
      <c r="A50" s="19">
        <v>41</v>
      </c>
      <c r="B50" s="26">
        <v>3</v>
      </c>
      <c r="C50" s="26">
        <v>1556</v>
      </c>
      <c r="D50" s="26">
        <v>1672</v>
      </c>
      <c r="E50" s="20">
        <v>0.5</v>
      </c>
      <c r="F50" s="21">
        <f t="shared" si="7"/>
        <v>1.8587360594795538E-3</v>
      </c>
      <c r="G50" s="21">
        <f t="shared" si="1"/>
        <v>1.8570102135561746E-3</v>
      </c>
      <c r="H50" s="16">
        <f t="shared" si="6"/>
        <v>98999.097746044485</v>
      </c>
      <c r="I50" s="16">
        <f t="shared" si="4"/>
        <v>183.84233564725068</v>
      </c>
      <c r="J50" s="16">
        <f t="shared" si="2"/>
        <v>98907.176578220868</v>
      </c>
      <c r="K50" s="16">
        <f t="shared" si="3"/>
        <v>4166257.3052707585</v>
      </c>
      <c r="L50" s="23">
        <f t="shared" si="5"/>
        <v>42.083790661993397</v>
      </c>
    </row>
    <row r="51" spans="1:12" x14ac:dyDescent="0.2">
      <c r="A51" s="19">
        <v>42</v>
      </c>
      <c r="B51" s="26">
        <v>3</v>
      </c>
      <c r="C51" s="26">
        <v>1557</v>
      </c>
      <c r="D51" s="26">
        <v>1531</v>
      </c>
      <c r="E51" s="20">
        <v>0.5</v>
      </c>
      <c r="F51" s="21">
        <f t="shared" si="7"/>
        <v>1.9430051813471502E-3</v>
      </c>
      <c r="G51" s="21">
        <f t="shared" si="1"/>
        <v>1.9411193788417987E-3</v>
      </c>
      <c r="H51" s="16">
        <f t="shared" si="6"/>
        <v>98815.255410397236</v>
      </c>
      <c r="I51" s="16">
        <f t="shared" si="4"/>
        <v>191.81220720232398</v>
      </c>
      <c r="J51" s="16">
        <f t="shared" si="2"/>
        <v>98719.349306796066</v>
      </c>
      <c r="K51" s="16">
        <f t="shared" si="3"/>
        <v>4067350.1286925375</v>
      </c>
      <c r="L51" s="23">
        <f t="shared" si="5"/>
        <v>41.161155853922686</v>
      </c>
    </row>
    <row r="52" spans="1:12" x14ac:dyDescent="0.2">
      <c r="A52" s="19">
        <v>43</v>
      </c>
      <c r="B52" s="26">
        <v>3</v>
      </c>
      <c r="C52" s="26">
        <v>1422</v>
      </c>
      <c r="D52" s="26">
        <v>1537</v>
      </c>
      <c r="E52" s="20">
        <v>0.5</v>
      </c>
      <c r="F52" s="21">
        <f t="shared" si="7"/>
        <v>2.0277120648867861E-3</v>
      </c>
      <c r="G52" s="21">
        <f t="shared" si="1"/>
        <v>2.0256583389601621E-3</v>
      </c>
      <c r="H52" s="16">
        <f t="shared" si="6"/>
        <v>98623.443203194911</v>
      </c>
      <c r="I52" s="16">
        <f t="shared" si="4"/>
        <v>199.7774001415157</v>
      </c>
      <c r="J52" s="16">
        <f t="shared" si="2"/>
        <v>98523.554503124164</v>
      </c>
      <c r="K52" s="16">
        <f t="shared" si="3"/>
        <v>3968630.7793857413</v>
      </c>
      <c r="L52" s="23">
        <f t="shared" si="5"/>
        <v>40.240237518468405</v>
      </c>
    </row>
    <row r="53" spans="1:12" x14ac:dyDescent="0.2">
      <c r="A53" s="19">
        <v>44</v>
      </c>
      <c r="B53" s="26">
        <v>1</v>
      </c>
      <c r="C53" s="26">
        <v>1304</v>
      </c>
      <c r="D53" s="26">
        <v>1390</v>
      </c>
      <c r="E53" s="20">
        <v>0.5</v>
      </c>
      <c r="F53" s="21">
        <f t="shared" si="7"/>
        <v>7.4239049740163323E-4</v>
      </c>
      <c r="G53" s="21">
        <f t="shared" si="1"/>
        <v>7.4211502782931351E-4</v>
      </c>
      <c r="H53" s="16">
        <f t="shared" si="6"/>
        <v>98423.665803053402</v>
      </c>
      <c r="I53" s="16">
        <f t="shared" si="4"/>
        <v>73.041681486496032</v>
      </c>
      <c r="J53" s="16">
        <f t="shared" si="2"/>
        <v>98387.144962310151</v>
      </c>
      <c r="K53" s="16">
        <f t="shared" si="3"/>
        <v>3870107.2248826171</v>
      </c>
      <c r="L53" s="23">
        <f t="shared" si="5"/>
        <v>39.320901058762992</v>
      </c>
    </row>
    <row r="54" spans="1:12" x14ac:dyDescent="0.2">
      <c r="A54" s="19">
        <v>45</v>
      </c>
      <c r="B54" s="26">
        <v>0</v>
      </c>
      <c r="C54" s="26">
        <v>1217</v>
      </c>
      <c r="D54" s="26">
        <v>1304</v>
      </c>
      <c r="E54" s="20">
        <v>0.5</v>
      </c>
      <c r="F54" s="21">
        <f t="shared" si="7"/>
        <v>0</v>
      </c>
      <c r="G54" s="21">
        <f t="shared" si="1"/>
        <v>0</v>
      </c>
      <c r="H54" s="16">
        <f t="shared" si="6"/>
        <v>98350.6241215669</v>
      </c>
      <c r="I54" s="16">
        <f t="shared" si="4"/>
        <v>0</v>
      </c>
      <c r="J54" s="16">
        <f t="shared" si="2"/>
        <v>98350.6241215669</v>
      </c>
      <c r="K54" s="16">
        <f t="shared" si="3"/>
        <v>3771720.0799203068</v>
      </c>
      <c r="L54" s="23">
        <f t="shared" si="5"/>
        <v>38.349732028728653</v>
      </c>
    </row>
    <row r="55" spans="1:12" x14ac:dyDescent="0.2">
      <c r="A55" s="19">
        <v>46</v>
      </c>
      <c r="B55" s="26">
        <v>1</v>
      </c>
      <c r="C55" s="26">
        <v>1226</v>
      </c>
      <c r="D55" s="26">
        <v>1183</v>
      </c>
      <c r="E55" s="20">
        <v>0.5</v>
      </c>
      <c r="F55" s="21">
        <f t="shared" si="7"/>
        <v>8.3022000830220008E-4</v>
      </c>
      <c r="G55" s="21">
        <f t="shared" si="1"/>
        <v>8.2987551867219915E-4</v>
      </c>
      <c r="H55" s="16">
        <f t="shared" si="6"/>
        <v>98350.6241215669</v>
      </c>
      <c r="I55" s="16">
        <f t="shared" si="4"/>
        <v>81.618775204619837</v>
      </c>
      <c r="J55" s="16">
        <f t="shared" si="2"/>
        <v>98309.81473396458</v>
      </c>
      <c r="K55" s="16">
        <f t="shared" si="3"/>
        <v>3673369.45579874</v>
      </c>
      <c r="L55" s="23">
        <f t="shared" si="5"/>
        <v>37.349732028728653</v>
      </c>
    </row>
    <row r="56" spans="1:12" x14ac:dyDescent="0.2">
      <c r="A56" s="19">
        <v>47</v>
      </c>
      <c r="B56" s="26">
        <v>2</v>
      </c>
      <c r="C56" s="26">
        <v>1081</v>
      </c>
      <c r="D56" s="26">
        <v>1206</v>
      </c>
      <c r="E56" s="20">
        <v>0.5</v>
      </c>
      <c r="F56" s="21">
        <f t="shared" si="7"/>
        <v>1.7490161783996502E-3</v>
      </c>
      <c r="G56" s="21">
        <f t="shared" si="1"/>
        <v>1.7474879860200961E-3</v>
      </c>
      <c r="H56" s="16">
        <f t="shared" si="6"/>
        <v>98269.005346362275</v>
      </c>
      <c r="I56" s="16">
        <f t="shared" si="4"/>
        <v>171.72390624091267</v>
      </c>
      <c r="J56" s="16">
        <f t="shared" si="2"/>
        <v>98183.143393241829</v>
      </c>
      <c r="K56" s="16">
        <f t="shared" si="3"/>
        <v>3575059.6410647756</v>
      </c>
      <c r="L56" s="23">
        <f t="shared" si="5"/>
        <v>36.380338118453516</v>
      </c>
    </row>
    <row r="57" spans="1:12" x14ac:dyDescent="0.2">
      <c r="A57" s="19">
        <v>48</v>
      </c>
      <c r="B57" s="26">
        <v>1</v>
      </c>
      <c r="C57" s="26">
        <v>1052</v>
      </c>
      <c r="D57" s="26">
        <v>1081</v>
      </c>
      <c r="E57" s="20">
        <v>0.5</v>
      </c>
      <c r="F57" s="21">
        <f t="shared" si="7"/>
        <v>9.3764650726676048E-4</v>
      </c>
      <c r="G57" s="21">
        <f t="shared" si="1"/>
        <v>9.372071227741331E-4</v>
      </c>
      <c r="H57" s="16">
        <f t="shared" si="6"/>
        <v>98097.281440121369</v>
      </c>
      <c r="I57" s="16">
        <f t="shared" si="4"/>
        <v>91.937470890460517</v>
      </c>
      <c r="J57" s="16">
        <f t="shared" si="2"/>
        <v>98051.312704676136</v>
      </c>
      <c r="K57" s="16">
        <f t="shared" si="3"/>
        <v>3476876.4976715338</v>
      </c>
      <c r="L57" s="23">
        <f t="shared" si="5"/>
        <v>35.443148338354526</v>
      </c>
    </row>
    <row r="58" spans="1:12" x14ac:dyDescent="0.2">
      <c r="A58" s="19">
        <v>49</v>
      </c>
      <c r="B58" s="26">
        <v>1</v>
      </c>
      <c r="C58" s="26">
        <v>988</v>
      </c>
      <c r="D58" s="26">
        <v>1048</v>
      </c>
      <c r="E58" s="20">
        <v>0.5</v>
      </c>
      <c r="F58" s="21">
        <f t="shared" si="7"/>
        <v>9.8231827111984276E-4</v>
      </c>
      <c r="G58" s="21">
        <f t="shared" si="1"/>
        <v>9.8183603338242512E-4</v>
      </c>
      <c r="H58" s="16">
        <f t="shared" si="6"/>
        <v>98005.343969230904</v>
      </c>
      <c r="I58" s="16">
        <f t="shared" si="4"/>
        <v>96.225178173029846</v>
      </c>
      <c r="J58" s="16">
        <f t="shared" si="2"/>
        <v>97957.231380144382</v>
      </c>
      <c r="K58" s="16">
        <f t="shared" si="3"/>
        <v>3378825.1849668575</v>
      </c>
      <c r="L58" s="23">
        <f t="shared" si="5"/>
        <v>34.475928027227276</v>
      </c>
    </row>
    <row r="59" spans="1:12" x14ac:dyDescent="0.2">
      <c r="A59" s="19">
        <v>50</v>
      </c>
      <c r="B59" s="26">
        <v>1</v>
      </c>
      <c r="C59" s="26">
        <v>922</v>
      </c>
      <c r="D59" s="26">
        <v>968</v>
      </c>
      <c r="E59" s="20">
        <v>0.5</v>
      </c>
      <c r="F59" s="21">
        <f t="shared" si="7"/>
        <v>1.0582010582010583E-3</v>
      </c>
      <c r="G59" s="21">
        <f t="shared" si="1"/>
        <v>1.0576414595452142E-3</v>
      </c>
      <c r="H59" s="16">
        <f t="shared" si="6"/>
        <v>97909.118791057874</v>
      </c>
      <c r="I59" s="16">
        <f t="shared" si="4"/>
        <v>103.5527433009602</v>
      </c>
      <c r="J59" s="16">
        <f t="shared" si="2"/>
        <v>97857.342419407403</v>
      </c>
      <c r="K59" s="16">
        <f t="shared" si="3"/>
        <v>3280867.9535867129</v>
      </c>
      <c r="L59" s="23">
        <f t="shared" si="5"/>
        <v>33.509319602684009</v>
      </c>
    </row>
    <row r="60" spans="1:12" x14ac:dyDescent="0.2">
      <c r="A60" s="19">
        <v>51</v>
      </c>
      <c r="B60" s="26">
        <v>2</v>
      </c>
      <c r="C60" s="26">
        <v>826</v>
      </c>
      <c r="D60" s="26">
        <v>922</v>
      </c>
      <c r="E60" s="20">
        <v>0.5</v>
      </c>
      <c r="F60" s="21">
        <f t="shared" si="7"/>
        <v>2.2883295194508009E-3</v>
      </c>
      <c r="G60" s="21">
        <f t="shared" si="1"/>
        <v>2.2857142857142855E-3</v>
      </c>
      <c r="H60" s="16">
        <f t="shared" si="6"/>
        <v>97805.566047756918</v>
      </c>
      <c r="I60" s="16">
        <f t="shared" si="4"/>
        <v>223.55557953773007</v>
      </c>
      <c r="J60" s="16">
        <f t="shared" si="2"/>
        <v>97693.788257988053</v>
      </c>
      <c r="K60" s="16">
        <f t="shared" si="3"/>
        <v>3183010.6111673056</v>
      </c>
      <c r="L60" s="23">
        <f t="shared" si="5"/>
        <v>32.544268591146356</v>
      </c>
    </row>
    <row r="61" spans="1:12" x14ac:dyDescent="0.2">
      <c r="A61" s="19">
        <v>52</v>
      </c>
      <c r="B61" s="26">
        <v>1</v>
      </c>
      <c r="C61" s="26">
        <v>831</v>
      </c>
      <c r="D61" s="26">
        <v>829</v>
      </c>
      <c r="E61" s="20">
        <v>0.5</v>
      </c>
      <c r="F61" s="21">
        <f t="shared" si="7"/>
        <v>1.2048192771084338E-3</v>
      </c>
      <c r="G61" s="21">
        <f t="shared" si="1"/>
        <v>1.2040939193257076E-3</v>
      </c>
      <c r="H61" s="16">
        <f t="shared" si="6"/>
        <v>97582.010468219189</v>
      </c>
      <c r="I61" s="16">
        <f t="shared" si="4"/>
        <v>117.49790544036027</v>
      </c>
      <c r="J61" s="16">
        <f t="shared" si="2"/>
        <v>97523.261515499005</v>
      </c>
      <c r="K61" s="16">
        <f t="shared" si="3"/>
        <v>3085316.8229093174</v>
      </c>
      <c r="L61" s="23">
        <f t="shared" si="5"/>
        <v>31.617680432134087</v>
      </c>
    </row>
    <row r="62" spans="1:12" x14ac:dyDescent="0.2">
      <c r="A62" s="19">
        <v>53</v>
      </c>
      <c r="B62" s="26">
        <v>2</v>
      </c>
      <c r="C62" s="26">
        <v>784</v>
      </c>
      <c r="D62" s="26">
        <v>812</v>
      </c>
      <c r="E62" s="20">
        <v>0.5</v>
      </c>
      <c r="F62" s="21">
        <f t="shared" si="7"/>
        <v>2.5062656641604009E-3</v>
      </c>
      <c r="G62" s="21">
        <f t="shared" si="1"/>
        <v>2.5031289111389237E-3</v>
      </c>
      <c r="H62" s="16">
        <f t="shared" si="6"/>
        <v>97464.512562778822</v>
      </c>
      <c r="I62" s="16">
        <f t="shared" si="4"/>
        <v>243.96623920595451</v>
      </c>
      <c r="J62" s="16">
        <f t="shared" si="2"/>
        <v>97342.529443175852</v>
      </c>
      <c r="K62" s="16">
        <f t="shared" si="3"/>
        <v>2987793.5613938184</v>
      </c>
      <c r="L62" s="23">
        <f t="shared" si="5"/>
        <v>30.655194212040218</v>
      </c>
    </row>
    <row r="63" spans="1:12" x14ac:dyDescent="0.2">
      <c r="A63" s="19">
        <v>54</v>
      </c>
      <c r="B63" s="26">
        <v>3</v>
      </c>
      <c r="C63" s="26">
        <v>738</v>
      </c>
      <c r="D63" s="26">
        <v>782</v>
      </c>
      <c r="E63" s="20">
        <v>0.5</v>
      </c>
      <c r="F63" s="21">
        <f t="shared" si="7"/>
        <v>3.9473684210526317E-3</v>
      </c>
      <c r="G63" s="21">
        <f t="shared" si="1"/>
        <v>3.9395929087327648E-3</v>
      </c>
      <c r="H63" s="16">
        <f t="shared" si="6"/>
        <v>97220.546323572868</v>
      </c>
      <c r="I63" s="16">
        <f t="shared" si="4"/>
        <v>383.00937487947294</v>
      </c>
      <c r="J63" s="16">
        <f t="shared" si="2"/>
        <v>97029.04163613313</v>
      </c>
      <c r="K63" s="16">
        <f t="shared" si="3"/>
        <v>2890451.0319506424</v>
      </c>
      <c r="L63" s="23">
        <f t="shared" si="5"/>
        <v>29.730865966650104</v>
      </c>
    </row>
    <row r="64" spans="1:12" x14ac:dyDescent="0.2">
      <c r="A64" s="19">
        <v>55</v>
      </c>
      <c r="B64" s="26">
        <v>2</v>
      </c>
      <c r="C64" s="26">
        <v>684</v>
      </c>
      <c r="D64" s="26">
        <v>738</v>
      </c>
      <c r="E64" s="20">
        <v>0.5</v>
      </c>
      <c r="F64" s="21">
        <f t="shared" si="7"/>
        <v>2.8129395218002813E-3</v>
      </c>
      <c r="G64" s="21">
        <f t="shared" si="1"/>
        <v>2.8089887640449437E-3</v>
      </c>
      <c r="H64" s="16">
        <f t="shared" si="6"/>
        <v>96837.536948693392</v>
      </c>
      <c r="I64" s="16">
        <f t="shared" si="4"/>
        <v>272.01555322666684</v>
      </c>
      <c r="J64" s="16">
        <f t="shared" si="2"/>
        <v>96701.52917208006</v>
      </c>
      <c r="K64" s="16">
        <f t="shared" si="3"/>
        <v>2793421.9903145093</v>
      </c>
      <c r="L64" s="23">
        <f t="shared" si="5"/>
        <v>28.846479147797041</v>
      </c>
    </row>
    <row r="65" spans="1:12" x14ac:dyDescent="0.2">
      <c r="A65" s="19">
        <v>56</v>
      </c>
      <c r="B65" s="26">
        <v>0</v>
      </c>
      <c r="C65" s="26">
        <v>705</v>
      </c>
      <c r="D65" s="26">
        <v>671</v>
      </c>
      <c r="E65" s="20">
        <v>0.5</v>
      </c>
      <c r="F65" s="21">
        <f t="shared" si="7"/>
        <v>0</v>
      </c>
      <c r="G65" s="21">
        <f t="shared" si="1"/>
        <v>0</v>
      </c>
      <c r="H65" s="16">
        <f t="shared" si="6"/>
        <v>96565.521395466727</v>
      </c>
      <c r="I65" s="16">
        <f t="shared" si="4"/>
        <v>0</v>
      </c>
      <c r="J65" s="16">
        <f t="shared" si="2"/>
        <v>96565.521395466727</v>
      </c>
      <c r="K65" s="16">
        <f t="shared" si="3"/>
        <v>2696720.4611424292</v>
      </c>
      <c r="L65" s="23">
        <f t="shared" si="5"/>
        <v>27.926328384833088</v>
      </c>
    </row>
    <row r="66" spans="1:12" x14ac:dyDescent="0.2">
      <c r="A66" s="19">
        <v>57</v>
      </c>
      <c r="B66" s="26">
        <v>3</v>
      </c>
      <c r="C66" s="26">
        <v>816</v>
      </c>
      <c r="D66" s="26">
        <v>696</v>
      </c>
      <c r="E66" s="20">
        <v>0.5</v>
      </c>
      <c r="F66" s="21">
        <f t="shared" si="7"/>
        <v>3.968253968253968E-3</v>
      </c>
      <c r="G66" s="21">
        <f t="shared" si="1"/>
        <v>3.9603960396039604E-3</v>
      </c>
      <c r="H66" s="16">
        <f t="shared" si="6"/>
        <v>96565.521395466727</v>
      </c>
      <c r="I66" s="16">
        <f t="shared" si="4"/>
        <v>382.43770849689793</v>
      </c>
      <c r="J66" s="16">
        <f t="shared" si="2"/>
        <v>96374.302541218276</v>
      </c>
      <c r="K66" s="16">
        <f t="shared" si="3"/>
        <v>2600154.9397469624</v>
      </c>
      <c r="L66" s="23">
        <f t="shared" si="5"/>
        <v>26.926328384833084</v>
      </c>
    </row>
    <row r="67" spans="1:12" x14ac:dyDescent="0.2">
      <c r="A67" s="19">
        <v>58</v>
      </c>
      <c r="B67" s="26">
        <v>3</v>
      </c>
      <c r="C67" s="26">
        <v>868</v>
      </c>
      <c r="D67" s="26">
        <v>812</v>
      </c>
      <c r="E67" s="20">
        <v>0.5</v>
      </c>
      <c r="F67" s="21">
        <f t="shared" si="7"/>
        <v>3.5714285714285713E-3</v>
      </c>
      <c r="G67" s="21">
        <f t="shared" si="1"/>
        <v>3.5650623885918001E-3</v>
      </c>
      <c r="H67" s="16">
        <f t="shared" si="6"/>
        <v>96183.083686969825</v>
      </c>
      <c r="I67" s="16">
        <f t="shared" si="4"/>
        <v>342.89869407119363</v>
      </c>
      <c r="J67" s="16">
        <f t="shared" si="2"/>
        <v>96011.63433993423</v>
      </c>
      <c r="K67" s="16">
        <f t="shared" si="3"/>
        <v>2503780.6372057442</v>
      </c>
      <c r="L67" s="23">
        <f t="shared" si="5"/>
        <v>26.031403249186301</v>
      </c>
    </row>
    <row r="68" spans="1:12" x14ac:dyDescent="0.2">
      <c r="A68" s="19">
        <v>59</v>
      </c>
      <c r="B68" s="26">
        <v>4</v>
      </c>
      <c r="C68" s="26">
        <v>878</v>
      </c>
      <c r="D68" s="26">
        <v>864</v>
      </c>
      <c r="E68" s="20">
        <v>0.5</v>
      </c>
      <c r="F68" s="21">
        <f t="shared" si="7"/>
        <v>4.5924225028702642E-3</v>
      </c>
      <c r="G68" s="21">
        <f t="shared" si="1"/>
        <v>4.5819014891179842E-3</v>
      </c>
      <c r="H68" s="16">
        <f t="shared" si="6"/>
        <v>95840.184992898634</v>
      </c>
      <c r="I68" s="16">
        <f t="shared" si="4"/>
        <v>439.13028633630535</v>
      </c>
      <c r="J68" s="16">
        <f t="shared" si="2"/>
        <v>95620.619849730472</v>
      </c>
      <c r="K68" s="16">
        <f t="shared" si="3"/>
        <v>2407769.0028658099</v>
      </c>
      <c r="L68" s="23">
        <f t="shared" si="5"/>
        <v>25.122749951330078</v>
      </c>
    </row>
    <row r="69" spans="1:12" x14ac:dyDescent="0.2">
      <c r="A69" s="19">
        <v>60</v>
      </c>
      <c r="B69" s="26">
        <v>4</v>
      </c>
      <c r="C69" s="26">
        <v>890</v>
      </c>
      <c r="D69" s="26">
        <v>881</v>
      </c>
      <c r="E69" s="20">
        <v>0.5</v>
      </c>
      <c r="F69" s="21">
        <f t="shared" si="7"/>
        <v>4.517221908526256E-3</v>
      </c>
      <c r="G69" s="21">
        <f t="shared" si="1"/>
        <v>4.507042253521127E-3</v>
      </c>
      <c r="H69" s="16">
        <f t="shared" si="6"/>
        <v>95401.054706562325</v>
      </c>
      <c r="I69" s="16">
        <f t="shared" si="4"/>
        <v>429.97658459295695</v>
      </c>
      <c r="J69" s="16">
        <f t="shared" si="2"/>
        <v>95186.06641426585</v>
      </c>
      <c r="K69" s="16">
        <f t="shared" si="3"/>
        <v>2312148.3830160797</v>
      </c>
      <c r="L69" s="23">
        <f t="shared" si="5"/>
        <v>24.236088271013994</v>
      </c>
    </row>
    <row r="70" spans="1:12" x14ac:dyDescent="0.2">
      <c r="A70" s="19">
        <v>61</v>
      </c>
      <c r="B70" s="26">
        <v>4</v>
      </c>
      <c r="C70" s="26">
        <v>1036</v>
      </c>
      <c r="D70" s="26">
        <v>877</v>
      </c>
      <c r="E70" s="20">
        <v>0.5</v>
      </c>
      <c r="F70" s="21">
        <f t="shared" si="7"/>
        <v>4.1819132253005748E-3</v>
      </c>
      <c r="G70" s="21">
        <f t="shared" si="1"/>
        <v>4.1731872717788209E-3</v>
      </c>
      <c r="H70" s="16">
        <f t="shared" si="6"/>
        <v>94971.078121969374</v>
      </c>
      <c r="I70" s="16">
        <f t="shared" si="4"/>
        <v>396.33209440571466</v>
      </c>
      <c r="J70" s="16">
        <f t="shared" si="2"/>
        <v>94772.912074766515</v>
      </c>
      <c r="K70" s="16">
        <f t="shared" si="3"/>
        <v>2216962.3166018138</v>
      </c>
      <c r="L70" s="23">
        <f t="shared" si="5"/>
        <v>23.343552168109699</v>
      </c>
    </row>
    <row r="71" spans="1:12" x14ac:dyDescent="0.2">
      <c r="A71" s="19">
        <v>62</v>
      </c>
      <c r="B71" s="26">
        <v>8</v>
      </c>
      <c r="C71" s="26">
        <v>1165</v>
      </c>
      <c r="D71" s="26">
        <v>1021</v>
      </c>
      <c r="E71" s="20">
        <v>0.5</v>
      </c>
      <c r="F71" s="21">
        <f t="shared" si="7"/>
        <v>7.319304666056725E-3</v>
      </c>
      <c r="G71" s="21">
        <f t="shared" si="1"/>
        <v>7.2926162260711037E-3</v>
      </c>
      <c r="H71" s="16">
        <f t="shared" si="6"/>
        <v>94574.746027563655</v>
      </c>
      <c r="I71" s="16">
        <f t="shared" si="4"/>
        <v>689.69732745716442</v>
      </c>
      <c r="J71" s="16">
        <f t="shared" si="2"/>
        <v>94229.897363835073</v>
      </c>
      <c r="K71" s="16">
        <f t="shared" si="3"/>
        <v>2122189.4045270472</v>
      </c>
      <c r="L71" s="23">
        <f t="shared" si="5"/>
        <v>22.439282088143685</v>
      </c>
    </row>
    <row r="72" spans="1:12" x14ac:dyDescent="0.2">
      <c r="A72" s="19">
        <v>63</v>
      </c>
      <c r="B72" s="26">
        <v>11</v>
      </c>
      <c r="C72" s="26">
        <v>1158</v>
      </c>
      <c r="D72" s="26">
        <v>1153</v>
      </c>
      <c r="E72" s="20">
        <v>0.5</v>
      </c>
      <c r="F72" s="21">
        <f t="shared" si="7"/>
        <v>9.5196884465599315E-3</v>
      </c>
      <c r="G72" s="21">
        <f t="shared" si="1"/>
        <v>9.4745908699397086E-3</v>
      </c>
      <c r="H72" s="16">
        <f t="shared" si="6"/>
        <v>93885.04870010649</v>
      </c>
      <c r="I72" s="16">
        <f t="shared" si="4"/>
        <v>889.5224252378739</v>
      </c>
      <c r="J72" s="16">
        <f t="shared" si="2"/>
        <v>93440.287487487556</v>
      </c>
      <c r="K72" s="16">
        <f t="shared" si="3"/>
        <v>2027959.5071632119</v>
      </c>
      <c r="L72" s="23">
        <f t="shared" si="5"/>
        <v>21.600452204493681</v>
      </c>
    </row>
    <row r="73" spans="1:12" x14ac:dyDescent="0.2">
      <c r="A73" s="19">
        <v>64</v>
      </c>
      <c r="B73" s="26">
        <v>9</v>
      </c>
      <c r="C73" s="26">
        <v>1032</v>
      </c>
      <c r="D73" s="26">
        <v>1143</v>
      </c>
      <c r="E73" s="20">
        <v>0.5</v>
      </c>
      <c r="F73" s="21">
        <f t="shared" ref="F73:F109" si="8">B73/((C73+D73)/2)</f>
        <v>8.2758620689655175E-3</v>
      </c>
      <c r="G73" s="21">
        <f t="shared" ref="G73:G108" si="9">F73/((1+(1-E73)*F73))</f>
        <v>8.241758241758242E-3</v>
      </c>
      <c r="H73" s="16">
        <f t="shared" si="6"/>
        <v>92995.526274868622</v>
      </c>
      <c r="I73" s="16">
        <f t="shared" si="4"/>
        <v>766.4466451225436</v>
      </c>
      <c r="J73" s="16">
        <f t="shared" ref="J73:J108" si="10">H74+I73*E73</f>
        <v>92612.302952307349</v>
      </c>
      <c r="K73" s="16">
        <f t="shared" ref="K73:K97" si="11">K74+J73</f>
        <v>1934519.2196757244</v>
      </c>
      <c r="L73" s="23">
        <f t="shared" si="5"/>
        <v>20.80228261688449</v>
      </c>
    </row>
    <row r="74" spans="1:12" x14ac:dyDescent="0.2">
      <c r="A74" s="19">
        <v>65</v>
      </c>
      <c r="B74" s="26">
        <v>8</v>
      </c>
      <c r="C74" s="26">
        <v>1153</v>
      </c>
      <c r="D74" s="26">
        <v>1020</v>
      </c>
      <c r="E74" s="20">
        <v>0.5</v>
      </c>
      <c r="F74" s="21">
        <f t="shared" si="8"/>
        <v>7.3630924988495172E-3</v>
      </c>
      <c r="G74" s="21">
        <f t="shared" si="9"/>
        <v>7.336084364970197E-3</v>
      </c>
      <c r="H74" s="16">
        <f t="shared" si="6"/>
        <v>92229.079629746077</v>
      </c>
      <c r="I74" s="16">
        <f t="shared" ref="I74:I108" si="12">H74*G74</f>
        <v>676.60030906737143</v>
      </c>
      <c r="J74" s="16">
        <f t="shared" si="10"/>
        <v>91890.779475212388</v>
      </c>
      <c r="K74" s="16">
        <f t="shared" si="11"/>
        <v>1841906.9167234171</v>
      </c>
      <c r="L74" s="23">
        <f t="shared" ref="L74:L108" si="13">K74/H74</f>
        <v>19.970999646941703</v>
      </c>
    </row>
    <row r="75" spans="1:12" x14ac:dyDescent="0.2">
      <c r="A75" s="19">
        <v>66</v>
      </c>
      <c r="B75" s="26">
        <v>9</v>
      </c>
      <c r="C75" s="26">
        <v>1157</v>
      </c>
      <c r="D75" s="26">
        <v>1140</v>
      </c>
      <c r="E75" s="20">
        <v>0.5</v>
      </c>
      <c r="F75" s="21">
        <f t="shared" si="8"/>
        <v>7.8363082281236399E-3</v>
      </c>
      <c r="G75" s="21">
        <f t="shared" si="9"/>
        <v>7.8057241977450131E-3</v>
      </c>
      <c r="H75" s="16">
        <f t="shared" ref="H75:H108" si="14">H74-I74</f>
        <v>91552.4793206787</v>
      </c>
      <c r="I75" s="16">
        <f t="shared" si="12"/>
        <v>714.6334031969717</v>
      </c>
      <c r="J75" s="16">
        <f t="shared" si="10"/>
        <v>91195.162619080205</v>
      </c>
      <c r="K75" s="16">
        <f t="shared" si="11"/>
        <v>1750016.1372482048</v>
      </c>
      <c r="L75" s="23">
        <f t="shared" si="13"/>
        <v>19.114896180129264</v>
      </c>
    </row>
    <row r="76" spans="1:12" x14ac:dyDescent="0.2">
      <c r="A76" s="19">
        <v>67</v>
      </c>
      <c r="B76" s="26">
        <v>12</v>
      </c>
      <c r="C76" s="26">
        <v>1113</v>
      </c>
      <c r="D76" s="26">
        <v>1136</v>
      </c>
      <c r="E76" s="20">
        <v>0.5</v>
      </c>
      <c r="F76" s="21">
        <f t="shared" si="8"/>
        <v>1.0671409515340151E-2</v>
      </c>
      <c r="G76" s="21">
        <f t="shared" si="9"/>
        <v>1.0614772224679344E-2</v>
      </c>
      <c r="H76" s="16">
        <f t="shared" si="14"/>
        <v>90837.845917481725</v>
      </c>
      <c r="I76" s="16">
        <f t="shared" si="12"/>
        <v>964.22304379458694</v>
      </c>
      <c r="J76" s="16">
        <f t="shared" si="10"/>
        <v>90355.734395584441</v>
      </c>
      <c r="K76" s="16">
        <f t="shared" si="11"/>
        <v>1658820.9746291246</v>
      </c>
      <c r="L76" s="23">
        <f t="shared" si="13"/>
        <v>18.261342041686227</v>
      </c>
    </row>
    <row r="77" spans="1:12" x14ac:dyDescent="0.2">
      <c r="A77" s="19">
        <v>68</v>
      </c>
      <c r="B77" s="26">
        <v>8</v>
      </c>
      <c r="C77" s="26">
        <v>883</v>
      </c>
      <c r="D77" s="26">
        <v>1106</v>
      </c>
      <c r="E77" s="20">
        <v>0.5</v>
      </c>
      <c r="F77" s="21">
        <f t="shared" si="8"/>
        <v>8.0442433383609846E-3</v>
      </c>
      <c r="G77" s="21">
        <f t="shared" si="9"/>
        <v>8.01201802704056E-3</v>
      </c>
      <c r="H77" s="16">
        <f t="shared" si="14"/>
        <v>89873.622873687142</v>
      </c>
      <c r="I77" s="16">
        <f t="shared" si="12"/>
        <v>720.06908661942623</v>
      </c>
      <c r="J77" s="16">
        <f t="shared" si="10"/>
        <v>89513.588330377432</v>
      </c>
      <c r="K77" s="16">
        <f t="shared" si="11"/>
        <v>1568465.2402335403</v>
      </c>
      <c r="L77" s="23">
        <f t="shared" si="13"/>
        <v>17.451897342982818</v>
      </c>
    </row>
    <row r="78" spans="1:12" x14ac:dyDescent="0.2">
      <c r="A78" s="19">
        <v>69</v>
      </c>
      <c r="B78" s="26">
        <v>16</v>
      </c>
      <c r="C78" s="26">
        <v>856</v>
      </c>
      <c r="D78" s="26">
        <v>885</v>
      </c>
      <c r="E78" s="20">
        <v>0.5</v>
      </c>
      <c r="F78" s="21">
        <f t="shared" si="8"/>
        <v>1.8380241240666284E-2</v>
      </c>
      <c r="G78" s="21">
        <f t="shared" si="9"/>
        <v>1.8212862834376779E-2</v>
      </c>
      <c r="H78" s="16">
        <f t="shared" si="14"/>
        <v>89153.553787067722</v>
      </c>
      <c r="I78" s="16">
        <f t="shared" si="12"/>
        <v>1623.7414463210969</v>
      </c>
      <c r="J78" s="16">
        <f t="shared" si="10"/>
        <v>88341.68306390717</v>
      </c>
      <c r="K78" s="16">
        <f t="shared" si="11"/>
        <v>1478951.6519031629</v>
      </c>
      <c r="L78" s="23">
        <f t="shared" si="13"/>
        <v>16.588813222582878</v>
      </c>
    </row>
    <row r="79" spans="1:12" x14ac:dyDescent="0.2">
      <c r="A79" s="19">
        <v>70</v>
      </c>
      <c r="B79" s="26">
        <v>12</v>
      </c>
      <c r="C79" s="26">
        <v>975</v>
      </c>
      <c r="D79" s="26">
        <v>835</v>
      </c>
      <c r="E79" s="20">
        <v>0.5</v>
      </c>
      <c r="F79" s="21">
        <f t="shared" si="8"/>
        <v>1.3259668508287293E-2</v>
      </c>
      <c r="G79" s="21">
        <f t="shared" si="9"/>
        <v>1.3172338090010978E-2</v>
      </c>
      <c r="H79" s="16">
        <f t="shared" si="14"/>
        <v>87529.812340746619</v>
      </c>
      <c r="I79" s="16">
        <f t="shared" si="12"/>
        <v>1152.9722811075296</v>
      </c>
      <c r="J79" s="16">
        <f t="shared" si="10"/>
        <v>86953.326200192852</v>
      </c>
      <c r="K79" s="16">
        <f t="shared" si="11"/>
        <v>1390609.9688392559</v>
      </c>
      <c r="L79" s="23">
        <f t="shared" si="13"/>
        <v>15.887272366422099</v>
      </c>
    </row>
    <row r="80" spans="1:12" x14ac:dyDescent="0.2">
      <c r="A80" s="19">
        <v>71</v>
      </c>
      <c r="B80" s="26">
        <v>11</v>
      </c>
      <c r="C80" s="26">
        <v>555</v>
      </c>
      <c r="D80" s="26">
        <v>963</v>
      </c>
      <c r="E80" s="20">
        <v>0.5</v>
      </c>
      <c r="F80" s="21">
        <f t="shared" si="8"/>
        <v>1.4492753623188406E-2</v>
      </c>
      <c r="G80" s="21">
        <f t="shared" si="9"/>
        <v>1.4388489208633093E-2</v>
      </c>
      <c r="H80" s="16">
        <f t="shared" si="14"/>
        <v>86376.840059639086</v>
      </c>
      <c r="I80" s="16">
        <f t="shared" si="12"/>
        <v>1242.8322310739436</v>
      </c>
      <c r="J80" s="16">
        <f t="shared" si="10"/>
        <v>85755.423944102105</v>
      </c>
      <c r="K80" s="16">
        <f t="shared" si="11"/>
        <v>1303656.6426390631</v>
      </c>
      <c r="L80" s="23">
        <f t="shared" si="13"/>
        <v>15.092664211135189</v>
      </c>
    </row>
    <row r="81" spans="1:12" x14ac:dyDescent="0.2">
      <c r="A81" s="19">
        <v>72</v>
      </c>
      <c r="B81" s="26">
        <v>12</v>
      </c>
      <c r="C81" s="26">
        <v>591</v>
      </c>
      <c r="D81" s="26">
        <v>543</v>
      </c>
      <c r="E81" s="20">
        <v>0.5</v>
      </c>
      <c r="F81" s="21">
        <f t="shared" si="8"/>
        <v>2.1164021164021163E-2</v>
      </c>
      <c r="G81" s="21">
        <f t="shared" si="9"/>
        <v>2.0942408376963349E-2</v>
      </c>
      <c r="H81" s="16">
        <f t="shared" si="14"/>
        <v>85134.00782856514</v>
      </c>
      <c r="I81" s="16">
        <f t="shared" si="12"/>
        <v>1782.9111587134059</v>
      </c>
      <c r="J81" s="16">
        <f t="shared" si="10"/>
        <v>84242.552249208427</v>
      </c>
      <c r="K81" s="16">
        <f t="shared" si="11"/>
        <v>1217901.2186949609</v>
      </c>
      <c r="L81" s="23">
        <f t="shared" si="13"/>
        <v>14.305695805458329</v>
      </c>
    </row>
    <row r="82" spans="1:12" x14ac:dyDescent="0.2">
      <c r="A82" s="19">
        <v>73</v>
      </c>
      <c r="B82" s="26">
        <v>11</v>
      </c>
      <c r="C82" s="26">
        <v>603</v>
      </c>
      <c r="D82" s="26">
        <v>585</v>
      </c>
      <c r="E82" s="20">
        <v>0.5</v>
      </c>
      <c r="F82" s="21">
        <f t="shared" si="8"/>
        <v>1.8518518518518517E-2</v>
      </c>
      <c r="G82" s="21">
        <f t="shared" si="9"/>
        <v>1.8348623853211007E-2</v>
      </c>
      <c r="H82" s="16">
        <f t="shared" si="14"/>
        <v>83351.09666985173</v>
      </c>
      <c r="I82" s="16">
        <f t="shared" si="12"/>
        <v>1529.3779205477379</v>
      </c>
      <c r="J82" s="16">
        <f t="shared" si="10"/>
        <v>82586.407709577863</v>
      </c>
      <c r="K82" s="16">
        <f t="shared" si="11"/>
        <v>1133658.6664457526</v>
      </c>
      <c r="L82" s="23">
        <f t="shared" si="13"/>
        <v>13.601004806644607</v>
      </c>
    </row>
    <row r="83" spans="1:12" x14ac:dyDescent="0.2">
      <c r="A83" s="19">
        <v>74</v>
      </c>
      <c r="B83" s="26">
        <v>10</v>
      </c>
      <c r="C83" s="26">
        <v>622</v>
      </c>
      <c r="D83" s="26">
        <v>593</v>
      </c>
      <c r="E83" s="20">
        <v>0.5</v>
      </c>
      <c r="F83" s="21">
        <f t="shared" si="8"/>
        <v>1.646090534979424E-2</v>
      </c>
      <c r="G83" s="21">
        <f t="shared" si="9"/>
        <v>1.6326530612244899E-2</v>
      </c>
      <c r="H83" s="16">
        <f t="shared" si="14"/>
        <v>81821.718749303996</v>
      </c>
      <c r="I83" s="16">
        <f t="shared" si="12"/>
        <v>1335.8647959070042</v>
      </c>
      <c r="J83" s="16">
        <f t="shared" si="10"/>
        <v>81153.786351350485</v>
      </c>
      <c r="K83" s="16">
        <f t="shared" si="11"/>
        <v>1051072.2587361748</v>
      </c>
      <c r="L83" s="23">
        <f t="shared" si="13"/>
        <v>12.845883401161327</v>
      </c>
    </row>
    <row r="84" spans="1:12" x14ac:dyDescent="0.2">
      <c r="A84" s="19">
        <v>75</v>
      </c>
      <c r="B84" s="26">
        <v>12</v>
      </c>
      <c r="C84" s="26">
        <v>527</v>
      </c>
      <c r="D84" s="26">
        <v>612</v>
      </c>
      <c r="E84" s="20">
        <v>0.5</v>
      </c>
      <c r="F84" s="21">
        <f t="shared" si="8"/>
        <v>2.1071115013169446E-2</v>
      </c>
      <c r="G84" s="21">
        <f t="shared" si="9"/>
        <v>2.0851433536055605E-2</v>
      </c>
      <c r="H84" s="16">
        <f t="shared" si="14"/>
        <v>80485.853953396989</v>
      </c>
      <c r="I84" s="16">
        <f t="shared" si="12"/>
        <v>1678.2454343019356</v>
      </c>
      <c r="J84" s="16">
        <f t="shared" si="10"/>
        <v>79646.731236246022</v>
      </c>
      <c r="K84" s="16">
        <f t="shared" si="11"/>
        <v>969918.4723848243</v>
      </c>
      <c r="L84" s="23">
        <f t="shared" si="13"/>
        <v>12.050794328981434</v>
      </c>
    </row>
    <row r="85" spans="1:12" x14ac:dyDescent="0.2">
      <c r="A85" s="19">
        <v>76</v>
      </c>
      <c r="B85" s="26">
        <v>17</v>
      </c>
      <c r="C85" s="26">
        <v>480</v>
      </c>
      <c r="D85" s="26">
        <v>508</v>
      </c>
      <c r="E85" s="20">
        <v>0.5</v>
      </c>
      <c r="F85" s="21">
        <f t="shared" si="8"/>
        <v>3.4412955465587043E-2</v>
      </c>
      <c r="G85" s="21">
        <f t="shared" si="9"/>
        <v>3.3830845771144272E-2</v>
      </c>
      <c r="H85" s="16">
        <f t="shared" si="14"/>
        <v>78807.608519095054</v>
      </c>
      <c r="I85" s="16">
        <f t="shared" si="12"/>
        <v>2666.1280494022203</v>
      </c>
      <c r="J85" s="16">
        <f t="shared" si="10"/>
        <v>77474.544494393936</v>
      </c>
      <c r="K85" s="16">
        <f t="shared" si="11"/>
        <v>890271.74114857824</v>
      </c>
      <c r="L85" s="23">
        <f t="shared" si="13"/>
        <v>11.296773977513425</v>
      </c>
    </row>
    <row r="86" spans="1:12" x14ac:dyDescent="0.2">
      <c r="A86" s="19">
        <v>77</v>
      </c>
      <c r="B86" s="26">
        <v>16</v>
      </c>
      <c r="C86" s="26">
        <v>397</v>
      </c>
      <c r="D86" s="26">
        <v>461</v>
      </c>
      <c r="E86" s="20">
        <v>0.5</v>
      </c>
      <c r="F86" s="21">
        <f t="shared" si="8"/>
        <v>3.7296037296037296E-2</v>
      </c>
      <c r="G86" s="21">
        <f t="shared" si="9"/>
        <v>3.6613272311212815E-2</v>
      </c>
      <c r="H86" s="16">
        <f t="shared" si="14"/>
        <v>76141.480469692833</v>
      </c>
      <c r="I86" s="16">
        <f t="shared" si="12"/>
        <v>2787.7887586157558</v>
      </c>
      <c r="J86" s="16">
        <f t="shared" si="10"/>
        <v>74747.586090384953</v>
      </c>
      <c r="K86" s="16">
        <f t="shared" si="11"/>
        <v>812797.19665418426</v>
      </c>
      <c r="L86" s="23">
        <f t="shared" si="13"/>
        <v>10.674827855201844</v>
      </c>
    </row>
    <row r="87" spans="1:12" x14ac:dyDescent="0.2">
      <c r="A87" s="19">
        <v>78</v>
      </c>
      <c r="B87" s="26">
        <v>17</v>
      </c>
      <c r="C87" s="26">
        <v>390</v>
      </c>
      <c r="D87" s="26">
        <v>386</v>
      </c>
      <c r="E87" s="20">
        <v>0.5</v>
      </c>
      <c r="F87" s="21">
        <f t="shared" si="8"/>
        <v>4.3814432989690719E-2</v>
      </c>
      <c r="G87" s="21">
        <f t="shared" si="9"/>
        <v>4.2875157629255992E-2</v>
      </c>
      <c r="H87" s="16">
        <f t="shared" si="14"/>
        <v>73353.691711077074</v>
      </c>
      <c r="I87" s="16">
        <f t="shared" si="12"/>
        <v>3145.0510948002784</v>
      </c>
      <c r="J87" s="16">
        <f t="shared" si="10"/>
        <v>71781.166163676942</v>
      </c>
      <c r="K87" s="16">
        <f t="shared" si="11"/>
        <v>738049.61056379927</v>
      </c>
      <c r="L87" s="23">
        <f t="shared" si="13"/>
        <v>10.061519650173885</v>
      </c>
    </row>
    <row r="88" spans="1:12" x14ac:dyDescent="0.2">
      <c r="A88" s="19">
        <v>79</v>
      </c>
      <c r="B88" s="26">
        <v>24</v>
      </c>
      <c r="C88" s="26">
        <v>381</v>
      </c>
      <c r="D88" s="26">
        <v>364</v>
      </c>
      <c r="E88" s="20">
        <v>0.5</v>
      </c>
      <c r="F88" s="21">
        <f t="shared" si="8"/>
        <v>6.4429530201342289E-2</v>
      </c>
      <c r="G88" s="21">
        <f t="shared" si="9"/>
        <v>6.2418725617685307E-2</v>
      </c>
      <c r="H88" s="16">
        <f t="shared" si="14"/>
        <v>70208.640616276796</v>
      </c>
      <c r="I88" s="16">
        <f t="shared" si="12"/>
        <v>4382.333874618058</v>
      </c>
      <c r="J88" s="16">
        <f t="shared" si="10"/>
        <v>68017.47367896777</v>
      </c>
      <c r="K88" s="16">
        <f t="shared" si="11"/>
        <v>666268.44440012227</v>
      </c>
      <c r="L88" s="23">
        <f t="shared" si="13"/>
        <v>9.4898354184293687</v>
      </c>
    </row>
    <row r="89" spans="1:12" x14ac:dyDescent="0.2">
      <c r="A89" s="19">
        <v>80</v>
      </c>
      <c r="B89" s="26">
        <v>14</v>
      </c>
      <c r="C89" s="26">
        <v>262</v>
      </c>
      <c r="D89" s="26">
        <v>363</v>
      </c>
      <c r="E89" s="20">
        <v>0.5</v>
      </c>
      <c r="F89" s="21">
        <f t="shared" si="8"/>
        <v>4.48E-2</v>
      </c>
      <c r="G89" s="21">
        <f t="shared" si="9"/>
        <v>4.3818466353677622E-2</v>
      </c>
      <c r="H89" s="16">
        <f t="shared" si="14"/>
        <v>65826.306741658744</v>
      </c>
      <c r="I89" s="16">
        <f t="shared" si="12"/>
        <v>2884.4078071462359</v>
      </c>
      <c r="J89" s="16">
        <f t="shared" si="10"/>
        <v>64384.10283808563</v>
      </c>
      <c r="K89" s="16">
        <f t="shared" si="11"/>
        <v>598250.97072115447</v>
      </c>
      <c r="L89" s="23">
        <f t="shared" si="13"/>
        <v>9.088326541986385</v>
      </c>
    </row>
    <row r="90" spans="1:12" x14ac:dyDescent="0.2">
      <c r="A90" s="19">
        <v>81</v>
      </c>
      <c r="B90" s="26">
        <v>15</v>
      </c>
      <c r="C90" s="26">
        <v>259</v>
      </c>
      <c r="D90" s="26">
        <v>245</v>
      </c>
      <c r="E90" s="20">
        <v>0.5</v>
      </c>
      <c r="F90" s="21">
        <f t="shared" si="8"/>
        <v>5.9523809523809521E-2</v>
      </c>
      <c r="G90" s="21">
        <f t="shared" si="9"/>
        <v>5.7803468208092491E-2</v>
      </c>
      <c r="H90" s="16">
        <f t="shared" si="14"/>
        <v>62941.898934512508</v>
      </c>
      <c r="I90" s="16">
        <f t="shared" si="12"/>
        <v>3638.2600540180642</v>
      </c>
      <c r="J90" s="16">
        <f t="shared" si="10"/>
        <v>61122.768907503472</v>
      </c>
      <c r="K90" s="16">
        <f t="shared" si="11"/>
        <v>533866.86788306886</v>
      </c>
      <c r="L90" s="23">
        <f t="shared" si="13"/>
        <v>8.481899607740262</v>
      </c>
    </row>
    <row r="91" spans="1:12" x14ac:dyDescent="0.2">
      <c r="A91" s="19">
        <v>82</v>
      </c>
      <c r="B91" s="26">
        <v>19</v>
      </c>
      <c r="C91" s="26">
        <v>219</v>
      </c>
      <c r="D91" s="26">
        <v>249</v>
      </c>
      <c r="E91" s="20">
        <v>0.5</v>
      </c>
      <c r="F91" s="21">
        <f t="shared" si="8"/>
        <v>8.11965811965812E-2</v>
      </c>
      <c r="G91" s="21">
        <f t="shared" si="9"/>
        <v>7.8028747433264878E-2</v>
      </c>
      <c r="H91" s="16">
        <f t="shared" si="14"/>
        <v>59303.638880494444</v>
      </c>
      <c r="I91" s="16">
        <f t="shared" si="12"/>
        <v>4627.3886600796477</v>
      </c>
      <c r="J91" s="16">
        <f t="shared" si="10"/>
        <v>56989.944550454624</v>
      </c>
      <c r="K91" s="16">
        <f t="shared" si="11"/>
        <v>472744.0989755654</v>
      </c>
      <c r="L91" s="23">
        <f t="shared" si="13"/>
        <v>7.9715867002396648</v>
      </c>
    </row>
    <row r="92" spans="1:12" x14ac:dyDescent="0.2">
      <c r="A92" s="19">
        <v>83</v>
      </c>
      <c r="B92" s="26">
        <v>13</v>
      </c>
      <c r="C92" s="26">
        <v>182</v>
      </c>
      <c r="D92" s="26">
        <v>202</v>
      </c>
      <c r="E92" s="20">
        <v>0.5</v>
      </c>
      <c r="F92" s="21">
        <f t="shared" si="8"/>
        <v>6.7708333333333329E-2</v>
      </c>
      <c r="G92" s="21">
        <f t="shared" si="9"/>
        <v>6.5491183879093195E-2</v>
      </c>
      <c r="H92" s="16">
        <f t="shared" si="14"/>
        <v>54676.250220414797</v>
      </c>
      <c r="I92" s="16">
        <f t="shared" si="12"/>
        <v>3580.8123570044954</v>
      </c>
      <c r="J92" s="16">
        <f t="shared" si="10"/>
        <v>52885.844041912555</v>
      </c>
      <c r="K92" s="16">
        <f t="shared" si="11"/>
        <v>415754.15442511078</v>
      </c>
      <c r="L92" s="23">
        <f t="shared" si="13"/>
        <v>7.6039258864514849</v>
      </c>
    </row>
    <row r="93" spans="1:12" x14ac:dyDescent="0.2">
      <c r="A93" s="19">
        <v>84</v>
      </c>
      <c r="B93" s="26">
        <v>12</v>
      </c>
      <c r="C93" s="26">
        <v>175</v>
      </c>
      <c r="D93" s="26">
        <v>171</v>
      </c>
      <c r="E93" s="20">
        <v>0.5</v>
      </c>
      <c r="F93" s="21">
        <f t="shared" si="8"/>
        <v>6.9364161849710976E-2</v>
      </c>
      <c r="G93" s="21">
        <f t="shared" si="9"/>
        <v>6.7039106145251381E-2</v>
      </c>
      <c r="H93" s="16">
        <f t="shared" si="14"/>
        <v>51095.437863410305</v>
      </c>
      <c r="I93" s="16">
        <f t="shared" si="12"/>
        <v>3425.39248246326</v>
      </c>
      <c r="J93" s="16">
        <f t="shared" si="10"/>
        <v>49382.74162217867</v>
      </c>
      <c r="K93" s="16">
        <f t="shared" si="11"/>
        <v>362868.3103831982</v>
      </c>
      <c r="L93" s="23">
        <f t="shared" si="13"/>
        <v>7.1017751399494315</v>
      </c>
    </row>
    <row r="94" spans="1:12" x14ac:dyDescent="0.2">
      <c r="A94" s="19">
        <v>85</v>
      </c>
      <c r="B94" s="26">
        <v>15</v>
      </c>
      <c r="C94" s="26">
        <v>130</v>
      </c>
      <c r="D94" s="26">
        <v>153</v>
      </c>
      <c r="E94" s="20">
        <v>0.5</v>
      </c>
      <c r="F94" s="21">
        <f t="shared" si="8"/>
        <v>0.10600706713780919</v>
      </c>
      <c r="G94" s="21">
        <f t="shared" si="9"/>
        <v>0.10067114093959732</v>
      </c>
      <c r="H94" s="16">
        <f t="shared" si="14"/>
        <v>47670.045380947042</v>
      </c>
      <c r="I94" s="16">
        <f t="shared" si="12"/>
        <v>4798.9978571423198</v>
      </c>
      <c r="J94" s="16">
        <f t="shared" si="10"/>
        <v>45270.546452375886</v>
      </c>
      <c r="K94" s="16">
        <f t="shared" si="11"/>
        <v>313485.5687610195</v>
      </c>
      <c r="L94" s="23">
        <f t="shared" si="13"/>
        <v>6.5761541919218454</v>
      </c>
    </row>
    <row r="95" spans="1:12" x14ac:dyDescent="0.2">
      <c r="A95" s="19">
        <v>86</v>
      </c>
      <c r="B95" s="26">
        <v>14</v>
      </c>
      <c r="C95" s="26">
        <v>131</v>
      </c>
      <c r="D95" s="26">
        <v>117</v>
      </c>
      <c r="E95" s="20">
        <v>0.5</v>
      </c>
      <c r="F95" s="21">
        <f t="shared" si="8"/>
        <v>0.11290322580645161</v>
      </c>
      <c r="G95" s="21">
        <f t="shared" si="9"/>
        <v>0.10687022900763359</v>
      </c>
      <c r="H95" s="16">
        <f t="shared" si="14"/>
        <v>42871.047523804722</v>
      </c>
      <c r="I95" s="16">
        <f t="shared" si="12"/>
        <v>4581.6386666661538</v>
      </c>
      <c r="J95" s="16">
        <f t="shared" si="10"/>
        <v>40580.228190471644</v>
      </c>
      <c r="K95" s="16">
        <f t="shared" si="11"/>
        <v>268215.02230864362</v>
      </c>
      <c r="L95" s="23">
        <f t="shared" si="13"/>
        <v>6.2563207059429473</v>
      </c>
    </row>
    <row r="96" spans="1:12" x14ac:dyDescent="0.2">
      <c r="A96" s="19">
        <v>87</v>
      </c>
      <c r="B96" s="26">
        <v>8</v>
      </c>
      <c r="C96" s="26">
        <v>122</v>
      </c>
      <c r="D96" s="26">
        <v>117</v>
      </c>
      <c r="E96" s="20">
        <v>0.5</v>
      </c>
      <c r="F96" s="21">
        <f t="shared" si="8"/>
        <v>6.6945606694560664E-2</v>
      </c>
      <c r="G96" s="21">
        <f t="shared" si="9"/>
        <v>6.4777327935222659E-2</v>
      </c>
      <c r="H96" s="16">
        <f t="shared" si="14"/>
        <v>38289.408857138566</v>
      </c>
      <c r="I96" s="16">
        <f t="shared" si="12"/>
        <v>2480.2855939846841</v>
      </c>
      <c r="J96" s="16">
        <f t="shared" si="10"/>
        <v>37049.266060146219</v>
      </c>
      <c r="K96" s="16">
        <f t="shared" si="11"/>
        <v>227634.79411817197</v>
      </c>
      <c r="L96" s="23">
        <f t="shared" si="13"/>
        <v>5.9451112177651808</v>
      </c>
    </row>
    <row r="97" spans="1:12" x14ac:dyDescent="0.2">
      <c r="A97" s="19">
        <v>88</v>
      </c>
      <c r="B97" s="26">
        <v>9</v>
      </c>
      <c r="C97" s="26">
        <v>87</v>
      </c>
      <c r="D97" s="26">
        <v>113</v>
      </c>
      <c r="E97" s="20">
        <v>0.5</v>
      </c>
      <c r="F97" s="21">
        <f t="shared" si="8"/>
        <v>0.09</v>
      </c>
      <c r="G97" s="21">
        <f t="shared" si="9"/>
        <v>8.6124401913875603E-2</v>
      </c>
      <c r="H97" s="16">
        <f t="shared" si="14"/>
        <v>35809.123263153881</v>
      </c>
      <c r="I97" s="16">
        <f t="shared" si="12"/>
        <v>3084.0393240993776</v>
      </c>
      <c r="J97" s="16">
        <f t="shared" si="10"/>
        <v>34267.103601104194</v>
      </c>
      <c r="K97" s="16">
        <f t="shared" si="11"/>
        <v>190585.52805802575</v>
      </c>
      <c r="L97" s="23">
        <f t="shared" si="13"/>
        <v>5.3222617783030293</v>
      </c>
    </row>
    <row r="98" spans="1:12" x14ac:dyDescent="0.2">
      <c r="A98" s="19">
        <v>89</v>
      </c>
      <c r="B98" s="26">
        <v>9</v>
      </c>
      <c r="C98" s="26">
        <v>88</v>
      </c>
      <c r="D98" s="26">
        <v>80</v>
      </c>
      <c r="E98" s="20">
        <v>0.5</v>
      </c>
      <c r="F98" s="21">
        <f t="shared" si="8"/>
        <v>0.10714285714285714</v>
      </c>
      <c r="G98" s="21">
        <f t="shared" si="9"/>
        <v>0.10169491525423728</v>
      </c>
      <c r="H98" s="16">
        <f t="shared" si="14"/>
        <v>32725.083939054504</v>
      </c>
      <c r="I98" s="16">
        <f t="shared" si="12"/>
        <v>3327.9746378699492</v>
      </c>
      <c r="J98" s="16">
        <f t="shared" si="10"/>
        <v>31061.09662011953</v>
      </c>
      <c r="K98" s="16">
        <f>K99+J98</f>
        <v>156318.42445692155</v>
      </c>
      <c r="L98" s="23">
        <f t="shared" si="13"/>
        <v>4.776715767881325</v>
      </c>
    </row>
    <row r="99" spans="1:12" x14ac:dyDescent="0.2">
      <c r="A99" s="19">
        <v>90</v>
      </c>
      <c r="B99" s="26">
        <v>13</v>
      </c>
      <c r="C99" s="26">
        <v>56</v>
      </c>
      <c r="D99" s="26">
        <v>79</v>
      </c>
      <c r="E99" s="24">
        <v>0.5</v>
      </c>
      <c r="F99" s="25">
        <f t="shared" si="8"/>
        <v>0.19259259259259259</v>
      </c>
      <c r="G99" s="25">
        <f t="shared" si="9"/>
        <v>0.17567567567567569</v>
      </c>
      <c r="H99" s="26">
        <f t="shared" si="14"/>
        <v>29397.109301184555</v>
      </c>
      <c r="I99" s="26">
        <f t="shared" si="12"/>
        <v>5164.3570393972868</v>
      </c>
      <c r="J99" s="26">
        <f t="shared" si="10"/>
        <v>26814.930781485909</v>
      </c>
      <c r="K99" s="26">
        <f t="shared" ref="K99:K108" si="15">K100+J99</f>
        <v>125257.32783680203</v>
      </c>
      <c r="L99" s="27">
        <f t="shared" si="13"/>
        <v>4.2608722699056258</v>
      </c>
    </row>
    <row r="100" spans="1:12" x14ac:dyDescent="0.2">
      <c r="A100" s="19">
        <v>91</v>
      </c>
      <c r="B100" s="26">
        <v>13</v>
      </c>
      <c r="C100" s="26">
        <v>46</v>
      </c>
      <c r="D100" s="26">
        <v>43</v>
      </c>
      <c r="E100" s="24">
        <v>0.5</v>
      </c>
      <c r="F100" s="25">
        <f t="shared" si="8"/>
        <v>0.29213483146067415</v>
      </c>
      <c r="G100" s="25">
        <f t="shared" si="9"/>
        <v>0.25490196078431376</v>
      </c>
      <c r="H100" s="26">
        <f t="shared" si="14"/>
        <v>24232.752261787267</v>
      </c>
      <c r="I100" s="26">
        <f t="shared" si="12"/>
        <v>6176.9760667300889</v>
      </c>
      <c r="J100" s="26">
        <f t="shared" si="10"/>
        <v>21144.264228422224</v>
      </c>
      <c r="K100" s="26">
        <f t="shared" si="15"/>
        <v>98442.39705531612</v>
      </c>
      <c r="L100" s="27">
        <f t="shared" si="13"/>
        <v>4.0623696389019077</v>
      </c>
    </row>
    <row r="101" spans="1:12" x14ac:dyDescent="0.2">
      <c r="A101" s="19">
        <v>92</v>
      </c>
      <c r="B101" s="26">
        <v>5</v>
      </c>
      <c r="C101" s="26">
        <v>35</v>
      </c>
      <c r="D101" s="26">
        <v>37</v>
      </c>
      <c r="E101" s="24">
        <v>0.5</v>
      </c>
      <c r="F101" s="25">
        <f t="shared" si="8"/>
        <v>0.1388888888888889</v>
      </c>
      <c r="G101" s="25">
        <f t="shared" si="9"/>
        <v>0.12987012987012989</v>
      </c>
      <c r="H101" s="26">
        <f t="shared" si="14"/>
        <v>18055.77619505718</v>
      </c>
      <c r="I101" s="26">
        <f t="shared" si="12"/>
        <v>2344.9059993580759</v>
      </c>
      <c r="J101" s="26">
        <f t="shared" si="10"/>
        <v>16883.323195378143</v>
      </c>
      <c r="K101" s="26">
        <f t="shared" si="15"/>
        <v>77298.132826893896</v>
      </c>
      <c r="L101" s="27">
        <f t="shared" si="13"/>
        <v>4.2810750416841383</v>
      </c>
    </row>
    <row r="102" spans="1:12" x14ac:dyDescent="0.2">
      <c r="A102" s="19">
        <v>93</v>
      </c>
      <c r="B102" s="26">
        <v>4</v>
      </c>
      <c r="C102" s="26">
        <v>31</v>
      </c>
      <c r="D102" s="26">
        <v>28</v>
      </c>
      <c r="E102" s="24">
        <v>0.5</v>
      </c>
      <c r="F102" s="25">
        <f t="shared" si="8"/>
        <v>0.13559322033898305</v>
      </c>
      <c r="G102" s="25">
        <f t="shared" si="9"/>
        <v>0.12698412698412698</v>
      </c>
      <c r="H102" s="26">
        <f t="shared" si="14"/>
        <v>15710.870195699104</v>
      </c>
      <c r="I102" s="26">
        <f t="shared" si="12"/>
        <v>1995.0311359617908</v>
      </c>
      <c r="J102" s="26">
        <f t="shared" si="10"/>
        <v>14713.35462771821</v>
      </c>
      <c r="K102" s="26">
        <f t="shared" si="15"/>
        <v>60414.809631515753</v>
      </c>
      <c r="L102" s="27">
        <f t="shared" si="13"/>
        <v>3.845414600144458</v>
      </c>
    </row>
    <row r="103" spans="1:12" x14ac:dyDescent="0.2">
      <c r="A103" s="19">
        <v>94</v>
      </c>
      <c r="B103" s="26">
        <v>3</v>
      </c>
      <c r="C103" s="26">
        <v>21</v>
      </c>
      <c r="D103" s="26">
        <v>25</v>
      </c>
      <c r="E103" s="24">
        <v>0.5</v>
      </c>
      <c r="F103" s="25">
        <f t="shared" si="8"/>
        <v>0.13043478260869565</v>
      </c>
      <c r="G103" s="25">
        <f t="shared" si="9"/>
        <v>0.12244897959183672</v>
      </c>
      <c r="H103" s="26">
        <f t="shared" si="14"/>
        <v>13715.839059737315</v>
      </c>
      <c r="I103" s="26">
        <f t="shared" si="12"/>
        <v>1679.4904971106914</v>
      </c>
      <c r="J103" s="26">
        <f t="shared" si="10"/>
        <v>12876.093811181969</v>
      </c>
      <c r="K103" s="26">
        <f t="shared" si="15"/>
        <v>45701.455003797542</v>
      </c>
      <c r="L103" s="27">
        <f t="shared" si="13"/>
        <v>3.3320203601654694</v>
      </c>
    </row>
    <row r="104" spans="1:12" x14ac:dyDescent="0.2">
      <c r="A104" s="19">
        <v>95</v>
      </c>
      <c r="B104" s="26">
        <v>5</v>
      </c>
      <c r="C104" s="26">
        <v>13</v>
      </c>
      <c r="D104" s="26">
        <v>14</v>
      </c>
      <c r="E104" s="24">
        <v>0.5</v>
      </c>
      <c r="F104" s="25">
        <f t="shared" si="8"/>
        <v>0.37037037037037035</v>
      </c>
      <c r="G104" s="25">
        <f t="shared" si="9"/>
        <v>0.3125</v>
      </c>
      <c r="H104" s="26">
        <f t="shared" si="14"/>
        <v>12036.348562626623</v>
      </c>
      <c r="I104" s="26">
        <f t="shared" si="12"/>
        <v>3761.3589258208194</v>
      </c>
      <c r="J104" s="26">
        <f t="shared" si="10"/>
        <v>10155.669099716213</v>
      </c>
      <c r="K104" s="26">
        <f t="shared" si="15"/>
        <v>32825.361192615572</v>
      </c>
      <c r="L104" s="27">
        <f t="shared" si="13"/>
        <v>2.7271859918164654</v>
      </c>
    </row>
    <row r="105" spans="1:12" x14ac:dyDescent="0.2">
      <c r="A105" s="19">
        <v>96</v>
      </c>
      <c r="B105" s="26">
        <v>2</v>
      </c>
      <c r="C105" s="26">
        <v>18</v>
      </c>
      <c r="D105" s="26">
        <v>9</v>
      </c>
      <c r="E105" s="24">
        <v>0.5</v>
      </c>
      <c r="F105" s="25">
        <f t="shared" si="8"/>
        <v>0.14814814814814814</v>
      </c>
      <c r="G105" s="25">
        <f t="shared" si="9"/>
        <v>0.13793103448275862</v>
      </c>
      <c r="H105" s="26">
        <f t="shared" si="14"/>
        <v>8274.9896368058035</v>
      </c>
      <c r="I105" s="26">
        <f t="shared" si="12"/>
        <v>1141.3778809387316</v>
      </c>
      <c r="J105" s="26">
        <f t="shared" si="10"/>
        <v>7704.3006963364378</v>
      </c>
      <c r="K105" s="26">
        <f t="shared" si="15"/>
        <v>22669.69209289936</v>
      </c>
      <c r="L105" s="27">
        <f t="shared" si="13"/>
        <v>2.7395432608239494</v>
      </c>
    </row>
    <row r="106" spans="1:12" x14ac:dyDescent="0.2">
      <c r="A106" s="19">
        <v>97</v>
      </c>
      <c r="B106" s="26">
        <v>3</v>
      </c>
      <c r="C106" s="26">
        <v>11</v>
      </c>
      <c r="D106" s="26">
        <v>15</v>
      </c>
      <c r="E106" s="24">
        <v>0.5</v>
      </c>
      <c r="F106" s="25">
        <f t="shared" si="8"/>
        <v>0.23076923076923078</v>
      </c>
      <c r="G106" s="25">
        <f t="shared" si="9"/>
        <v>0.20689655172413793</v>
      </c>
      <c r="H106" s="26">
        <f t="shared" si="14"/>
        <v>7133.6117558670721</v>
      </c>
      <c r="I106" s="26">
        <f t="shared" si="12"/>
        <v>1475.9196736276701</v>
      </c>
      <c r="J106" s="26">
        <f t="shared" si="10"/>
        <v>6395.6519190532372</v>
      </c>
      <c r="K106" s="26">
        <f t="shared" si="15"/>
        <v>14965.391396562922</v>
      </c>
      <c r="L106" s="27">
        <f t="shared" si="13"/>
        <v>2.0978701825557811</v>
      </c>
    </row>
    <row r="107" spans="1:12" x14ac:dyDescent="0.2">
      <c r="A107" s="19">
        <v>98</v>
      </c>
      <c r="B107" s="26">
        <v>3</v>
      </c>
      <c r="C107" s="26">
        <v>8</v>
      </c>
      <c r="D107" s="26">
        <v>6</v>
      </c>
      <c r="E107" s="24">
        <v>0.5</v>
      </c>
      <c r="F107" s="25">
        <f t="shared" si="8"/>
        <v>0.42857142857142855</v>
      </c>
      <c r="G107" s="25">
        <f t="shared" si="9"/>
        <v>0.35294117647058826</v>
      </c>
      <c r="H107" s="26">
        <f t="shared" si="14"/>
        <v>5657.6920822394022</v>
      </c>
      <c r="I107" s="26">
        <f t="shared" si="12"/>
        <v>1996.8324996139067</v>
      </c>
      <c r="J107" s="26">
        <f t="shared" si="10"/>
        <v>4659.2758324324486</v>
      </c>
      <c r="K107" s="26">
        <f t="shared" si="15"/>
        <v>8569.7394775096836</v>
      </c>
      <c r="L107" s="27">
        <f t="shared" si="13"/>
        <v>1.5147058823529413</v>
      </c>
    </row>
    <row r="108" spans="1:12" x14ac:dyDescent="0.2">
      <c r="A108" s="19">
        <v>99</v>
      </c>
      <c r="B108" s="26">
        <v>1</v>
      </c>
      <c r="C108" s="26">
        <v>6</v>
      </c>
      <c r="D108" s="26">
        <v>5</v>
      </c>
      <c r="E108" s="24">
        <v>0.5</v>
      </c>
      <c r="F108" s="25">
        <f t="shared" si="8"/>
        <v>0.18181818181818182</v>
      </c>
      <c r="G108" s="25">
        <f t="shared" si="9"/>
        <v>0.16666666666666669</v>
      </c>
      <c r="H108" s="26">
        <f t="shared" si="14"/>
        <v>3660.8595826254955</v>
      </c>
      <c r="I108" s="26">
        <f t="shared" si="12"/>
        <v>610.14326377091595</v>
      </c>
      <c r="J108" s="26">
        <f t="shared" si="10"/>
        <v>3355.7879507400376</v>
      </c>
      <c r="K108" s="26">
        <f t="shared" si="15"/>
        <v>3910.4636450772341</v>
      </c>
      <c r="L108" s="27">
        <f t="shared" si="13"/>
        <v>1.0681818181818183</v>
      </c>
    </row>
    <row r="109" spans="1:12" x14ac:dyDescent="0.2">
      <c r="A109" s="19" t="s">
        <v>22</v>
      </c>
      <c r="B109" s="26">
        <v>1</v>
      </c>
      <c r="C109" s="26">
        <v>4</v>
      </c>
      <c r="D109" s="26">
        <v>7</v>
      </c>
      <c r="E109" s="24"/>
      <c r="F109" s="25">
        <f t="shared" si="8"/>
        <v>0.18181818181818182</v>
      </c>
      <c r="G109" s="25">
        <v>1</v>
      </c>
      <c r="H109" s="26">
        <f>H108-I108</f>
        <v>3050.7163188545796</v>
      </c>
      <c r="I109" s="26">
        <f>H109*G109</f>
        <v>3050.7163188545796</v>
      </c>
      <c r="J109" s="26">
        <f>H109*F109</f>
        <v>554.67569433719632</v>
      </c>
      <c r="K109" s="26">
        <f>J109</f>
        <v>554.67569433719632</v>
      </c>
      <c r="L109" s="27">
        <f>K109/H109</f>
        <v>0.18181818181818182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4" t="s">
        <v>23</v>
      </c>
      <c r="B112" s="35"/>
      <c r="C112" s="35"/>
      <c r="D112" s="35"/>
      <c r="H112" s="35"/>
      <c r="I112" s="35"/>
      <c r="J112" s="35"/>
      <c r="K112" s="35"/>
      <c r="L112" s="32"/>
    </row>
    <row r="113" spans="1:12" s="33" customFormat="1" ht="11.25" x14ac:dyDescent="0.2">
      <c r="A113" s="36" t="s">
        <v>10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ht="11.25" x14ac:dyDescent="0.2">
      <c r="A114" s="34" t="s">
        <v>11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12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13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14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15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16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17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18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19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20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1"/>
      <c r="B124" s="31"/>
      <c r="C124" s="31"/>
      <c r="D124" s="31"/>
      <c r="E124" s="32"/>
      <c r="F124" s="32"/>
      <c r="G124" s="32"/>
      <c r="H124" s="31"/>
      <c r="I124" s="31"/>
      <c r="J124" s="31"/>
      <c r="K124" s="31"/>
      <c r="L124" s="32"/>
    </row>
    <row r="125" spans="1:12" s="33" customFormat="1" ht="11.25" x14ac:dyDescent="0.2">
      <c r="A125" s="8" t="s">
        <v>36</v>
      </c>
      <c r="B125" s="35"/>
      <c r="C125" s="35"/>
      <c r="D125" s="35"/>
      <c r="H125" s="35"/>
      <c r="I125" s="35"/>
      <c r="J125" s="35"/>
      <c r="K125" s="35"/>
      <c r="L125" s="32"/>
    </row>
    <row r="126" spans="1:12" s="33" customFormat="1" ht="11.25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x14ac:dyDescent="0.2">
      <c r="L197" s="17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M612"/>
  <sheetViews>
    <sheetView workbookViewId="0">
      <pane ySplit="8" topLeftCell="A9" activePane="bottomLeft" state="frozen"/>
      <selection activeCell="A8" sqref="A8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43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7" t="s">
        <v>52</v>
      </c>
      <c r="D7" s="58">
        <v>40544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40">
        <v>2</v>
      </c>
      <c r="C9" s="40">
        <v>893</v>
      </c>
      <c r="D9" s="40">
        <v>901</v>
      </c>
      <c r="E9" s="20">
        <v>0.5</v>
      </c>
      <c r="F9" s="21">
        <f t="shared" ref="F9:F72" si="0">B9/((C9+D9)/2)</f>
        <v>2.229654403567447E-3</v>
      </c>
      <c r="G9" s="21">
        <f t="shared" ref="G9:G72" si="1">F9/((1+(1-E9)*F9))</f>
        <v>2.2271714922048997E-3</v>
      </c>
      <c r="H9" s="16">
        <v>100000</v>
      </c>
      <c r="I9" s="16">
        <f>H9*G9</f>
        <v>222.71714922048997</v>
      </c>
      <c r="J9" s="16">
        <f t="shared" ref="J9:J72" si="2">H10+I9*E9</f>
        <v>99888.641425389753</v>
      </c>
      <c r="K9" s="16">
        <f t="shared" ref="K9:K72" si="3">K10+J9</f>
        <v>8203356.2976658456</v>
      </c>
      <c r="L9" s="22">
        <f>K9/H9</f>
        <v>82.033562976658459</v>
      </c>
    </row>
    <row r="10" spans="1:13" x14ac:dyDescent="0.2">
      <c r="A10" s="19">
        <v>1</v>
      </c>
      <c r="B10" s="14">
        <v>0</v>
      </c>
      <c r="C10" s="40">
        <v>1037</v>
      </c>
      <c r="D10" s="40">
        <v>945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99777.282850779506</v>
      </c>
      <c r="I10" s="16">
        <f t="shared" ref="I10:I73" si="4">H10*G10</f>
        <v>0</v>
      </c>
      <c r="J10" s="16">
        <f t="shared" si="2"/>
        <v>99777.282850779506</v>
      </c>
      <c r="K10" s="16">
        <f t="shared" si="3"/>
        <v>8103467.6562404558</v>
      </c>
      <c r="L10" s="23">
        <f t="shared" ref="L10:L73" si="5">K10/H10</f>
        <v>81.215557536874215</v>
      </c>
    </row>
    <row r="11" spans="1:13" x14ac:dyDescent="0.2">
      <c r="A11" s="19">
        <v>2</v>
      </c>
      <c r="B11" s="14">
        <v>1</v>
      </c>
      <c r="C11" s="40">
        <v>952</v>
      </c>
      <c r="D11" s="40">
        <v>1013</v>
      </c>
      <c r="E11" s="20">
        <v>0.5</v>
      </c>
      <c r="F11" s="21">
        <f t="shared" si="0"/>
        <v>1.0178117048346056E-3</v>
      </c>
      <c r="G11" s="21">
        <f t="shared" si="1"/>
        <v>1.017293997965412E-3</v>
      </c>
      <c r="H11" s="16">
        <f t="shared" ref="H11:H74" si="6">H10-I10</f>
        <v>99777.282850779506</v>
      </c>
      <c r="I11" s="16">
        <f t="shared" si="4"/>
        <v>101.50283097739522</v>
      </c>
      <c r="J11" s="16">
        <f t="shared" si="2"/>
        <v>99726.531435290817</v>
      </c>
      <c r="K11" s="16">
        <f t="shared" si="3"/>
        <v>8003690.3733896762</v>
      </c>
      <c r="L11" s="23">
        <f t="shared" si="5"/>
        <v>80.215557536874215</v>
      </c>
    </row>
    <row r="12" spans="1:13" x14ac:dyDescent="0.2">
      <c r="A12" s="19">
        <v>3</v>
      </c>
      <c r="B12" s="14">
        <v>0</v>
      </c>
      <c r="C12" s="40">
        <v>976</v>
      </c>
      <c r="D12" s="40">
        <v>962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99675.780019802114</v>
      </c>
      <c r="I12" s="16">
        <f t="shared" si="4"/>
        <v>0</v>
      </c>
      <c r="J12" s="16">
        <f t="shared" si="2"/>
        <v>99675.780019802114</v>
      </c>
      <c r="K12" s="16">
        <f t="shared" si="3"/>
        <v>7903963.8419543859</v>
      </c>
      <c r="L12" s="23">
        <f t="shared" si="5"/>
        <v>79.296734275710136</v>
      </c>
    </row>
    <row r="13" spans="1:13" x14ac:dyDescent="0.2">
      <c r="A13" s="19">
        <v>4</v>
      </c>
      <c r="B13" s="14">
        <v>0</v>
      </c>
      <c r="C13" s="40">
        <v>974</v>
      </c>
      <c r="D13" s="40">
        <v>984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99675.780019802114</v>
      </c>
      <c r="I13" s="16">
        <f t="shared" si="4"/>
        <v>0</v>
      </c>
      <c r="J13" s="16">
        <f t="shared" si="2"/>
        <v>99675.780019802114</v>
      </c>
      <c r="K13" s="16">
        <f t="shared" si="3"/>
        <v>7804288.0619345838</v>
      </c>
      <c r="L13" s="23">
        <f t="shared" si="5"/>
        <v>78.296734275710136</v>
      </c>
    </row>
    <row r="14" spans="1:13" x14ac:dyDescent="0.2">
      <c r="A14" s="19">
        <v>5</v>
      </c>
      <c r="B14" s="14">
        <v>0</v>
      </c>
      <c r="C14" s="40">
        <v>1021</v>
      </c>
      <c r="D14" s="40">
        <v>984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99675.780019802114</v>
      </c>
      <c r="I14" s="16">
        <f t="shared" si="4"/>
        <v>0</v>
      </c>
      <c r="J14" s="16">
        <f t="shared" si="2"/>
        <v>99675.780019802114</v>
      </c>
      <c r="K14" s="16">
        <f t="shared" si="3"/>
        <v>7704612.2819147818</v>
      </c>
      <c r="L14" s="23">
        <f t="shared" si="5"/>
        <v>77.296734275710136</v>
      </c>
    </row>
    <row r="15" spans="1:13" x14ac:dyDescent="0.2">
      <c r="A15" s="19">
        <v>6</v>
      </c>
      <c r="B15" s="40">
        <v>0</v>
      </c>
      <c r="C15" s="40">
        <v>928</v>
      </c>
      <c r="D15" s="40">
        <v>1022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99675.780019802114</v>
      </c>
      <c r="I15" s="16">
        <f t="shared" si="4"/>
        <v>0</v>
      </c>
      <c r="J15" s="16">
        <f t="shared" si="2"/>
        <v>99675.780019802114</v>
      </c>
      <c r="K15" s="16">
        <f t="shared" si="3"/>
        <v>7604936.5018949797</v>
      </c>
      <c r="L15" s="23">
        <f t="shared" si="5"/>
        <v>76.296734275710136</v>
      </c>
    </row>
    <row r="16" spans="1:13" x14ac:dyDescent="0.2">
      <c r="A16" s="19">
        <v>7</v>
      </c>
      <c r="B16" s="14">
        <v>0</v>
      </c>
      <c r="C16" s="40">
        <v>906</v>
      </c>
      <c r="D16" s="40">
        <v>913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99675.780019802114</v>
      </c>
      <c r="I16" s="16">
        <f t="shared" si="4"/>
        <v>0</v>
      </c>
      <c r="J16" s="16">
        <f t="shared" si="2"/>
        <v>99675.780019802114</v>
      </c>
      <c r="K16" s="16">
        <f t="shared" si="3"/>
        <v>7505260.7218751777</v>
      </c>
      <c r="L16" s="23">
        <f t="shared" si="5"/>
        <v>75.296734275710136</v>
      </c>
    </row>
    <row r="17" spans="1:12" x14ac:dyDescent="0.2">
      <c r="A17" s="19">
        <v>8</v>
      </c>
      <c r="B17" s="14">
        <v>0</v>
      </c>
      <c r="C17" s="40">
        <v>846</v>
      </c>
      <c r="D17" s="40">
        <v>914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99675.780019802114</v>
      </c>
      <c r="I17" s="16">
        <f t="shared" si="4"/>
        <v>0</v>
      </c>
      <c r="J17" s="16">
        <f t="shared" si="2"/>
        <v>99675.780019802114</v>
      </c>
      <c r="K17" s="16">
        <f t="shared" si="3"/>
        <v>7405584.9418553757</v>
      </c>
      <c r="L17" s="23">
        <f t="shared" si="5"/>
        <v>74.296734275710136</v>
      </c>
    </row>
    <row r="18" spans="1:12" x14ac:dyDescent="0.2">
      <c r="A18" s="19">
        <v>9</v>
      </c>
      <c r="B18" s="14">
        <v>0</v>
      </c>
      <c r="C18" s="40">
        <v>833</v>
      </c>
      <c r="D18" s="40">
        <v>839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99675.780019802114</v>
      </c>
      <c r="I18" s="16">
        <f t="shared" si="4"/>
        <v>0</v>
      </c>
      <c r="J18" s="16">
        <f t="shared" si="2"/>
        <v>99675.780019802114</v>
      </c>
      <c r="K18" s="16">
        <f t="shared" si="3"/>
        <v>7305909.1618355736</v>
      </c>
      <c r="L18" s="23">
        <f t="shared" si="5"/>
        <v>73.296734275710136</v>
      </c>
    </row>
    <row r="19" spans="1:12" x14ac:dyDescent="0.2">
      <c r="A19" s="19">
        <v>10</v>
      </c>
      <c r="B19" s="40">
        <v>0</v>
      </c>
      <c r="C19" s="40">
        <v>816</v>
      </c>
      <c r="D19" s="40">
        <v>831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99675.780019802114</v>
      </c>
      <c r="I19" s="16">
        <f t="shared" si="4"/>
        <v>0</v>
      </c>
      <c r="J19" s="16">
        <f t="shared" si="2"/>
        <v>99675.780019802114</v>
      </c>
      <c r="K19" s="16">
        <f t="shared" si="3"/>
        <v>7206233.3818157716</v>
      </c>
      <c r="L19" s="23">
        <f t="shared" si="5"/>
        <v>72.296734275710136</v>
      </c>
    </row>
    <row r="20" spans="1:12" x14ac:dyDescent="0.2">
      <c r="A20" s="19">
        <v>11</v>
      </c>
      <c r="B20" s="14">
        <v>0</v>
      </c>
      <c r="C20" s="40">
        <v>761</v>
      </c>
      <c r="D20" s="40">
        <v>813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99675.780019802114</v>
      </c>
      <c r="I20" s="16">
        <f t="shared" si="4"/>
        <v>0</v>
      </c>
      <c r="J20" s="16">
        <f t="shared" si="2"/>
        <v>99675.780019802114</v>
      </c>
      <c r="K20" s="16">
        <f t="shared" si="3"/>
        <v>7106557.6017959695</v>
      </c>
      <c r="L20" s="23">
        <f t="shared" si="5"/>
        <v>71.296734275710136</v>
      </c>
    </row>
    <row r="21" spans="1:12" x14ac:dyDescent="0.2">
      <c r="A21" s="19">
        <v>12</v>
      </c>
      <c r="B21" s="14">
        <v>0</v>
      </c>
      <c r="C21" s="40">
        <v>695</v>
      </c>
      <c r="D21" s="40">
        <v>756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99675.780019802114</v>
      </c>
      <c r="I21" s="16">
        <f t="shared" si="4"/>
        <v>0</v>
      </c>
      <c r="J21" s="16">
        <f t="shared" si="2"/>
        <v>99675.780019802114</v>
      </c>
      <c r="K21" s="16">
        <f t="shared" si="3"/>
        <v>7006881.8217761675</v>
      </c>
      <c r="L21" s="23">
        <f t="shared" si="5"/>
        <v>70.296734275710136</v>
      </c>
    </row>
    <row r="22" spans="1:12" x14ac:dyDescent="0.2">
      <c r="A22" s="19">
        <v>13</v>
      </c>
      <c r="B22" s="14">
        <v>0</v>
      </c>
      <c r="C22" s="40">
        <v>641</v>
      </c>
      <c r="D22" s="40">
        <v>701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99675.780019802114</v>
      </c>
      <c r="I22" s="16">
        <f t="shared" si="4"/>
        <v>0</v>
      </c>
      <c r="J22" s="16">
        <f t="shared" si="2"/>
        <v>99675.780019802114</v>
      </c>
      <c r="K22" s="16">
        <f t="shared" si="3"/>
        <v>6907206.0417563654</v>
      </c>
      <c r="L22" s="23">
        <f t="shared" si="5"/>
        <v>69.296734275710151</v>
      </c>
    </row>
    <row r="23" spans="1:12" x14ac:dyDescent="0.2">
      <c r="A23" s="19">
        <v>14</v>
      </c>
      <c r="B23" s="14">
        <v>0</v>
      </c>
      <c r="C23" s="40">
        <v>631</v>
      </c>
      <c r="D23" s="40">
        <v>638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99675.780019802114</v>
      </c>
      <c r="I23" s="16">
        <f t="shared" si="4"/>
        <v>0</v>
      </c>
      <c r="J23" s="16">
        <f t="shared" si="2"/>
        <v>99675.780019802114</v>
      </c>
      <c r="K23" s="16">
        <f t="shared" si="3"/>
        <v>6807530.2617365634</v>
      </c>
      <c r="L23" s="23">
        <f t="shared" si="5"/>
        <v>68.296734275710151</v>
      </c>
    </row>
    <row r="24" spans="1:12" x14ac:dyDescent="0.2">
      <c r="A24" s="19">
        <v>15</v>
      </c>
      <c r="B24" s="14">
        <v>1</v>
      </c>
      <c r="C24" s="40">
        <v>662</v>
      </c>
      <c r="D24" s="40">
        <v>638</v>
      </c>
      <c r="E24" s="20">
        <v>0.5</v>
      </c>
      <c r="F24" s="21">
        <f t="shared" si="0"/>
        <v>1.5384615384615385E-3</v>
      </c>
      <c r="G24" s="21">
        <f t="shared" si="1"/>
        <v>1.5372790161414295E-3</v>
      </c>
      <c r="H24" s="16">
        <f t="shared" si="6"/>
        <v>99675.780019802114</v>
      </c>
      <c r="I24" s="16">
        <f t="shared" si="4"/>
        <v>153.22948504197095</v>
      </c>
      <c r="J24" s="16">
        <f t="shared" si="2"/>
        <v>99599.165277281121</v>
      </c>
      <c r="K24" s="16">
        <f t="shared" si="3"/>
        <v>6707854.4817167614</v>
      </c>
      <c r="L24" s="23">
        <f t="shared" si="5"/>
        <v>67.296734275710151</v>
      </c>
    </row>
    <row r="25" spans="1:12" x14ac:dyDescent="0.2">
      <c r="A25" s="19">
        <v>16</v>
      </c>
      <c r="B25" s="14">
        <v>0</v>
      </c>
      <c r="C25" s="40">
        <v>654</v>
      </c>
      <c r="D25" s="40">
        <v>655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99522.550534760143</v>
      </c>
      <c r="I25" s="16">
        <f t="shared" si="4"/>
        <v>0</v>
      </c>
      <c r="J25" s="16">
        <f t="shared" si="2"/>
        <v>99522.550534760143</v>
      </c>
      <c r="K25" s="16">
        <f t="shared" si="3"/>
        <v>6608255.3164394805</v>
      </c>
      <c r="L25" s="23">
        <f t="shared" si="5"/>
        <v>66.39957759253187</v>
      </c>
    </row>
    <row r="26" spans="1:12" x14ac:dyDescent="0.2">
      <c r="A26" s="19">
        <v>17</v>
      </c>
      <c r="B26" s="14">
        <v>0</v>
      </c>
      <c r="C26" s="40">
        <v>695</v>
      </c>
      <c r="D26" s="40">
        <v>650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99522.550534760143</v>
      </c>
      <c r="I26" s="16">
        <f t="shared" si="4"/>
        <v>0</v>
      </c>
      <c r="J26" s="16">
        <f t="shared" si="2"/>
        <v>99522.550534760143</v>
      </c>
      <c r="K26" s="16">
        <f t="shared" si="3"/>
        <v>6508732.7659047199</v>
      </c>
      <c r="L26" s="23">
        <f t="shared" si="5"/>
        <v>65.39957759253187</v>
      </c>
    </row>
    <row r="27" spans="1:12" x14ac:dyDescent="0.2">
      <c r="A27" s="19">
        <v>18</v>
      </c>
      <c r="B27" s="14">
        <v>1</v>
      </c>
      <c r="C27" s="40">
        <v>643</v>
      </c>
      <c r="D27" s="40">
        <v>697</v>
      </c>
      <c r="E27" s="20">
        <v>0.5</v>
      </c>
      <c r="F27" s="21">
        <f t="shared" si="0"/>
        <v>1.4925373134328358E-3</v>
      </c>
      <c r="G27" s="21">
        <f t="shared" si="1"/>
        <v>1.4914243102162566E-3</v>
      </c>
      <c r="H27" s="16">
        <f t="shared" si="6"/>
        <v>99522.550534760143</v>
      </c>
      <c r="I27" s="16">
        <f t="shared" si="4"/>
        <v>148.4303512822672</v>
      </c>
      <c r="J27" s="16">
        <f t="shared" si="2"/>
        <v>99448.33535911901</v>
      </c>
      <c r="K27" s="16">
        <f t="shared" si="3"/>
        <v>6409210.2153699594</v>
      </c>
      <c r="L27" s="23">
        <f t="shared" si="5"/>
        <v>64.39957759253187</v>
      </c>
    </row>
    <row r="28" spans="1:12" x14ac:dyDescent="0.2">
      <c r="A28" s="19">
        <v>19</v>
      </c>
      <c r="B28" s="14">
        <v>0</v>
      </c>
      <c r="C28" s="40">
        <v>680</v>
      </c>
      <c r="D28" s="40">
        <v>659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99374.120183477877</v>
      </c>
      <c r="I28" s="16">
        <f t="shared" si="4"/>
        <v>0</v>
      </c>
      <c r="J28" s="16">
        <f t="shared" si="2"/>
        <v>99374.120183477877</v>
      </c>
      <c r="K28" s="16">
        <f t="shared" si="3"/>
        <v>6309761.8800108405</v>
      </c>
      <c r="L28" s="23">
        <f t="shared" si="5"/>
        <v>63.495021323065892</v>
      </c>
    </row>
    <row r="29" spans="1:12" x14ac:dyDescent="0.2">
      <c r="A29" s="19">
        <v>20</v>
      </c>
      <c r="B29" s="14">
        <v>0</v>
      </c>
      <c r="C29" s="40">
        <v>727</v>
      </c>
      <c r="D29" s="40">
        <v>695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99374.120183477877</v>
      </c>
      <c r="I29" s="16">
        <f t="shared" si="4"/>
        <v>0</v>
      </c>
      <c r="J29" s="16">
        <f t="shared" si="2"/>
        <v>99374.120183477877</v>
      </c>
      <c r="K29" s="16">
        <f t="shared" si="3"/>
        <v>6210387.7598273624</v>
      </c>
      <c r="L29" s="23">
        <f t="shared" si="5"/>
        <v>62.495021323065892</v>
      </c>
    </row>
    <row r="30" spans="1:12" x14ac:dyDescent="0.2">
      <c r="A30" s="19">
        <v>21</v>
      </c>
      <c r="B30" s="14">
        <v>0</v>
      </c>
      <c r="C30" s="40">
        <v>783</v>
      </c>
      <c r="D30" s="40">
        <v>748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99374.120183477877</v>
      </c>
      <c r="I30" s="16">
        <f t="shared" si="4"/>
        <v>0</v>
      </c>
      <c r="J30" s="16">
        <f t="shared" si="2"/>
        <v>99374.120183477877</v>
      </c>
      <c r="K30" s="16">
        <f t="shared" si="3"/>
        <v>6111013.6396438843</v>
      </c>
      <c r="L30" s="23">
        <f t="shared" si="5"/>
        <v>61.495021323065885</v>
      </c>
    </row>
    <row r="31" spans="1:12" x14ac:dyDescent="0.2">
      <c r="A31" s="19">
        <v>22</v>
      </c>
      <c r="B31" s="14">
        <v>0</v>
      </c>
      <c r="C31" s="40">
        <v>862</v>
      </c>
      <c r="D31" s="40">
        <v>790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99374.120183477877</v>
      </c>
      <c r="I31" s="16">
        <f t="shared" si="4"/>
        <v>0</v>
      </c>
      <c r="J31" s="16">
        <f t="shared" si="2"/>
        <v>99374.120183477877</v>
      </c>
      <c r="K31" s="16">
        <f t="shared" si="3"/>
        <v>6011639.5194604062</v>
      </c>
      <c r="L31" s="23">
        <f t="shared" si="5"/>
        <v>60.495021323065885</v>
      </c>
    </row>
    <row r="32" spans="1:12" x14ac:dyDescent="0.2">
      <c r="A32" s="19">
        <v>23</v>
      </c>
      <c r="B32" s="14">
        <v>0</v>
      </c>
      <c r="C32" s="40">
        <v>847</v>
      </c>
      <c r="D32" s="40">
        <v>858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99374.120183477877</v>
      </c>
      <c r="I32" s="16">
        <f t="shared" si="4"/>
        <v>0</v>
      </c>
      <c r="J32" s="16">
        <f t="shared" si="2"/>
        <v>99374.120183477877</v>
      </c>
      <c r="K32" s="16">
        <f t="shared" si="3"/>
        <v>5912265.399276928</v>
      </c>
      <c r="L32" s="23">
        <f t="shared" si="5"/>
        <v>59.495021323065885</v>
      </c>
    </row>
    <row r="33" spans="1:12" x14ac:dyDescent="0.2">
      <c r="A33" s="19">
        <v>24</v>
      </c>
      <c r="B33" s="40">
        <v>0</v>
      </c>
      <c r="C33" s="40">
        <v>980</v>
      </c>
      <c r="D33" s="40">
        <v>866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99374.120183477877</v>
      </c>
      <c r="I33" s="16">
        <f t="shared" si="4"/>
        <v>0</v>
      </c>
      <c r="J33" s="16">
        <f t="shared" si="2"/>
        <v>99374.120183477877</v>
      </c>
      <c r="K33" s="16">
        <f t="shared" si="3"/>
        <v>5812891.2790934499</v>
      </c>
      <c r="L33" s="23">
        <f t="shared" si="5"/>
        <v>58.495021323065878</v>
      </c>
    </row>
    <row r="34" spans="1:12" x14ac:dyDescent="0.2">
      <c r="A34" s="19">
        <v>25</v>
      </c>
      <c r="B34" s="40">
        <v>0</v>
      </c>
      <c r="C34" s="40">
        <v>1095</v>
      </c>
      <c r="D34" s="40">
        <v>985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99374.120183477877</v>
      </c>
      <c r="I34" s="16">
        <f t="shared" si="4"/>
        <v>0</v>
      </c>
      <c r="J34" s="16">
        <f t="shared" si="2"/>
        <v>99374.120183477877</v>
      </c>
      <c r="K34" s="16">
        <f t="shared" si="3"/>
        <v>5713517.1589099718</v>
      </c>
      <c r="L34" s="23">
        <f t="shared" si="5"/>
        <v>57.495021323065878</v>
      </c>
    </row>
    <row r="35" spans="1:12" x14ac:dyDescent="0.2">
      <c r="A35" s="19">
        <v>26</v>
      </c>
      <c r="B35" s="40">
        <v>0</v>
      </c>
      <c r="C35" s="40">
        <v>1188</v>
      </c>
      <c r="D35" s="40">
        <v>1087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99374.120183477877</v>
      </c>
      <c r="I35" s="16">
        <f t="shared" si="4"/>
        <v>0</v>
      </c>
      <c r="J35" s="16">
        <f t="shared" si="2"/>
        <v>99374.120183477877</v>
      </c>
      <c r="K35" s="16">
        <f t="shared" si="3"/>
        <v>5614143.0387264937</v>
      </c>
      <c r="L35" s="23">
        <f t="shared" si="5"/>
        <v>56.495021323065878</v>
      </c>
    </row>
    <row r="36" spans="1:12" x14ac:dyDescent="0.2">
      <c r="A36" s="19">
        <v>27</v>
      </c>
      <c r="B36" s="40">
        <v>0</v>
      </c>
      <c r="C36" s="40">
        <v>1248</v>
      </c>
      <c r="D36" s="40">
        <v>1187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99374.120183477877</v>
      </c>
      <c r="I36" s="16">
        <f t="shared" si="4"/>
        <v>0</v>
      </c>
      <c r="J36" s="16">
        <f t="shared" si="2"/>
        <v>99374.120183477877</v>
      </c>
      <c r="K36" s="16">
        <f t="shared" si="3"/>
        <v>5514768.9185430156</v>
      </c>
      <c r="L36" s="23">
        <f t="shared" si="5"/>
        <v>55.49502132306587</v>
      </c>
    </row>
    <row r="37" spans="1:12" x14ac:dyDescent="0.2">
      <c r="A37" s="19">
        <v>28</v>
      </c>
      <c r="B37" s="40">
        <v>1</v>
      </c>
      <c r="C37" s="40">
        <v>1438</v>
      </c>
      <c r="D37" s="40">
        <v>1242</v>
      </c>
      <c r="E37" s="20">
        <v>0.5</v>
      </c>
      <c r="F37" s="21">
        <f t="shared" si="0"/>
        <v>7.4626865671641792E-4</v>
      </c>
      <c r="G37" s="21">
        <f t="shared" si="1"/>
        <v>7.459903021260724E-4</v>
      </c>
      <c r="H37" s="16">
        <f t="shared" si="6"/>
        <v>99374.120183477877</v>
      </c>
      <c r="I37" s="16">
        <f t="shared" si="4"/>
        <v>74.13212993918529</v>
      </c>
      <c r="J37" s="16">
        <f t="shared" si="2"/>
        <v>99337.054118508284</v>
      </c>
      <c r="K37" s="16">
        <f t="shared" si="3"/>
        <v>5415394.7983595375</v>
      </c>
      <c r="L37" s="23">
        <f t="shared" si="5"/>
        <v>54.49502132306587</v>
      </c>
    </row>
    <row r="38" spans="1:12" x14ac:dyDescent="0.2">
      <c r="A38" s="19">
        <v>29</v>
      </c>
      <c r="B38" s="14">
        <v>0</v>
      </c>
      <c r="C38" s="40">
        <v>1417</v>
      </c>
      <c r="D38" s="40">
        <v>1408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99299.988053538691</v>
      </c>
      <c r="I38" s="16">
        <f t="shared" si="4"/>
        <v>0</v>
      </c>
      <c r="J38" s="16">
        <f t="shared" si="2"/>
        <v>99299.988053538691</v>
      </c>
      <c r="K38" s="16">
        <f t="shared" si="3"/>
        <v>5316057.744241029</v>
      </c>
      <c r="L38" s="23">
        <f t="shared" si="5"/>
        <v>53.535331156080474</v>
      </c>
    </row>
    <row r="39" spans="1:12" x14ac:dyDescent="0.2">
      <c r="A39" s="19">
        <v>30</v>
      </c>
      <c r="B39" s="14">
        <v>0</v>
      </c>
      <c r="C39" s="40">
        <v>1658</v>
      </c>
      <c r="D39" s="40">
        <v>1425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99299.988053538691</v>
      </c>
      <c r="I39" s="16">
        <f t="shared" si="4"/>
        <v>0</v>
      </c>
      <c r="J39" s="16">
        <f t="shared" si="2"/>
        <v>99299.988053538691</v>
      </c>
      <c r="K39" s="16">
        <f t="shared" si="3"/>
        <v>5216757.7561874902</v>
      </c>
      <c r="L39" s="23">
        <f t="shared" si="5"/>
        <v>52.535331156080474</v>
      </c>
    </row>
    <row r="40" spans="1:12" x14ac:dyDescent="0.2">
      <c r="A40" s="19">
        <v>31</v>
      </c>
      <c r="B40" s="40">
        <v>0</v>
      </c>
      <c r="C40" s="40">
        <v>1702</v>
      </c>
      <c r="D40" s="40">
        <v>1622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99299.988053538691</v>
      </c>
      <c r="I40" s="16">
        <f t="shared" si="4"/>
        <v>0</v>
      </c>
      <c r="J40" s="16">
        <f t="shared" si="2"/>
        <v>99299.988053538691</v>
      </c>
      <c r="K40" s="16">
        <f t="shared" si="3"/>
        <v>5117457.7681339514</v>
      </c>
      <c r="L40" s="23">
        <f t="shared" si="5"/>
        <v>51.535331156080474</v>
      </c>
    </row>
    <row r="41" spans="1:12" x14ac:dyDescent="0.2">
      <c r="A41" s="19">
        <v>32</v>
      </c>
      <c r="B41" s="14">
        <v>0</v>
      </c>
      <c r="C41" s="40">
        <v>1809</v>
      </c>
      <c r="D41" s="40">
        <v>1654</v>
      </c>
      <c r="E41" s="20">
        <v>0.5</v>
      </c>
      <c r="F41" s="21">
        <f t="shared" si="0"/>
        <v>0</v>
      </c>
      <c r="G41" s="21">
        <f t="shared" si="1"/>
        <v>0</v>
      </c>
      <c r="H41" s="16">
        <f t="shared" si="6"/>
        <v>99299.988053538691</v>
      </c>
      <c r="I41" s="16">
        <f t="shared" si="4"/>
        <v>0</v>
      </c>
      <c r="J41" s="16">
        <f t="shared" si="2"/>
        <v>99299.988053538691</v>
      </c>
      <c r="K41" s="16">
        <f t="shared" si="3"/>
        <v>5018157.7800804125</v>
      </c>
      <c r="L41" s="23">
        <f t="shared" si="5"/>
        <v>50.535331156080474</v>
      </c>
    </row>
    <row r="42" spans="1:12" x14ac:dyDescent="0.2">
      <c r="A42" s="19">
        <v>33</v>
      </c>
      <c r="B42" s="40">
        <v>1</v>
      </c>
      <c r="C42" s="40">
        <v>1824</v>
      </c>
      <c r="D42" s="40">
        <v>1761</v>
      </c>
      <c r="E42" s="20">
        <v>0.5</v>
      </c>
      <c r="F42" s="21">
        <f t="shared" si="0"/>
        <v>5.5788005578800558E-4</v>
      </c>
      <c r="G42" s="21">
        <f t="shared" si="1"/>
        <v>5.5772448410485224E-4</v>
      </c>
      <c r="H42" s="16">
        <f t="shared" si="6"/>
        <v>99299.988053538691</v>
      </c>
      <c r="I42" s="16">
        <f t="shared" si="4"/>
        <v>55.382034608777857</v>
      </c>
      <c r="J42" s="16">
        <f t="shared" si="2"/>
        <v>99272.297036234304</v>
      </c>
      <c r="K42" s="16">
        <f t="shared" si="3"/>
        <v>4918857.7920268737</v>
      </c>
      <c r="L42" s="23">
        <f t="shared" si="5"/>
        <v>49.535331156080474</v>
      </c>
    </row>
    <row r="43" spans="1:12" x14ac:dyDescent="0.2">
      <c r="A43" s="19">
        <v>34</v>
      </c>
      <c r="B43" s="40">
        <v>0</v>
      </c>
      <c r="C43" s="40">
        <v>1902</v>
      </c>
      <c r="D43" s="40">
        <v>1823</v>
      </c>
      <c r="E43" s="20">
        <v>0.5</v>
      </c>
      <c r="F43" s="21">
        <f t="shared" si="0"/>
        <v>0</v>
      </c>
      <c r="G43" s="21">
        <f t="shared" si="1"/>
        <v>0</v>
      </c>
      <c r="H43" s="16">
        <f t="shared" si="6"/>
        <v>99244.606018929917</v>
      </c>
      <c r="I43" s="16">
        <f t="shared" si="4"/>
        <v>0</v>
      </c>
      <c r="J43" s="16">
        <f t="shared" si="2"/>
        <v>99244.606018929917</v>
      </c>
      <c r="K43" s="16">
        <f t="shared" si="3"/>
        <v>4819585.4949906394</v>
      </c>
      <c r="L43" s="23">
        <f t="shared" si="5"/>
        <v>48.562694622127388</v>
      </c>
    </row>
    <row r="44" spans="1:12" x14ac:dyDescent="0.2">
      <c r="A44" s="19">
        <v>35</v>
      </c>
      <c r="B44" s="40">
        <v>0</v>
      </c>
      <c r="C44" s="40">
        <v>1871</v>
      </c>
      <c r="D44" s="40">
        <v>1851</v>
      </c>
      <c r="E44" s="20">
        <v>0.5</v>
      </c>
      <c r="F44" s="21">
        <f t="shared" si="0"/>
        <v>0</v>
      </c>
      <c r="G44" s="21">
        <f t="shared" si="1"/>
        <v>0</v>
      </c>
      <c r="H44" s="16">
        <f t="shared" si="6"/>
        <v>99244.606018929917</v>
      </c>
      <c r="I44" s="16">
        <f t="shared" si="4"/>
        <v>0</v>
      </c>
      <c r="J44" s="16">
        <f t="shared" si="2"/>
        <v>99244.606018929917</v>
      </c>
      <c r="K44" s="16">
        <f t="shared" si="3"/>
        <v>4720340.8889717096</v>
      </c>
      <c r="L44" s="23">
        <f t="shared" si="5"/>
        <v>47.562694622127388</v>
      </c>
    </row>
    <row r="45" spans="1:12" x14ac:dyDescent="0.2">
      <c r="A45" s="19">
        <v>36</v>
      </c>
      <c r="B45" s="40">
        <v>0</v>
      </c>
      <c r="C45" s="40">
        <v>1867</v>
      </c>
      <c r="D45" s="40">
        <v>1845</v>
      </c>
      <c r="E45" s="20">
        <v>0.5</v>
      </c>
      <c r="F45" s="21">
        <f t="shared" si="0"/>
        <v>0</v>
      </c>
      <c r="G45" s="21">
        <f t="shared" si="1"/>
        <v>0</v>
      </c>
      <c r="H45" s="16">
        <f t="shared" si="6"/>
        <v>99244.606018929917</v>
      </c>
      <c r="I45" s="16">
        <f t="shared" si="4"/>
        <v>0</v>
      </c>
      <c r="J45" s="16">
        <f t="shared" si="2"/>
        <v>99244.606018929917</v>
      </c>
      <c r="K45" s="16">
        <f t="shared" si="3"/>
        <v>4621096.2829527799</v>
      </c>
      <c r="L45" s="23">
        <f t="shared" si="5"/>
        <v>46.562694622127395</v>
      </c>
    </row>
    <row r="46" spans="1:12" x14ac:dyDescent="0.2">
      <c r="A46" s="19">
        <v>37</v>
      </c>
      <c r="B46" s="40">
        <v>1</v>
      </c>
      <c r="C46" s="40">
        <v>1816</v>
      </c>
      <c r="D46" s="40">
        <v>1843</v>
      </c>
      <c r="E46" s="20">
        <v>0.5</v>
      </c>
      <c r="F46" s="21">
        <f t="shared" si="0"/>
        <v>5.4659743099207429E-4</v>
      </c>
      <c r="G46" s="21">
        <f t="shared" si="1"/>
        <v>5.4644808743169388E-4</v>
      </c>
      <c r="H46" s="16">
        <f t="shared" si="6"/>
        <v>99244.606018929917</v>
      </c>
      <c r="I46" s="16">
        <f t="shared" si="4"/>
        <v>54.232025146956225</v>
      </c>
      <c r="J46" s="16">
        <f t="shared" si="2"/>
        <v>99217.490006356442</v>
      </c>
      <c r="K46" s="16">
        <f t="shared" si="3"/>
        <v>4521851.6769338502</v>
      </c>
      <c r="L46" s="23">
        <f t="shared" si="5"/>
        <v>45.562694622127395</v>
      </c>
    </row>
    <row r="47" spans="1:12" x14ac:dyDescent="0.2">
      <c r="A47" s="19">
        <v>38</v>
      </c>
      <c r="B47" s="40">
        <v>0</v>
      </c>
      <c r="C47" s="40">
        <v>1683</v>
      </c>
      <c r="D47" s="40">
        <v>1798</v>
      </c>
      <c r="E47" s="20">
        <v>0.5</v>
      </c>
      <c r="F47" s="21">
        <f t="shared" si="0"/>
        <v>0</v>
      </c>
      <c r="G47" s="21">
        <f t="shared" si="1"/>
        <v>0</v>
      </c>
      <c r="H47" s="16">
        <f t="shared" si="6"/>
        <v>99190.373993782967</v>
      </c>
      <c r="I47" s="16">
        <f t="shared" si="4"/>
        <v>0</v>
      </c>
      <c r="J47" s="16">
        <f t="shared" si="2"/>
        <v>99190.373993782967</v>
      </c>
      <c r="K47" s="16">
        <f t="shared" si="3"/>
        <v>4422634.1869274937</v>
      </c>
      <c r="L47" s="23">
        <f t="shared" si="5"/>
        <v>44.58733250874419</v>
      </c>
    </row>
    <row r="48" spans="1:12" x14ac:dyDescent="0.2">
      <c r="A48" s="19">
        <v>39</v>
      </c>
      <c r="B48" s="40">
        <v>1</v>
      </c>
      <c r="C48" s="40">
        <v>1718</v>
      </c>
      <c r="D48" s="40">
        <v>1649</v>
      </c>
      <c r="E48" s="20">
        <v>0.5</v>
      </c>
      <c r="F48" s="21">
        <f t="shared" si="0"/>
        <v>5.9400059400059396E-4</v>
      </c>
      <c r="G48" s="21">
        <f t="shared" si="1"/>
        <v>5.9382422802850359E-4</v>
      </c>
      <c r="H48" s="16">
        <f t="shared" si="6"/>
        <v>99190.373993782967</v>
      </c>
      <c r="I48" s="16">
        <f t="shared" si="4"/>
        <v>58.901647264716729</v>
      </c>
      <c r="J48" s="16">
        <f t="shared" si="2"/>
        <v>99160.923170150607</v>
      </c>
      <c r="K48" s="16">
        <f t="shared" si="3"/>
        <v>4323443.8129337104</v>
      </c>
      <c r="L48" s="23">
        <f t="shared" si="5"/>
        <v>43.58733250874419</v>
      </c>
    </row>
    <row r="49" spans="1:12" x14ac:dyDescent="0.2">
      <c r="A49" s="19">
        <v>40</v>
      </c>
      <c r="B49" s="40">
        <v>2</v>
      </c>
      <c r="C49" s="40">
        <v>1574</v>
      </c>
      <c r="D49" s="40">
        <v>1683</v>
      </c>
      <c r="E49" s="20">
        <v>0.5</v>
      </c>
      <c r="F49" s="21">
        <f t="shared" si="0"/>
        <v>1.2281240405280934E-3</v>
      </c>
      <c r="G49" s="21">
        <f t="shared" si="1"/>
        <v>1.22737035900583E-3</v>
      </c>
      <c r="H49" s="16">
        <f t="shared" si="6"/>
        <v>99131.472346518247</v>
      </c>
      <c r="I49" s="16">
        <f t="shared" si="4"/>
        <v>121.67103080272261</v>
      </c>
      <c r="J49" s="16">
        <f t="shared" si="2"/>
        <v>99070.636831116877</v>
      </c>
      <c r="K49" s="16">
        <f t="shared" si="3"/>
        <v>4224282.8897635601</v>
      </c>
      <c r="L49" s="23">
        <f t="shared" si="5"/>
        <v>42.612934013502809</v>
      </c>
    </row>
    <row r="50" spans="1:12" x14ac:dyDescent="0.2">
      <c r="A50" s="19">
        <v>41</v>
      </c>
      <c r="B50" s="40">
        <v>3</v>
      </c>
      <c r="C50" s="40">
        <v>1574</v>
      </c>
      <c r="D50" s="40">
        <v>1556</v>
      </c>
      <c r="E50" s="20">
        <v>0.5</v>
      </c>
      <c r="F50" s="21">
        <f t="shared" si="0"/>
        <v>1.9169329073482429E-3</v>
      </c>
      <c r="G50" s="21">
        <f t="shared" si="1"/>
        <v>1.915097350781998E-3</v>
      </c>
      <c r="H50" s="16">
        <f t="shared" si="6"/>
        <v>99009.801315715522</v>
      </c>
      <c r="I50" s="16">
        <f t="shared" si="4"/>
        <v>189.61340820117877</v>
      </c>
      <c r="J50" s="16">
        <f t="shared" si="2"/>
        <v>98914.994611614922</v>
      </c>
      <c r="K50" s="16">
        <f t="shared" si="3"/>
        <v>4125212.2529324433</v>
      </c>
      <c r="L50" s="23">
        <f t="shared" si="5"/>
        <v>41.664685698926469</v>
      </c>
    </row>
    <row r="51" spans="1:12" x14ac:dyDescent="0.2">
      <c r="A51" s="19">
        <v>42</v>
      </c>
      <c r="B51" s="40">
        <v>3</v>
      </c>
      <c r="C51" s="40">
        <v>1444</v>
      </c>
      <c r="D51" s="40">
        <v>1557</v>
      </c>
      <c r="E51" s="20">
        <v>0.5</v>
      </c>
      <c r="F51" s="21">
        <f t="shared" si="0"/>
        <v>1.9993335554815061E-3</v>
      </c>
      <c r="G51" s="21">
        <f t="shared" si="1"/>
        <v>1.9973368841544607E-3</v>
      </c>
      <c r="H51" s="16">
        <f t="shared" si="6"/>
        <v>98820.187907514337</v>
      </c>
      <c r="I51" s="16">
        <f t="shared" si="4"/>
        <v>197.37720620675302</v>
      </c>
      <c r="J51" s="16">
        <f t="shared" si="2"/>
        <v>98721.499304410958</v>
      </c>
      <c r="K51" s="16">
        <f t="shared" si="3"/>
        <v>4026297.2583208284</v>
      </c>
      <c r="L51" s="23">
        <f t="shared" si="5"/>
        <v>40.743671344655141</v>
      </c>
    </row>
    <row r="52" spans="1:12" x14ac:dyDescent="0.2">
      <c r="A52" s="19">
        <v>43</v>
      </c>
      <c r="B52" s="40">
        <v>3</v>
      </c>
      <c r="C52" s="40">
        <v>1331</v>
      </c>
      <c r="D52" s="40">
        <v>1422</v>
      </c>
      <c r="E52" s="20">
        <v>0.5</v>
      </c>
      <c r="F52" s="21">
        <f t="shared" si="0"/>
        <v>2.179440610243371E-3</v>
      </c>
      <c r="G52" s="21">
        <f t="shared" si="1"/>
        <v>2.1770682148040642E-3</v>
      </c>
      <c r="H52" s="16">
        <f t="shared" si="6"/>
        <v>98622.810701307579</v>
      </c>
      <c r="I52" s="16">
        <f t="shared" si="4"/>
        <v>214.70858643245484</v>
      </c>
      <c r="J52" s="16">
        <f t="shared" si="2"/>
        <v>98515.456408091341</v>
      </c>
      <c r="K52" s="16">
        <f t="shared" si="3"/>
        <v>3927575.7590164174</v>
      </c>
      <c r="L52" s="23">
        <f t="shared" si="5"/>
        <v>39.82421238136893</v>
      </c>
    </row>
    <row r="53" spans="1:12" x14ac:dyDescent="0.2">
      <c r="A53" s="19">
        <v>44</v>
      </c>
      <c r="B53" s="40">
        <v>1</v>
      </c>
      <c r="C53" s="40">
        <v>1212</v>
      </c>
      <c r="D53" s="40">
        <v>1304</v>
      </c>
      <c r="E53" s="20">
        <v>0.5</v>
      </c>
      <c r="F53" s="21">
        <f t="shared" si="0"/>
        <v>7.9491255961844202E-4</v>
      </c>
      <c r="G53" s="21">
        <f t="shared" si="1"/>
        <v>7.9459674215335717E-4</v>
      </c>
      <c r="H53" s="16">
        <f t="shared" si="6"/>
        <v>98408.102114875117</v>
      </c>
      <c r="I53" s="16">
        <f t="shared" si="4"/>
        <v>78.194757341974665</v>
      </c>
      <c r="J53" s="16">
        <f t="shared" si="2"/>
        <v>98369.004736204122</v>
      </c>
      <c r="K53" s="16">
        <f t="shared" si="3"/>
        <v>3829060.3026083261</v>
      </c>
      <c r="L53" s="23">
        <f t="shared" si="5"/>
        <v>38.910010662928279</v>
      </c>
    </row>
    <row r="54" spans="1:12" x14ac:dyDescent="0.2">
      <c r="A54" s="19">
        <v>45</v>
      </c>
      <c r="B54" s="40">
        <v>0</v>
      </c>
      <c r="C54" s="40">
        <v>1241</v>
      </c>
      <c r="D54" s="40">
        <v>1217</v>
      </c>
      <c r="E54" s="20">
        <v>0.5</v>
      </c>
      <c r="F54" s="21">
        <f t="shared" si="0"/>
        <v>0</v>
      </c>
      <c r="G54" s="21">
        <f t="shared" si="1"/>
        <v>0</v>
      </c>
      <c r="H54" s="16">
        <f t="shared" si="6"/>
        <v>98329.907357533142</v>
      </c>
      <c r="I54" s="16">
        <f t="shared" si="4"/>
        <v>0</v>
      </c>
      <c r="J54" s="16">
        <f t="shared" si="2"/>
        <v>98329.907357533142</v>
      </c>
      <c r="K54" s="16">
        <f t="shared" si="3"/>
        <v>3730691.2978721219</v>
      </c>
      <c r="L54" s="23">
        <f t="shared" si="5"/>
        <v>37.940555403018088</v>
      </c>
    </row>
    <row r="55" spans="1:12" x14ac:dyDescent="0.2">
      <c r="A55" s="19">
        <v>46</v>
      </c>
      <c r="B55" s="40">
        <v>1</v>
      </c>
      <c r="C55" s="40">
        <v>1111</v>
      </c>
      <c r="D55" s="40">
        <v>1226</v>
      </c>
      <c r="E55" s="20">
        <v>0.5</v>
      </c>
      <c r="F55" s="21">
        <f t="shared" si="0"/>
        <v>8.5579803166452718E-4</v>
      </c>
      <c r="G55" s="21">
        <f t="shared" si="1"/>
        <v>8.5543199315654412E-4</v>
      </c>
      <c r="H55" s="16">
        <f t="shared" si="6"/>
        <v>98329.907357533142</v>
      </c>
      <c r="I55" s="16">
        <f t="shared" si="4"/>
        <v>84.114548637752904</v>
      </c>
      <c r="J55" s="16">
        <f t="shared" si="2"/>
        <v>98287.850083214274</v>
      </c>
      <c r="K55" s="16">
        <f t="shared" si="3"/>
        <v>3632361.3905145889</v>
      </c>
      <c r="L55" s="23">
        <f t="shared" si="5"/>
        <v>36.940555403018088</v>
      </c>
    </row>
    <row r="56" spans="1:12" x14ac:dyDescent="0.2">
      <c r="A56" s="19">
        <v>47</v>
      </c>
      <c r="B56" s="40">
        <v>2</v>
      </c>
      <c r="C56" s="40">
        <v>1061</v>
      </c>
      <c r="D56" s="40">
        <v>1081</v>
      </c>
      <c r="E56" s="20">
        <v>0.5</v>
      </c>
      <c r="F56" s="21">
        <f t="shared" si="0"/>
        <v>1.8674136321195146E-3</v>
      </c>
      <c r="G56" s="21">
        <f t="shared" si="1"/>
        <v>1.865671641791045E-3</v>
      </c>
      <c r="H56" s="16">
        <f t="shared" si="6"/>
        <v>98245.792808895392</v>
      </c>
      <c r="I56" s="16">
        <f t="shared" si="4"/>
        <v>183.2943895688347</v>
      </c>
      <c r="J56" s="16">
        <f t="shared" si="2"/>
        <v>98154.145614110967</v>
      </c>
      <c r="K56" s="16">
        <f t="shared" si="3"/>
        <v>3534073.5404313747</v>
      </c>
      <c r="L56" s="23">
        <f t="shared" si="5"/>
        <v>35.971754508671353</v>
      </c>
    </row>
    <row r="57" spans="1:12" x14ac:dyDescent="0.2">
      <c r="A57" s="19">
        <v>48</v>
      </c>
      <c r="B57" s="40">
        <v>1</v>
      </c>
      <c r="C57" s="40">
        <v>983</v>
      </c>
      <c r="D57" s="40">
        <v>1052</v>
      </c>
      <c r="E57" s="20">
        <v>0.5</v>
      </c>
      <c r="F57" s="21">
        <f t="shared" si="0"/>
        <v>9.8280098280098278E-4</v>
      </c>
      <c r="G57" s="21">
        <f t="shared" si="1"/>
        <v>9.8231827111984276E-4</v>
      </c>
      <c r="H57" s="16">
        <f t="shared" si="6"/>
        <v>98062.498419326555</v>
      </c>
      <c r="I57" s="16">
        <f t="shared" si="4"/>
        <v>96.328583908965172</v>
      </c>
      <c r="J57" s="16">
        <f t="shared" si="2"/>
        <v>98014.334127372073</v>
      </c>
      <c r="K57" s="16">
        <f t="shared" si="3"/>
        <v>3435919.3948172638</v>
      </c>
      <c r="L57" s="23">
        <f t="shared" si="5"/>
        <v>35.038056853547381</v>
      </c>
    </row>
    <row r="58" spans="1:12" x14ac:dyDescent="0.2">
      <c r="A58" s="19">
        <v>49</v>
      </c>
      <c r="B58" s="40">
        <v>1</v>
      </c>
      <c r="C58" s="40">
        <v>929</v>
      </c>
      <c r="D58" s="40">
        <v>988</v>
      </c>
      <c r="E58" s="20">
        <v>0.5</v>
      </c>
      <c r="F58" s="21">
        <f t="shared" si="0"/>
        <v>1.0432968179447052E-3</v>
      </c>
      <c r="G58" s="21">
        <f t="shared" si="1"/>
        <v>1.0427528675703858E-3</v>
      </c>
      <c r="H58" s="16">
        <f t="shared" si="6"/>
        <v>97966.16983541759</v>
      </c>
      <c r="I58" s="16">
        <f t="shared" si="4"/>
        <v>102.15450452076912</v>
      </c>
      <c r="J58" s="16">
        <f t="shared" si="2"/>
        <v>97915.092583157195</v>
      </c>
      <c r="K58" s="16">
        <f t="shared" si="3"/>
        <v>3337905.0606898917</v>
      </c>
      <c r="L58" s="23">
        <f t="shared" si="5"/>
        <v>34.072017578083809</v>
      </c>
    </row>
    <row r="59" spans="1:12" x14ac:dyDescent="0.2">
      <c r="A59" s="19">
        <v>50</v>
      </c>
      <c r="B59" s="40">
        <v>1</v>
      </c>
      <c r="C59" s="40">
        <v>834</v>
      </c>
      <c r="D59" s="40">
        <v>922</v>
      </c>
      <c r="E59" s="20">
        <v>0.5</v>
      </c>
      <c r="F59" s="21">
        <f t="shared" si="0"/>
        <v>1.1389521640091116E-3</v>
      </c>
      <c r="G59" s="21">
        <f t="shared" si="1"/>
        <v>1.1383039271485487E-3</v>
      </c>
      <c r="H59" s="16">
        <f t="shared" si="6"/>
        <v>97864.015330896815</v>
      </c>
      <c r="I59" s="16">
        <f t="shared" si="4"/>
        <v>111.39899297768562</v>
      </c>
      <c r="J59" s="16">
        <f t="shared" si="2"/>
        <v>97808.315834407971</v>
      </c>
      <c r="K59" s="16">
        <f t="shared" si="3"/>
        <v>3239989.9681067346</v>
      </c>
      <c r="L59" s="23">
        <f t="shared" si="5"/>
        <v>33.107061437768657</v>
      </c>
    </row>
    <row r="60" spans="1:12" x14ac:dyDescent="0.2">
      <c r="A60" s="19">
        <v>51</v>
      </c>
      <c r="B60" s="40">
        <v>2</v>
      </c>
      <c r="C60" s="40">
        <v>839</v>
      </c>
      <c r="D60" s="40">
        <v>826</v>
      </c>
      <c r="E60" s="20">
        <v>0.5</v>
      </c>
      <c r="F60" s="21">
        <f t="shared" si="0"/>
        <v>2.4024024024024023E-3</v>
      </c>
      <c r="G60" s="21">
        <f t="shared" si="1"/>
        <v>2.3995200959808036E-3</v>
      </c>
      <c r="H60" s="16">
        <f t="shared" si="6"/>
        <v>97752.616337919128</v>
      </c>
      <c r="I60" s="16">
        <f t="shared" si="4"/>
        <v>234.55936733753839</v>
      </c>
      <c r="J60" s="16">
        <f t="shared" si="2"/>
        <v>97635.33665425035</v>
      </c>
      <c r="K60" s="16">
        <f t="shared" si="3"/>
        <v>3142181.6522723264</v>
      </c>
      <c r="L60" s="23">
        <f t="shared" si="5"/>
        <v>32.144220482142181</v>
      </c>
    </row>
    <row r="61" spans="1:12" x14ac:dyDescent="0.2">
      <c r="A61" s="19">
        <v>52</v>
      </c>
      <c r="B61" s="40">
        <v>1</v>
      </c>
      <c r="C61" s="40">
        <v>796</v>
      </c>
      <c r="D61" s="40">
        <v>831</v>
      </c>
      <c r="E61" s="20">
        <v>0.5</v>
      </c>
      <c r="F61" s="21">
        <f t="shared" si="0"/>
        <v>1.2292562999385371E-3</v>
      </c>
      <c r="G61" s="21">
        <f t="shared" si="1"/>
        <v>1.2285012285012285E-3</v>
      </c>
      <c r="H61" s="16">
        <f t="shared" si="6"/>
        <v>97518.056970581587</v>
      </c>
      <c r="I61" s="16">
        <f t="shared" si="4"/>
        <v>119.80105278941227</v>
      </c>
      <c r="J61" s="16">
        <f t="shared" si="2"/>
        <v>97458.156444186883</v>
      </c>
      <c r="K61" s="16">
        <f t="shared" si="3"/>
        <v>3044546.3156180759</v>
      </c>
      <c r="L61" s="23">
        <f t="shared" si="5"/>
        <v>31.22033406117319</v>
      </c>
    </row>
    <row r="62" spans="1:12" x14ac:dyDescent="0.2">
      <c r="A62" s="19">
        <v>53</v>
      </c>
      <c r="B62" s="40">
        <v>2</v>
      </c>
      <c r="C62" s="40">
        <v>752</v>
      </c>
      <c r="D62" s="40">
        <v>784</v>
      </c>
      <c r="E62" s="20">
        <v>0.5</v>
      </c>
      <c r="F62" s="21">
        <f t="shared" si="0"/>
        <v>2.6041666666666665E-3</v>
      </c>
      <c r="G62" s="21">
        <f t="shared" si="1"/>
        <v>2.6007802340702211E-3</v>
      </c>
      <c r="H62" s="16">
        <f t="shared" si="6"/>
        <v>97398.255917792179</v>
      </c>
      <c r="I62" s="16">
        <f t="shared" si="4"/>
        <v>253.31145882390683</v>
      </c>
      <c r="J62" s="16">
        <f t="shared" si="2"/>
        <v>97271.600188380224</v>
      </c>
      <c r="K62" s="16">
        <f t="shared" si="3"/>
        <v>2947088.1591738891</v>
      </c>
      <c r="L62" s="23">
        <f t="shared" si="5"/>
        <v>30.258120449932321</v>
      </c>
    </row>
    <row r="63" spans="1:12" x14ac:dyDescent="0.2">
      <c r="A63" s="19">
        <v>54</v>
      </c>
      <c r="B63" s="40">
        <v>3</v>
      </c>
      <c r="C63" s="40">
        <v>689</v>
      </c>
      <c r="D63" s="40">
        <v>738</v>
      </c>
      <c r="E63" s="20">
        <v>0.5</v>
      </c>
      <c r="F63" s="21">
        <f t="shared" si="0"/>
        <v>4.2046250875963564E-3</v>
      </c>
      <c r="G63" s="21">
        <f t="shared" si="1"/>
        <v>4.1958041958041958E-3</v>
      </c>
      <c r="H63" s="16">
        <f t="shared" si="6"/>
        <v>97144.944458968268</v>
      </c>
      <c r="I63" s="16">
        <f t="shared" si="4"/>
        <v>407.6011655621046</v>
      </c>
      <c r="J63" s="16">
        <f t="shared" si="2"/>
        <v>96941.143876187212</v>
      </c>
      <c r="K63" s="16">
        <f t="shared" si="3"/>
        <v>2849816.558985509</v>
      </c>
      <c r="L63" s="23">
        <f t="shared" si="5"/>
        <v>29.335716591913894</v>
      </c>
    </row>
    <row r="64" spans="1:12" x14ac:dyDescent="0.2">
      <c r="A64" s="19">
        <v>55</v>
      </c>
      <c r="B64" s="40">
        <v>2</v>
      </c>
      <c r="C64" s="40">
        <v>718</v>
      </c>
      <c r="D64" s="40">
        <v>684</v>
      </c>
      <c r="E64" s="20">
        <v>0.5</v>
      </c>
      <c r="F64" s="21">
        <f t="shared" si="0"/>
        <v>2.8530670470756064E-3</v>
      </c>
      <c r="G64" s="21">
        <f t="shared" si="1"/>
        <v>2.8490028490028491E-3</v>
      </c>
      <c r="H64" s="16">
        <f t="shared" si="6"/>
        <v>96737.343293406157</v>
      </c>
      <c r="I64" s="16">
        <f t="shared" si="4"/>
        <v>275.60496664788081</v>
      </c>
      <c r="J64" s="16">
        <f t="shared" si="2"/>
        <v>96599.540810082224</v>
      </c>
      <c r="K64" s="16">
        <f t="shared" si="3"/>
        <v>2752875.4151093219</v>
      </c>
      <c r="L64" s="23">
        <f t="shared" si="5"/>
        <v>28.4572153977787</v>
      </c>
    </row>
    <row r="65" spans="1:12" x14ac:dyDescent="0.2">
      <c r="A65" s="19">
        <v>56</v>
      </c>
      <c r="B65" s="40">
        <v>0</v>
      </c>
      <c r="C65" s="40">
        <v>828</v>
      </c>
      <c r="D65" s="40">
        <v>705</v>
      </c>
      <c r="E65" s="20">
        <v>0.5</v>
      </c>
      <c r="F65" s="21">
        <f t="shared" si="0"/>
        <v>0</v>
      </c>
      <c r="G65" s="21">
        <f t="shared" si="1"/>
        <v>0</v>
      </c>
      <c r="H65" s="16">
        <f t="shared" si="6"/>
        <v>96461.738326758277</v>
      </c>
      <c r="I65" s="16">
        <f t="shared" si="4"/>
        <v>0</v>
      </c>
      <c r="J65" s="16">
        <f t="shared" si="2"/>
        <v>96461.738326758277</v>
      </c>
      <c r="K65" s="16">
        <f t="shared" si="3"/>
        <v>2656275.8742992398</v>
      </c>
      <c r="L65" s="23">
        <f t="shared" si="5"/>
        <v>27.53709315605807</v>
      </c>
    </row>
    <row r="66" spans="1:12" x14ac:dyDescent="0.2">
      <c r="A66" s="19">
        <v>57</v>
      </c>
      <c r="B66" s="40">
        <v>3</v>
      </c>
      <c r="C66" s="40">
        <v>877</v>
      </c>
      <c r="D66" s="40">
        <v>816</v>
      </c>
      <c r="E66" s="20">
        <v>0.5</v>
      </c>
      <c r="F66" s="21">
        <f t="shared" si="0"/>
        <v>3.5440047253396337E-3</v>
      </c>
      <c r="G66" s="21">
        <f t="shared" si="1"/>
        <v>3.5377358490566039E-3</v>
      </c>
      <c r="H66" s="16">
        <f t="shared" si="6"/>
        <v>96461.738326758277</v>
      </c>
      <c r="I66" s="16">
        <f t="shared" si="4"/>
        <v>341.25614974089012</v>
      </c>
      <c r="J66" s="16">
        <f t="shared" si="2"/>
        <v>96291.110251887832</v>
      </c>
      <c r="K66" s="16">
        <f t="shared" si="3"/>
        <v>2559814.1359724817</v>
      </c>
      <c r="L66" s="23">
        <f t="shared" si="5"/>
        <v>26.537093156058074</v>
      </c>
    </row>
    <row r="67" spans="1:12" x14ac:dyDescent="0.2">
      <c r="A67" s="19">
        <v>58</v>
      </c>
      <c r="B67" s="40">
        <v>3</v>
      </c>
      <c r="C67" s="40">
        <v>894</v>
      </c>
      <c r="D67" s="40">
        <v>868</v>
      </c>
      <c r="E67" s="20">
        <v>0.5</v>
      </c>
      <c r="F67" s="21">
        <f t="shared" si="0"/>
        <v>3.4052213393870601E-3</v>
      </c>
      <c r="G67" s="21">
        <f t="shared" si="1"/>
        <v>3.3994334277620392E-3</v>
      </c>
      <c r="H67" s="16">
        <f t="shared" si="6"/>
        <v>96120.482177017388</v>
      </c>
      <c r="I67" s="16">
        <f t="shared" si="4"/>
        <v>326.75518020515824</v>
      </c>
      <c r="J67" s="16">
        <f t="shared" si="2"/>
        <v>95957.104586914807</v>
      </c>
      <c r="K67" s="16">
        <f t="shared" si="3"/>
        <v>2463523.025720594</v>
      </c>
      <c r="L67" s="23">
        <f t="shared" si="5"/>
        <v>25.629532540044078</v>
      </c>
    </row>
    <row r="68" spans="1:12" x14ac:dyDescent="0.2">
      <c r="A68" s="19">
        <v>59</v>
      </c>
      <c r="B68" s="40">
        <v>4</v>
      </c>
      <c r="C68" s="40">
        <v>897</v>
      </c>
      <c r="D68" s="40">
        <v>878</v>
      </c>
      <c r="E68" s="20">
        <v>0.5</v>
      </c>
      <c r="F68" s="21">
        <f t="shared" si="0"/>
        <v>4.507042253521127E-3</v>
      </c>
      <c r="G68" s="21">
        <f t="shared" si="1"/>
        <v>4.4969083754918503E-3</v>
      </c>
      <c r="H68" s="16">
        <f t="shared" si="6"/>
        <v>95793.726996812227</v>
      </c>
      <c r="I68" s="16">
        <f t="shared" si="4"/>
        <v>430.77561325154466</v>
      </c>
      <c r="J68" s="16">
        <f t="shared" si="2"/>
        <v>95578.339190186452</v>
      </c>
      <c r="K68" s="16">
        <f t="shared" si="3"/>
        <v>2367565.9211336793</v>
      </c>
      <c r="L68" s="23">
        <f t="shared" si="5"/>
        <v>24.715250104137464</v>
      </c>
    </row>
    <row r="69" spans="1:12" x14ac:dyDescent="0.2">
      <c r="A69" s="19">
        <v>60</v>
      </c>
      <c r="B69" s="40">
        <v>4</v>
      </c>
      <c r="C69" s="40">
        <v>1041</v>
      </c>
      <c r="D69" s="40">
        <v>890</v>
      </c>
      <c r="E69" s="20">
        <v>0.5</v>
      </c>
      <c r="F69" s="21">
        <f t="shared" si="0"/>
        <v>4.142931123770067E-3</v>
      </c>
      <c r="G69" s="21">
        <f t="shared" si="1"/>
        <v>4.1343669250645991E-3</v>
      </c>
      <c r="H69" s="16">
        <f t="shared" si="6"/>
        <v>95362.951383560678</v>
      </c>
      <c r="I69" s="16">
        <f t="shared" si="4"/>
        <v>394.2654320767366</v>
      </c>
      <c r="J69" s="16">
        <f t="shared" si="2"/>
        <v>95165.818667522311</v>
      </c>
      <c r="K69" s="16">
        <f t="shared" si="3"/>
        <v>2271987.5819434929</v>
      </c>
      <c r="L69" s="23">
        <f t="shared" si="5"/>
        <v>23.824635762428318</v>
      </c>
    </row>
    <row r="70" spans="1:12" x14ac:dyDescent="0.2">
      <c r="A70" s="19">
        <v>61</v>
      </c>
      <c r="B70" s="40">
        <v>4</v>
      </c>
      <c r="C70" s="40">
        <v>1182</v>
      </c>
      <c r="D70" s="40">
        <v>1036</v>
      </c>
      <c r="E70" s="20">
        <v>0.5</v>
      </c>
      <c r="F70" s="21">
        <f t="shared" si="0"/>
        <v>3.6068530207394047E-3</v>
      </c>
      <c r="G70" s="21">
        <f t="shared" si="1"/>
        <v>3.6003600360036002E-3</v>
      </c>
      <c r="H70" s="16">
        <f t="shared" si="6"/>
        <v>94968.685951483945</v>
      </c>
      <c r="I70" s="16">
        <f t="shared" si="4"/>
        <v>341.92146157149932</v>
      </c>
      <c r="J70" s="16">
        <f t="shared" si="2"/>
        <v>94797.725220698194</v>
      </c>
      <c r="K70" s="16">
        <f t="shared" si="3"/>
        <v>2176821.7632759707</v>
      </c>
      <c r="L70" s="23">
        <f t="shared" si="5"/>
        <v>22.921468707991075</v>
      </c>
    </row>
    <row r="71" spans="1:12" x14ac:dyDescent="0.2">
      <c r="A71" s="19">
        <v>62</v>
      </c>
      <c r="B71" s="40">
        <v>8</v>
      </c>
      <c r="C71" s="40">
        <v>1168</v>
      </c>
      <c r="D71" s="40">
        <v>1165</v>
      </c>
      <c r="E71" s="20">
        <v>0.5</v>
      </c>
      <c r="F71" s="21">
        <f t="shared" si="0"/>
        <v>6.8581225889412772E-3</v>
      </c>
      <c r="G71" s="21">
        <f t="shared" si="1"/>
        <v>6.8346860316104222E-3</v>
      </c>
      <c r="H71" s="16">
        <f t="shared" si="6"/>
        <v>94626.764489912443</v>
      </c>
      <c r="I71" s="16">
        <f t="shared" si="4"/>
        <v>646.74422547569372</v>
      </c>
      <c r="J71" s="16">
        <f t="shared" si="2"/>
        <v>94303.392377174605</v>
      </c>
      <c r="K71" s="16">
        <f t="shared" si="3"/>
        <v>2082024.0380552725</v>
      </c>
      <c r="L71" s="23">
        <f t="shared" si="5"/>
        <v>22.002485758426452</v>
      </c>
    </row>
    <row r="72" spans="1:12" x14ac:dyDescent="0.2">
      <c r="A72" s="19">
        <v>63</v>
      </c>
      <c r="B72" s="40">
        <v>11</v>
      </c>
      <c r="C72" s="40">
        <v>1051</v>
      </c>
      <c r="D72" s="40">
        <v>1158</v>
      </c>
      <c r="E72" s="20">
        <v>0.5</v>
      </c>
      <c r="F72" s="21">
        <f t="shared" si="0"/>
        <v>9.9592575826165687E-3</v>
      </c>
      <c r="G72" s="21">
        <f t="shared" si="1"/>
        <v>9.909909909909911E-3</v>
      </c>
      <c r="H72" s="16">
        <f t="shared" si="6"/>
        <v>93980.020264436753</v>
      </c>
      <c r="I72" s="16">
        <f t="shared" si="4"/>
        <v>931.33353415207603</v>
      </c>
      <c r="J72" s="16">
        <f t="shared" si="2"/>
        <v>93514.353497360717</v>
      </c>
      <c r="K72" s="16">
        <f t="shared" si="3"/>
        <v>1987720.6456780978</v>
      </c>
      <c r="L72" s="23">
        <f t="shared" si="5"/>
        <v>21.150459853968311</v>
      </c>
    </row>
    <row r="73" spans="1:12" x14ac:dyDescent="0.2">
      <c r="A73" s="19">
        <v>64</v>
      </c>
      <c r="B73" s="40">
        <v>9</v>
      </c>
      <c r="C73" s="40">
        <v>1168</v>
      </c>
      <c r="D73" s="40">
        <v>1032</v>
      </c>
      <c r="E73" s="20">
        <v>0.5</v>
      </c>
      <c r="F73" s="21">
        <f t="shared" ref="F73:F109" si="7">B73/((C73+D73)/2)</f>
        <v>8.1818181818181825E-3</v>
      </c>
      <c r="G73" s="21">
        <f t="shared" ref="G73:G108" si="8">F73/((1+(1-E73)*F73))</f>
        <v>8.148483476686284E-3</v>
      </c>
      <c r="H73" s="16">
        <f t="shared" si="6"/>
        <v>93048.68673028468</v>
      </c>
      <c r="I73" s="16">
        <f t="shared" si="4"/>
        <v>758.20568634908295</v>
      </c>
      <c r="J73" s="16">
        <f t="shared" ref="J73:J108" si="9">H74+I73*E73</f>
        <v>92669.58388711013</v>
      </c>
      <c r="K73" s="16">
        <f t="shared" ref="K73:K97" si="10">K74+J73</f>
        <v>1894206.292180737</v>
      </c>
      <c r="L73" s="23">
        <f t="shared" si="5"/>
        <v>20.357152354781459</v>
      </c>
    </row>
    <row r="74" spans="1:12" x14ac:dyDescent="0.2">
      <c r="A74" s="19">
        <v>65</v>
      </c>
      <c r="B74" s="40">
        <v>8</v>
      </c>
      <c r="C74" s="40">
        <v>1176</v>
      </c>
      <c r="D74" s="40">
        <v>1153</v>
      </c>
      <c r="E74" s="20">
        <v>0.5</v>
      </c>
      <c r="F74" s="21">
        <f t="shared" si="7"/>
        <v>6.8699012451696011E-3</v>
      </c>
      <c r="G74" s="21">
        <f t="shared" si="8"/>
        <v>6.8463842533162175E-3</v>
      </c>
      <c r="H74" s="16">
        <f t="shared" si="6"/>
        <v>92290.481043935593</v>
      </c>
      <c r="I74" s="16">
        <f t="shared" ref="I74:I108" si="11">H74*G74</f>
        <v>631.8560961501795</v>
      </c>
      <c r="J74" s="16">
        <f t="shared" si="9"/>
        <v>91974.552995860504</v>
      </c>
      <c r="K74" s="16">
        <f t="shared" si="10"/>
        <v>1801536.7082936268</v>
      </c>
      <c r="L74" s="23">
        <f t="shared" ref="L74:L108" si="12">K74/H74</f>
        <v>19.520287335331922</v>
      </c>
    </row>
    <row r="75" spans="1:12" x14ac:dyDescent="0.2">
      <c r="A75" s="19">
        <v>66</v>
      </c>
      <c r="B75" s="40">
        <v>9</v>
      </c>
      <c r="C75" s="40">
        <v>1140</v>
      </c>
      <c r="D75" s="40">
        <v>1157</v>
      </c>
      <c r="E75" s="20">
        <v>0.5</v>
      </c>
      <c r="F75" s="21">
        <f t="shared" si="7"/>
        <v>7.8363082281236399E-3</v>
      </c>
      <c r="G75" s="21">
        <f t="shared" si="8"/>
        <v>7.8057241977450131E-3</v>
      </c>
      <c r="H75" s="16">
        <f t="shared" ref="H75:H108" si="13">H74-I74</f>
        <v>91658.624947785414</v>
      </c>
      <c r="I75" s="16">
        <f t="shared" si="11"/>
        <v>715.4619466869633</v>
      </c>
      <c r="J75" s="16">
        <f t="shared" si="9"/>
        <v>91300.893974441933</v>
      </c>
      <c r="K75" s="16">
        <f t="shared" si="10"/>
        <v>1709562.1552977662</v>
      </c>
      <c r="L75" s="23">
        <f t="shared" si="12"/>
        <v>18.651405214420809</v>
      </c>
    </row>
    <row r="76" spans="1:12" x14ac:dyDescent="0.2">
      <c r="A76" s="19">
        <v>67</v>
      </c>
      <c r="B76" s="40">
        <v>12</v>
      </c>
      <c r="C76" s="40">
        <v>908</v>
      </c>
      <c r="D76" s="40">
        <v>1113</v>
      </c>
      <c r="E76" s="20">
        <v>0.5</v>
      </c>
      <c r="F76" s="21">
        <f t="shared" si="7"/>
        <v>1.1875309252845126E-2</v>
      </c>
      <c r="G76" s="21">
        <f t="shared" si="8"/>
        <v>1.1805213969503198E-2</v>
      </c>
      <c r="H76" s="16">
        <f t="shared" si="13"/>
        <v>90943.163001098452</v>
      </c>
      <c r="I76" s="16">
        <f t="shared" si="11"/>
        <v>1073.6034982913739</v>
      </c>
      <c r="J76" s="16">
        <f t="shared" si="9"/>
        <v>90406.361251952767</v>
      </c>
      <c r="K76" s="16">
        <f t="shared" si="10"/>
        <v>1618261.2613233242</v>
      </c>
      <c r="L76" s="23">
        <f t="shared" si="12"/>
        <v>17.794204730967824</v>
      </c>
    </row>
    <row r="77" spans="1:12" x14ac:dyDescent="0.2">
      <c r="A77" s="19">
        <v>68</v>
      </c>
      <c r="B77" s="40">
        <v>8</v>
      </c>
      <c r="C77" s="40">
        <v>870</v>
      </c>
      <c r="D77" s="40">
        <v>883</v>
      </c>
      <c r="E77" s="20">
        <v>0.5</v>
      </c>
      <c r="F77" s="21">
        <f t="shared" si="7"/>
        <v>9.1272104962920701E-3</v>
      </c>
      <c r="G77" s="21">
        <f t="shared" si="8"/>
        <v>9.0857467348097656E-3</v>
      </c>
      <c r="H77" s="16">
        <f t="shared" si="13"/>
        <v>89869.559502807082</v>
      </c>
      <c r="I77" s="16">
        <f t="shared" si="11"/>
        <v>816.5320568114214</v>
      </c>
      <c r="J77" s="16">
        <f t="shared" si="9"/>
        <v>89461.293474401362</v>
      </c>
      <c r="K77" s="16">
        <f t="shared" si="10"/>
        <v>1527854.9000713713</v>
      </c>
      <c r="L77" s="23">
        <f t="shared" si="12"/>
        <v>17.000805484349222</v>
      </c>
    </row>
    <row r="78" spans="1:12" x14ac:dyDescent="0.2">
      <c r="A78" s="19">
        <v>69</v>
      </c>
      <c r="B78" s="40">
        <v>16</v>
      </c>
      <c r="C78" s="40">
        <v>1003</v>
      </c>
      <c r="D78" s="40">
        <v>856</v>
      </c>
      <c r="E78" s="20">
        <v>0.5</v>
      </c>
      <c r="F78" s="21">
        <f t="shared" si="7"/>
        <v>1.7213555675094135E-2</v>
      </c>
      <c r="G78" s="21">
        <f t="shared" si="8"/>
        <v>1.7066666666666664E-2</v>
      </c>
      <c r="H78" s="16">
        <f t="shared" si="13"/>
        <v>89053.027445995656</v>
      </c>
      <c r="I78" s="16">
        <f t="shared" si="11"/>
        <v>1519.8383350783256</v>
      </c>
      <c r="J78" s="16">
        <f t="shared" si="9"/>
        <v>88293.108278456493</v>
      </c>
      <c r="K78" s="16">
        <f t="shared" si="10"/>
        <v>1438393.60659697</v>
      </c>
      <c r="L78" s="23">
        <f t="shared" si="12"/>
        <v>16.152102268159876</v>
      </c>
    </row>
    <row r="79" spans="1:12" x14ac:dyDescent="0.2">
      <c r="A79" s="19">
        <v>70</v>
      </c>
      <c r="B79" s="40">
        <v>12</v>
      </c>
      <c r="C79" s="40">
        <v>562</v>
      </c>
      <c r="D79" s="40">
        <v>975</v>
      </c>
      <c r="E79" s="20">
        <v>0.5</v>
      </c>
      <c r="F79" s="21">
        <f t="shared" si="7"/>
        <v>1.5614834092387769E-2</v>
      </c>
      <c r="G79" s="21">
        <f t="shared" si="8"/>
        <v>1.5493867010974821E-2</v>
      </c>
      <c r="H79" s="16">
        <f t="shared" si="13"/>
        <v>87533.18911091733</v>
      </c>
      <c r="I79" s="16">
        <f t="shared" si="11"/>
        <v>1356.2275911310626</v>
      </c>
      <c r="J79" s="16">
        <f t="shared" si="9"/>
        <v>86855.075315351802</v>
      </c>
      <c r="K79" s="16">
        <f t="shared" si="10"/>
        <v>1350100.4983185136</v>
      </c>
      <c r="L79" s="23">
        <f t="shared" si="12"/>
        <v>15.423869643407361</v>
      </c>
    </row>
    <row r="80" spans="1:12" x14ac:dyDescent="0.2">
      <c r="A80" s="19">
        <v>71</v>
      </c>
      <c r="B80" s="40">
        <v>11</v>
      </c>
      <c r="C80" s="40">
        <v>602</v>
      </c>
      <c r="D80" s="40">
        <v>555</v>
      </c>
      <c r="E80" s="20">
        <v>0.5</v>
      </c>
      <c r="F80" s="21">
        <f t="shared" si="7"/>
        <v>1.9014693171996541E-2</v>
      </c>
      <c r="G80" s="21">
        <f t="shared" si="8"/>
        <v>1.8835616438356163E-2</v>
      </c>
      <c r="H80" s="16">
        <f t="shared" si="13"/>
        <v>86176.961519786273</v>
      </c>
      <c r="I80" s="16">
        <f t="shared" si="11"/>
        <v>1623.1961930096729</v>
      </c>
      <c r="J80" s="16">
        <f t="shared" si="9"/>
        <v>85365.363423281437</v>
      </c>
      <c r="K80" s="16">
        <f t="shared" si="10"/>
        <v>1263245.4230031618</v>
      </c>
      <c r="L80" s="23">
        <f t="shared" si="12"/>
        <v>14.658737100090493</v>
      </c>
    </row>
    <row r="81" spans="1:12" x14ac:dyDescent="0.2">
      <c r="A81" s="19">
        <v>72</v>
      </c>
      <c r="B81" s="40">
        <v>12</v>
      </c>
      <c r="C81" s="40">
        <v>622</v>
      </c>
      <c r="D81" s="40">
        <v>591</v>
      </c>
      <c r="E81" s="20">
        <v>0.5</v>
      </c>
      <c r="F81" s="21">
        <f t="shared" si="7"/>
        <v>1.9785655399835119E-2</v>
      </c>
      <c r="G81" s="21">
        <f t="shared" si="8"/>
        <v>1.9591836734693877E-2</v>
      </c>
      <c r="H81" s="16">
        <f t="shared" si="13"/>
        <v>84553.7653267766</v>
      </c>
      <c r="I81" s="16">
        <f t="shared" si="11"/>
        <v>1656.5635655858273</v>
      </c>
      <c r="J81" s="16">
        <f t="shared" si="9"/>
        <v>83725.48354398369</v>
      </c>
      <c r="K81" s="16">
        <f t="shared" si="10"/>
        <v>1177880.0595798804</v>
      </c>
      <c r="L81" s="23">
        <f t="shared" si="12"/>
        <v>13.930545316671637</v>
      </c>
    </row>
    <row r="82" spans="1:12" x14ac:dyDescent="0.2">
      <c r="A82" s="19">
        <v>73</v>
      </c>
      <c r="B82" s="40">
        <v>11</v>
      </c>
      <c r="C82" s="40">
        <v>632</v>
      </c>
      <c r="D82" s="40">
        <v>603</v>
      </c>
      <c r="E82" s="20">
        <v>0.5</v>
      </c>
      <c r="F82" s="21">
        <f t="shared" si="7"/>
        <v>1.7813765182186234E-2</v>
      </c>
      <c r="G82" s="21">
        <f t="shared" si="8"/>
        <v>1.7656500802568215E-2</v>
      </c>
      <c r="H82" s="16">
        <f t="shared" si="13"/>
        <v>82897.20176119078</v>
      </c>
      <c r="I82" s="16">
        <f t="shared" si="11"/>
        <v>1463.6745094271243</v>
      </c>
      <c r="J82" s="16">
        <f t="shared" si="9"/>
        <v>82165.364506477228</v>
      </c>
      <c r="K82" s="16">
        <f t="shared" si="10"/>
        <v>1094154.5760358968</v>
      </c>
      <c r="L82" s="23">
        <f t="shared" si="12"/>
        <v>13.19893256696316</v>
      </c>
    </row>
    <row r="83" spans="1:12" x14ac:dyDescent="0.2">
      <c r="A83" s="19">
        <v>74</v>
      </c>
      <c r="B83" s="40">
        <v>10</v>
      </c>
      <c r="C83" s="40">
        <v>551</v>
      </c>
      <c r="D83" s="40">
        <v>622</v>
      </c>
      <c r="E83" s="20">
        <v>0.5</v>
      </c>
      <c r="F83" s="21">
        <f t="shared" si="7"/>
        <v>1.7050298380221655E-2</v>
      </c>
      <c r="G83" s="21">
        <f t="shared" si="8"/>
        <v>1.69061707523246E-2</v>
      </c>
      <c r="H83" s="16">
        <f t="shared" si="13"/>
        <v>81433.527251763662</v>
      </c>
      <c r="I83" s="16">
        <f t="shared" si="11"/>
        <v>1376.729116682395</v>
      </c>
      <c r="J83" s="16">
        <f t="shared" si="9"/>
        <v>80745.162693422462</v>
      </c>
      <c r="K83" s="16">
        <f t="shared" si="10"/>
        <v>1011989.2115294195</v>
      </c>
      <c r="L83" s="23">
        <f t="shared" si="12"/>
        <v>12.42718135493145</v>
      </c>
    </row>
    <row r="84" spans="1:12" x14ac:dyDescent="0.2">
      <c r="A84" s="19">
        <v>75</v>
      </c>
      <c r="B84" s="40">
        <v>12</v>
      </c>
      <c r="C84" s="40">
        <v>493</v>
      </c>
      <c r="D84" s="40">
        <v>527</v>
      </c>
      <c r="E84" s="20">
        <v>0.5</v>
      </c>
      <c r="F84" s="21">
        <f t="shared" si="7"/>
        <v>2.3529411764705882E-2</v>
      </c>
      <c r="G84" s="21">
        <f t="shared" si="8"/>
        <v>2.3255813953488372E-2</v>
      </c>
      <c r="H84" s="16">
        <f t="shared" si="13"/>
        <v>80056.798135081262</v>
      </c>
      <c r="I84" s="16">
        <f t="shared" si="11"/>
        <v>1861.7860031414248</v>
      </c>
      <c r="J84" s="16">
        <f t="shared" si="9"/>
        <v>79125.905133510547</v>
      </c>
      <c r="K84" s="16">
        <f t="shared" si="10"/>
        <v>931244.04883599712</v>
      </c>
      <c r="L84" s="23">
        <f t="shared" si="12"/>
        <v>11.632291954328382</v>
      </c>
    </row>
    <row r="85" spans="1:12" x14ac:dyDescent="0.2">
      <c r="A85" s="19">
        <v>76</v>
      </c>
      <c r="B85" s="40">
        <v>17</v>
      </c>
      <c r="C85" s="40">
        <v>409</v>
      </c>
      <c r="D85" s="40">
        <v>480</v>
      </c>
      <c r="E85" s="20">
        <v>0.5</v>
      </c>
      <c r="F85" s="21">
        <f t="shared" si="7"/>
        <v>3.8245219347581551E-2</v>
      </c>
      <c r="G85" s="21">
        <f t="shared" si="8"/>
        <v>3.7527593818984545E-2</v>
      </c>
      <c r="H85" s="16">
        <f t="shared" si="13"/>
        <v>78195.012131939831</v>
      </c>
      <c r="I85" s="16">
        <f t="shared" si="11"/>
        <v>2934.4706539580066</v>
      </c>
      <c r="J85" s="16">
        <f t="shared" si="9"/>
        <v>76727.776804960828</v>
      </c>
      <c r="K85" s="16">
        <f t="shared" si="10"/>
        <v>852118.14370248653</v>
      </c>
      <c r="L85" s="23">
        <f t="shared" si="12"/>
        <v>10.897346524669533</v>
      </c>
    </row>
    <row r="86" spans="1:12" x14ac:dyDescent="0.2">
      <c r="A86" s="19">
        <v>77</v>
      </c>
      <c r="B86" s="40">
        <v>16</v>
      </c>
      <c r="C86" s="40">
        <v>402</v>
      </c>
      <c r="D86" s="40">
        <v>397</v>
      </c>
      <c r="E86" s="20">
        <v>0.5</v>
      </c>
      <c r="F86" s="21">
        <f t="shared" si="7"/>
        <v>4.005006257822278E-2</v>
      </c>
      <c r="G86" s="21">
        <f t="shared" si="8"/>
        <v>3.926380368098159E-2</v>
      </c>
      <c r="H86" s="16">
        <f t="shared" si="13"/>
        <v>75260.541477981824</v>
      </c>
      <c r="I86" s="16">
        <f t="shared" si="11"/>
        <v>2955.0151255158503</v>
      </c>
      <c r="J86" s="16">
        <f t="shared" si="9"/>
        <v>73783.033915223888</v>
      </c>
      <c r="K86" s="16">
        <f t="shared" si="10"/>
        <v>775390.36689752573</v>
      </c>
      <c r="L86" s="23">
        <f t="shared" si="12"/>
        <v>10.302747650631419</v>
      </c>
    </row>
    <row r="87" spans="1:12" x14ac:dyDescent="0.2">
      <c r="A87" s="19">
        <v>78</v>
      </c>
      <c r="B87" s="40">
        <v>17</v>
      </c>
      <c r="C87" s="40">
        <v>404</v>
      </c>
      <c r="D87" s="40">
        <v>390</v>
      </c>
      <c r="E87" s="20">
        <v>0.5</v>
      </c>
      <c r="F87" s="21">
        <f t="shared" si="7"/>
        <v>4.2821158690176324E-2</v>
      </c>
      <c r="G87" s="21">
        <f t="shared" si="8"/>
        <v>4.1923551171393347E-2</v>
      </c>
      <c r="H87" s="16">
        <f t="shared" si="13"/>
        <v>72305.526352465968</v>
      </c>
      <c r="I87" s="16">
        <f t="shared" si="11"/>
        <v>3031.3044340121373</v>
      </c>
      <c r="J87" s="16">
        <f t="shared" si="9"/>
        <v>70789.87413545989</v>
      </c>
      <c r="K87" s="16">
        <f t="shared" si="10"/>
        <v>701607.33298230183</v>
      </c>
      <c r="L87" s="23">
        <f t="shared" si="12"/>
        <v>9.7033707985499458</v>
      </c>
    </row>
    <row r="88" spans="1:12" x14ac:dyDescent="0.2">
      <c r="A88" s="19">
        <v>79</v>
      </c>
      <c r="B88" s="40">
        <v>24</v>
      </c>
      <c r="C88" s="40">
        <v>271</v>
      </c>
      <c r="D88" s="40">
        <v>381</v>
      </c>
      <c r="E88" s="20">
        <v>0.5</v>
      </c>
      <c r="F88" s="21">
        <f t="shared" si="7"/>
        <v>7.3619631901840496E-2</v>
      </c>
      <c r="G88" s="21">
        <f t="shared" si="8"/>
        <v>7.1005917159763315E-2</v>
      </c>
      <c r="H88" s="16">
        <f t="shared" si="13"/>
        <v>69274.221918453826</v>
      </c>
      <c r="I88" s="16">
        <f t="shared" si="11"/>
        <v>4918.8796628487926</v>
      </c>
      <c r="J88" s="16">
        <f t="shared" si="9"/>
        <v>66814.782087029438</v>
      </c>
      <c r="K88" s="16">
        <f t="shared" si="10"/>
        <v>630817.45884684194</v>
      </c>
      <c r="L88" s="23">
        <f t="shared" si="12"/>
        <v>9.1060923006743977</v>
      </c>
    </row>
    <row r="89" spans="1:12" x14ac:dyDescent="0.2">
      <c r="A89" s="19">
        <v>80</v>
      </c>
      <c r="B89" s="40">
        <v>14</v>
      </c>
      <c r="C89" s="40">
        <v>278</v>
      </c>
      <c r="D89" s="40">
        <v>262</v>
      </c>
      <c r="E89" s="20">
        <v>0.5</v>
      </c>
      <c r="F89" s="21">
        <f t="shared" si="7"/>
        <v>5.185185185185185E-2</v>
      </c>
      <c r="G89" s="21">
        <f t="shared" si="8"/>
        <v>5.0541516245487361E-2</v>
      </c>
      <c r="H89" s="16">
        <f t="shared" si="13"/>
        <v>64355.342255605035</v>
      </c>
      <c r="I89" s="16">
        <f t="shared" si="11"/>
        <v>3252.616576095561</v>
      </c>
      <c r="J89" s="16">
        <f t="shared" si="9"/>
        <v>62729.033967557254</v>
      </c>
      <c r="K89" s="16">
        <f t="shared" si="10"/>
        <v>564002.67675981252</v>
      </c>
      <c r="L89" s="23">
        <f t="shared" si="12"/>
        <v>8.7638827949934583</v>
      </c>
    </row>
    <row r="90" spans="1:12" x14ac:dyDescent="0.2">
      <c r="A90" s="19">
        <v>81</v>
      </c>
      <c r="B90" s="40">
        <v>15</v>
      </c>
      <c r="C90" s="40">
        <v>237</v>
      </c>
      <c r="D90" s="40">
        <v>259</v>
      </c>
      <c r="E90" s="20">
        <v>0.5</v>
      </c>
      <c r="F90" s="21">
        <f t="shared" si="7"/>
        <v>6.0483870967741937E-2</v>
      </c>
      <c r="G90" s="21">
        <f t="shared" si="8"/>
        <v>5.8708414872798431E-2</v>
      </c>
      <c r="H90" s="16">
        <f t="shared" si="13"/>
        <v>61102.725679509473</v>
      </c>
      <c r="I90" s="16">
        <f t="shared" si="11"/>
        <v>3587.2441690514365</v>
      </c>
      <c r="J90" s="16">
        <f t="shared" si="9"/>
        <v>59309.103594983753</v>
      </c>
      <c r="K90" s="16">
        <f t="shared" si="10"/>
        <v>501273.64279225521</v>
      </c>
      <c r="L90" s="23">
        <f t="shared" si="12"/>
        <v>8.2037853011908286</v>
      </c>
    </row>
    <row r="91" spans="1:12" x14ac:dyDescent="0.2">
      <c r="A91" s="19">
        <v>82</v>
      </c>
      <c r="B91" s="40">
        <v>19</v>
      </c>
      <c r="C91" s="40">
        <v>198</v>
      </c>
      <c r="D91" s="40">
        <v>219</v>
      </c>
      <c r="E91" s="20">
        <v>0.5</v>
      </c>
      <c r="F91" s="21">
        <f t="shared" si="7"/>
        <v>9.1127098321342928E-2</v>
      </c>
      <c r="G91" s="21">
        <f t="shared" si="8"/>
        <v>8.7155963302752298E-2</v>
      </c>
      <c r="H91" s="16">
        <f t="shared" si="13"/>
        <v>57515.481510458034</v>
      </c>
      <c r="I91" s="16">
        <f t="shared" si="11"/>
        <v>5012.8171958656085</v>
      </c>
      <c r="J91" s="16">
        <f t="shared" si="9"/>
        <v>55009.072912525226</v>
      </c>
      <c r="K91" s="16">
        <f t="shared" si="10"/>
        <v>441964.53919727146</v>
      </c>
      <c r="L91" s="23">
        <f t="shared" si="12"/>
        <v>7.6842708709116705</v>
      </c>
    </row>
    <row r="92" spans="1:12" x14ac:dyDescent="0.2">
      <c r="A92" s="19">
        <v>83</v>
      </c>
      <c r="B92" s="40">
        <v>13</v>
      </c>
      <c r="C92" s="40">
        <v>192</v>
      </c>
      <c r="D92" s="40">
        <v>182</v>
      </c>
      <c r="E92" s="20">
        <v>0.5</v>
      </c>
      <c r="F92" s="21">
        <f t="shared" si="7"/>
        <v>6.9518716577540107E-2</v>
      </c>
      <c r="G92" s="21">
        <f t="shared" si="8"/>
        <v>6.7183462532299745E-2</v>
      </c>
      <c r="H92" s="16">
        <f t="shared" si="13"/>
        <v>52502.664314592424</v>
      </c>
      <c r="I92" s="16">
        <f t="shared" si="11"/>
        <v>3527.3107808253312</v>
      </c>
      <c r="J92" s="16">
        <f t="shared" si="9"/>
        <v>50739.008924179754</v>
      </c>
      <c r="K92" s="16">
        <f t="shared" si="10"/>
        <v>386955.46628474625</v>
      </c>
      <c r="L92" s="23">
        <f t="shared" si="12"/>
        <v>7.3702062806972073</v>
      </c>
    </row>
    <row r="93" spans="1:12" x14ac:dyDescent="0.2">
      <c r="A93" s="19">
        <v>84</v>
      </c>
      <c r="B93" s="40">
        <v>12</v>
      </c>
      <c r="C93" s="40">
        <v>136</v>
      </c>
      <c r="D93" s="40">
        <v>175</v>
      </c>
      <c r="E93" s="20">
        <v>0.5</v>
      </c>
      <c r="F93" s="21">
        <f t="shared" si="7"/>
        <v>7.7170418006430874E-2</v>
      </c>
      <c r="G93" s="21">
        <f t="shared" si="8"/>
        <v>7.4303405572755415E-2</v>
      </c>
      <c r="H93" s="16">
        <f t="shared" si="13"/>
        <v>48975.353533767091</v>
      </c>
      <c r="I93" s="16">
        <f t="shared" si="11"/>
        <v>3639.0355566885764</v>
      </c>
      <c r="J93" s="16">
        <f t="shared" si="9"/>
        <v>47155.835755422799</v>
      </c>
      <c r="K93" s="16">
        <f t="shared" si="10"/>
        <v>336216.45736056648</v>
      </c>
      <c r="L93" s="23">
        <f t="shared" si="12"/>
        <v>6.8650133812460377</v>
      </c>
    </row>
    <row r="94" spans="1:12" x14ac:dyDescent="0.2">
      <c r="A94" s="19">
        <v>85</v>
      </c>
      <c r="B94" s="40">
        <v>15</v>
      </c>
      <c r="C94" s="40">
        <v>137</v>
      </c>
      <c r="D94" s="40">
        <v>130</v>
      </c>
      <c r="E94" s="20">
        <v>0.5</v>
      </c>
      <c r="F94" s="21">
        <f t="shared" si="7"/>
        <v>0.11235955056179775</v>
      </c>
      <c r="G94" s="21">
        <f t="shared" si="8"/>
        <v>0.10638297872340426</v>
      </c>
      <c r="H94" s="16">
        <f t="shared" si="13"/>
        <v>45336.317977078514</v>
      </c>
      <c r="I94" s="16">
        <f t="shared" si="11"/>
        <v>4823.0125507530338</v>
      </c>
      <c r="J94" s="16">
        <f t="shared" si="9"/>
        <v>42924.811701701998</v>
      </c>
      <c r="K94" s="16">
        <f t="shared" si="10"/>
        <v>289060.62160514365</v>
      </c>
      <c r="L94" s="23">
        <f t="shared" si="12"/>
        <v>6.3759174653594313</v>
      </c>
    </row>
    <row r="95" spans="1:12" x14ac:dyDescent="0.2">
      <c r="A95" s="19">
        <v>86</v>
      </c>
      <c r="B95" s="40">
        <v>14</v>
      </c>
      <c r="C95" s="40">
        <v>136</v>
      </c>
      <c r="D95" s="40">
        <v>131</v>
      </c>
      <c r="E95" s="20">
        <v>0.5</v>
      </c>
      <c r="F95" s="21">
        <f t="shared" si="7"/>
        <v>0.10486891385767791</v>
      </c>
      <c r="G95" s="21">
        <f t="shared" si="8"/>
        <v>9.9644128113879016E-2</v>
      </c>
      <c r="H95" s="16">
        <f t="shared" si="13"/>
        <v>40513.305426325482</v>
      </c>
      <c r="I95" s="16">
        <f t="shared" si="11"/>
        <v>4036.9129962174861</v>
      </c>
      <c r="J95" s="16">
        <f t="shared" si="9"/>
        <v>38494.848928216743</v>
      </c>
      <c r="K95" s="16">
        <f t="shared" si="10"/>
        <v>246135.80990344164</v>
      </c>
      <c r="L95" s="23">
        <f t="shared" si="12"/>
        <v>6.0754314493307913</v>
      </c>
    </row>
    <row r="96" spans="1:12" x14ac:dyDescent="0.2">
      <c r="A96" s="19">
        <v>87</v>
      </c>
      <c r="B96" s="40">
        <v>8</v>
      </c>
      <c r="C96" s="40">
        <v>97</v>
      </c>
      <c r="D96" s="40">
        <v>122</v>
      </c>
      <c r="E96" s="20">
        <v>0.5</v>
      </c>
      <c r="F96" s="21">
        <f t="shared" si="7"/>
        <v>7.3059360730593603E-2</v>
      </c>
      <c r="G96" s="21">
        <f t="shared" si="8"/>
        <v>7.0484581497797349E-2</v>
      </c>
      <c r="H96" s="16">
        <f t="shared" si="13"/>
        <v>36476.392430107997</v>
      </c>
      <c r="I96" s="16">
        <f t="shared" si="11"/>
        <v>2571.0232549855855</v>
      </c>
      <c r="J96" s="16">
        <f t="shared" si="9"/>
        <v>35190.880802615204</v>
      </c>
      <c r="K96" s="16">
        <f t="shared" si="10"/>
        <v>207640.96097522488</v>
      </c>
      <c r="L96" s="23">
        <f t="shared" si="12"/>
        <v>5.6924752460946726</v>
      </c>
    </row>
    <row r="97" spans="1:12" x14ac:dyDescent="0.2">
      <c r="A97" s="19">
        <v>88</v>
      </c>
      <c r="B97" s="40">
        <v>9</v>
      </c>
      <c r="C97" s="40">
        <v>96</v>
      </c>
      <c r="D97" s="40">
        <v>87</v>
      </c>
      <c r="E97" s="20">
        <v>0.5</v>
      </c>
      <c r="F97" s="21">
        <f t="shared" si="7"/>
        <v>9.8360655737704916E-2</v>
      </c>
      <c r="G97" s="21">
        <f t="shared" si="8"/>
        <v>9.375E-2</v>
      </c>
      <c r="H97" s="16">
        <f t="shared" si="13"/>
        <v>33905.369175122411</v>
      </c>
      <c r="I97" s="16">
        <f t="shared" si="11"/>
        <v>3178.628360167726</v>
      </c>
      <c r="J97" s="16">
        <f t="shared" si="9"/>
        <v>32316.054995038547</v>
      </c>
      <c r="K97" s="16">
        <f t="shared" si="10"/>
        <v>172450.08017260968</v>
      </c>
      <c r="L97" s="23">
        <f t="shared" si="12"/>
        <v>5.086217444850667</v>
      </c>
    </row>
    <row r="98" spans="1:12" x14ac:dyDescent="0.2">
      <c r="A98" s="19">
        <v>89</v>
      </c>
      <c r="B98" s="40">
        <v>9</v>
      </c>
      <c r="C98" s="40">
        <v>68</v>
      </c>
      <c r="D98" s="40">
        <v>88</v>
      </c>
      <c r="E98" s="20">
        <v>0.5</v>
      </c>
      <c r="F98" s="21">
        <f t="shared" si="7"/>
        <v>0.11538461538461539</v>
      </c>
      <c r="G98" s="21">
        <f t="shared" si="8"/>
        <v>0.1090909090909091</v>
      </c>
      <c r="H98" s="16">
        <f t="shared" si="13"/>
        <v>30726.740814954683</v>
      </c>
      <c r="I98" s="16">
        <f t="shared" si="11"/>
        <v>3352.0080889041474</v>
      </c>
      <c r="J98" s="16">
        <f t="shared" si="9"/>
        <v>29050.736770502608</v>
      </c>
      <c r="K98" s="16">
        <f>K99+J98</f>
        <v>140134.02517757114</v>
      </c>
      <c r="L98" s="23">
        <f t="shared" si="12"/>
        <v>4.5606537322490128</v>
      </c>
    </row>
    <row r="99" spans="1:12" x14ac:dyDescent="0.2">
      <c r="A99" s="19">
        <v>90</v>
      </c>
      <c r="B99" s="40">
        <v>13</v>
      </c>
      <c r="C99" s="40">
        <v>55</v>
      </c>
      <c r="D99" s="40">
        <v>56</v>
      </c>
      <c r="E99" s="24">
        <v>0.5</v>
      </c>
      <c r="F99" s="25">
        <f t="shared" si="7"/>
        <v>0.23423423423423423</v>
      </c>
      <c r="G99" s="25">
        <f t="shared" si="8"/>
        <v>0.20967741935483872</v>
      </c>
      <c r="H99" s="26">
        <f t="shared" si="13"/>
        <v>27374.732726050534</v>
      </c>
      <c r="I99" s="26">
        <f t="shared" si="11"/>
        <v>5739.8633135267246</v>
      </c>
      <c r="J99" s="26">
        <f t="shared" si="9"/>
        <v>24504.801069287172</v>
      </c>
      <c r="K99" s="26">
        <f t="shared" ref="K99:K108" si="14">K100+J99</f>
        <v>111083.28840706854</v>
      </c>
      <c r="L99" s="27">
        <f t="shared" si="12"/>
        <v>4.0578766382386879</v>
      </c>
    </row>
    <row r="100" spans="1:12" x14ac:dyDescent="0.2">
      <c r="A100" s="19">
        <v>91</v>
      </c>
      <c r="B100" s="40">
        <v>13</v>
      </c>
      <c r="C100" s="40">
        <v>38</v>
      </c>
      <c r="D100" s="40">
        <v>46</v>
      </c>
      <c r="E100" s="24">
        <v>0.5</v>
      </c>
      <c r="F100" s="25">
        <f t="shared" si="7"/>
        <v>0.30952380952380953</v>
      </c>
      <c r="G100" s="25">
        <f t="shared" si="8"/>
        <v>0.26804123711340211</v>
      </c>
      <c r="H100" s="26">
        <f t="shared" si="13"/>
        <v>21634.869412523811</v>
      </c>
      <c r="I100" s="26">
        <f t="shared" si="11"/>
        <v>5799.0371621197855</v>
      </c>
      <c r="J100" s="26">
        <f t="shared" si="9"/>
        <v>18735.350831463918</v>
      </c>
      <c r="K100" s="26">
        <f t="shared" si="14"/>
        <v>86578.487337781364</v>
      </c>
      <c r="L100" s="27">
        <f t="shared" si="12"/>
        <v>4.0018030932816053</v>
      </c>
    </row>
    <row r="101" spans="1:12" x14ac:dyDescent="0.2">
      <c r="A101" s="19">
        <v>92</v>
      </c>
      <c r="B101" s="40">
        <v>5</v>
      </c>
      <c r="C101" s="40">
        <v>35</v>
      </c>
      <c r="D101" s="40">
        <v>35</v>
      </c>
      <c r="E101" s="24">
        <v>0.5</v>
      </c>
      <c r="F101" s="25">
        <f t="shared" si="7"/>
        <v>0.14285714285714285</v>
      </c>
      <c r="G101" s="25">
        <f t="shared" si="8"/>
        <v>0.13333333333333333</v>
      </c>
      <c r="H101" s="26">
        <f t="shared" si="13"/>
        <v>15835.832250404026</v>
      </c>
      <c r="I101" s="26">
        <f t="shared" si="11"/>
        <v>2111.4443000538699</v>
      </c>
      <c r="J101" s="26">
        <f t="shared" si="9"/>
        <v>14780.110100377091</v>
      </c>
      <c r="K101" s="26">
        <f t="shared" si="14"/>
        <v>67843.136506317445</v>
      </c>
      <c r="L101" s="27">
        <f t="shared" si="12"/>
        <v>4.2841535218072631</v>
      </c>
    </row>
    <row r="102" spans="1:12" x14ac:dyDescent="0.2">
      <c r="A102" s="19">
        <v>93</v>
      </c>
      <c r="B102" s="40">
        <v>4</v>
      </c>
      <c r="C102" s="40">
        <v>28</v>
      </c>
      <c r="D102" s="40">
        <v>31</v>
      </c>
      <c r="E102" s="24">
        <v>0.5</v>
      </c>
      <c r="F102" s="25">
        <f t="shared" si="7"/>
        <v>0.13559322033898305</v>
      </c>
      <c r="G102" s="25">
        <f t="shared" si="8"/>
        <v>0.12698412698412698</v>
      </c>
      <c r="H102" s="26">
        <f t="shared" si="13"/>
        <v>13724.387950350156</v>
      </c>
      <c r="I102" s="26">
        <f t="shared" si="11"/>
        <v>1742.7794222666864</v>
      </c>
      <c r="J102" s="26">
        <f t="shared" si="9"/>
        <v>12852.998239216811</v>
      </c>
      <c r="K102" s="26">
        <f t="shared" si="14"/>
        <v>53063.026405940349</v>
      </c>
      <c r="L102" s="27">
        <f t="shared" si="12"/>
        <v>3.8663309867006879</v>
      </c>
    </row>
    <row r="103" spans="1:12" x14ac:dyDescent="0.2">
      <c r="A103" s="19">
        <v>94</v>
      </c>
      <c r="B103" s="40">
        <v>3</v>
      </c>
      <c r="C103" s="40">
        <v>19</v>
      </c>
      <c r="D103" s="40">
        <v>21</v>
      </c>
      <c r="E103" s="24">
        <v>0.5</v>
      </c>
      <c r="F103" s="25">
        <f t="shared" si="7"/>
        <v>0.15</v>
      </c>
      <c r="G103" s="25">
        <f t="shared" si="8"/>
        <v>0.13953488372093023</v>
      </c>
      <c r="H103" s="26">
        <f t="shared" si="13"/>
        <v>11981.608528083469</v>
      </c>
      <c r="I103" s="26">
        <f t="shared" si="11"/>
        <v>1671.8523527558327</v>
      </c>
      <c r="J103" s="26">
        <f t="shared" si="9"/>
        <v>11145.682351705551</v>
      </c>
      <c r="K103" s="26">
        <f t="shared" si="14"/>
        <v>40210.028166723539</v>
      </c>
      <c r="L103" s="27">
        <f t="shared" si="12"/>
        <v>3.3559791302207884</v>
      </c>
    </row>
    <row r="104" spans="1:12" x14ac:dyDescent="0.2">
      <c r="A104" s="19">
        <v>95</v>
      </c>
      <c r="B104" s="40">
        <v>5</v>
      </c>
      <c r="C104" s="40">
        <v>18</v>
      </c>
      <c r="D104" s="40">
        <v>13</v>
      </c>
      <c r="E104" s="24">
        <v>0.5</v>
      </c>
      <c r="F104" s="25">
        <f t="shared" si="7"/>
        <v>0.32258064516129031</v>
      </c>
      <c r="G104" s="25">
        <f t="shared" si="8"/>
        <v>0.27777777777777773</v>
      </c>
      <c r="H104" s="26">
        <f t="shared" si="13"/>
        <v>10309.756175327635</v>
      </c>
      <c r="I104" s="26">
        <f t="shared" si="11"/>
        <v>2863.8211598132316</v>
      </c>
      <c r="J104" s="26">
        <f t="shared" si="9"/>
        <v>8877.8455954210203</v>
      </c>
      <c r="K104" s="26">
        <f t="shared" si="14"/>
        <v>29064.345815017987</v>
      </c>
      <c r="L104" s="27">
        <f t="shared" si="12"/>
        <v>2.8191108810674028</v>
      </c>
    </row>
    <row r="105" spans="1:12" x14ac:dyDescent="0.2">
      <c r="A105" s="19">
        <v>96</v>
      </c>
      <c r="B105" s="40">
        <v>2</v>
      </c>
      <c r="C105" s="40">
        <v>15</v>
      </c>
      <c r="D105" s="40">
        <v>18</v>
      </c>
      <c r="E105" s="24">
        <v>0.5</v>
      </c>
      <c r="F105" s="25">
        <f t="shared" si="7"/>
        <v>0.12121212121212122</v>
      </c>
      <c r="G105" s="25">
        <f t="shared" si="8"/>
        <v>0.1142857142857143</v>
      </c>
      <c r="H105" s="26">
        <f t="shared" si="13"/>
        <v>7445.9350155144039</v>
      </c>
      <c r="I105" s="26">
        <f t="shared" si="11"/>
        <v>850.96400177307476</v>
      </c>
      <c r="J105" s="26">
        <f t="shared" si="9"/>
        <v>7020.4530146278667</v>
      </c>
      <c r="K105" s="26">
        <f t="shared" si="14"/>
        <v>20186.500219596968</v>
      </c>
      <c r="L105" s="27">
        <f t="shared" si="12"/>
        <v>2.7110766045548651</v>
      </c>
    </row>
    <row r="106" spans="1:12" x14ac:dyDescent="0.2">
      <c r="A106" s="19">
        <v>97</v>
      </c>
      <c r="B106" s="40">
        <v>3</v>
      </c>
      <c r="C106" s="40">
        <v>9</v>
      </c>
      <c r="D106" s="40">
        <v>11</v>
      </c>
      <c r="E106" s="24">
        <v>0.5</v>
      </c>
      <c r="F106" s="25">
        <f t="shared" si="7"/>
        <v>0.3</v>
      </c>
      <c r="G106" s="25">
        <f t="shared" si="8"/>
        <v>0.2608695652173913</v>
      </c>
      <c r="H106" s="26">
        <f t="shared" si="13"/>
        <v>6594.9710137413294</v>
      </c>
      <c r="I106" s="26">
        <f t="shared" si="11"/>
        <v>1720.427220975999</v>
      </c>
      <c r="J106" s="26">
        <f t="shared" si="9"/>
        <v>5734.7574032533294</v>
      </c>
      <c r="K106" s="26">
        <f t="shared" si="14"/>
        <v>13166.047204969102</v>
      </c>
      <c r="L106" s="27">
        <f t="shared" si="12"/>
        <v>1.9963768115942027</v>
      </c>
    </row>
    <row r="107" spans="1:12" x14ac:dyDescent="0.2">
      <c r="A107" s="19">
        <v>98</v>
      </c>
      <c r="B107" s="40">
        <v>3</v>
      </c>
      <c r="C107" s="40">
        <v>6</v>
      </c>
      <c r="D107" s="40">
        <v>8</v>
      </c>
      <c r="E107" s="24">
        <v>0.5</v>
      </c>
      <c r="F107" s="25">
        <f t="shared" si="7"/>
        <v>0.42857142857142855</v>
      </c>
      <c r="G107" s="25">
        <f t="shared" si="8"/>
        <v>0.35294117647058826</v>
      </c>
      <c r="H107" s="26">
        <f t="shared" si="13"/>
        <v>4874.5437927653302</v>
      </c>
      <c r="I107" s="26">
        <f t="shared" si="11"/>
        <v>1720.427220975999</v>
      </c>
      <c r="J107" s="26">
        <f t="shared" si="9"/>
        <v>4014.3301822773306</v>
      </c>
      <c r="K107" s="26">
        <f t="shared" si="14"/>
        <v>7431.2898017157722</v>
      </c>
      <c r="L107" s="27">
        <f t="shared" si="12"/>
        <v>1.5245098039215685</v>
      </c>
    </row>
    <row r="108" spans="1:12" x14ac:dyDescent="0.2">
      <c r="A108" s="19">
        <v>99</v>
      </c>
      <c r="B108" s="40">
        <v>1</v>
      </c>
      <c r="C108" s="40">
        <v>2</v>
      </c>
      <c r="D108" s="40">
        <v>6</v>
      </c>
      <c r="E108" s="24">
        <v>0.5</v>
      </c>
      <c r="F108" s="25">
        <f t="shared" si="7"/>
        <v>0.25</v>
      </c>
      <c r="G108" s="25">
        <f t="shared" si="8"/>
        <v>0.22222222222222221</v>
      </c>
      <c r="H108" s="26">
        <f t="shared" si="13"/>
        <v>3154.1165717893309</v>
      </c>
      <c r="I108" s="26">
        <f t="shared" si="11"/>
        <v>700.9147937309624</v>
      </c>
      <c r="J108" s="26">
        <f t="shared" si="9"/>
        <v>2803.6591749238496</v>
      </c>
      <c r="K108" s="26">
        <f t="shared" si="14"/>
        <v>3416.9596194384417</v>
      </c>
      <c r="L108" s="27">
        <f t="shared" si="12"/>
        <v>1.0833333333333333</v>
      </c>
    </row>
    <row r="109" spans="1:12" x14ac:dyDescent="0.2">
      <c r="A109" s="19" t="s">
        <v>22</v>
      </c>
      <c r="B109" s="26">
        <v>1</v>
      </c>
      <c r="C109" s="40">
        <v>4</v>
      </c>
      <c r="D109" s="26">
        <v>4</v>
      </c>
      <c r="E109" s="24"/>
      <c r="F109" s="25">
        <f t="shared" si="7"/>
        <v>0.25</v>
      </c>
      <c r="G109" s="25">
        <v>1</v>
      </c>
      <c r="H109" s="26">
        <f>H108-I108</f>
        <v>2453.2017780583683</v>
      </c>
      <c r="I109" s="26">
        <f>H109*G109</f>
        <v>2453.2017780583683</v>
      </c>
      <c r="J109" s="26">
        <f>H109*F109</f>
        <v>613.30044451459207</v>
      </c>
      <c r="K109" s="26">
        <f>J109</f>
        <v>613.30044451459207</v>
      </c>
      <c r="L109" s="27">
        <f>K109/H109</f>
        <v>0.25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4" t="s">
        <v>23</v>
      </c>
      <c r="B112" s="35"/>
      <c r="C112" s="35"/>
      <c r="D112" s="35"/>
      <c r="H112" s="35"/>
      <c r="I112" s="35"/>
      <c r="J112" s="35"/>
      <c r="K112" s="35"/>
      <c r="L112" s="32"/>
    </row>
    <row r="113" spans="1:12" s="33" customFormat="1" ht="11.25" x14ac:dyDescent="0.2">
      <c r="A113" s="36" t="s">
        <v>10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ht="11.25" x14ac:dyDescent="0.2">
      <c r="A114" s="34" t="s">
        <v>11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12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13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14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15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16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17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18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19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20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1"/>
      <c r="B124" s="31"/>
      <c r="C124" s="31"/>
      <c r="D124" s="31"/>
      <c r="E124" s="32"/>
      <c r="F124" s="32"/>
      <c r="G124" s="32"/>
      <c r="H124" s="31"/>
      <c r="I124" s="31"/>
      <c r="J124" s="31"/>
      <c r="K124" s="31"/>
      <c r="L124" s="32"/>
    </row>
    <row r="125" spans="1:12" s="33" customFormat="1" ht="11.25" x14ac:dyDescent="0.2">
      <c r="A125" s="8" t="s">
        <v>36</v>
      </c>
      <c r="B125" s="35"/>
      <c r="C125" s="35"/>
      <c r="D125" s="35"/>
      <c r="H125" s="35"/>
      <c r="I125" s="35"/>
      <c r="J125" s="35"/>
      <c r="K125" s="35"/>
      <c r="L125" s="32"/>
    </row>
    <row r="126" spans="1:12" s="33" customFormat="1" ht="11.25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x14ac:dyDescent="0.2">
      <c r="L197" s="17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43" customFormat="1" x14ac:dyDescent="0.25">
      <c r="A6" s="42" t="s">
        <v>21</v>
      </c>
      <c r="B6" s="42">
        <v>2023</v>
      </c>
      <c r="C6" s="42">
        <v>2022</v>
      </c>
      <c r="D6" s="42">
        <v>2021</v>
      </c>
      <c r="E6" s="42">
        <v>2020</v>
      </c>
      <c r="F6" s="42">
        <v>2019</v>
      </c>
      <c r="G6" s="42">
        <v>2018</v>
      </c>
      <c r="H6" s="42">
        <v>2017</v>
      </c>
      <c r="I6" s="42">
        <v>2016</v>
      </c>
      <c r="J6" s="42">
        <v>2015</v>
      </c>
      <c r="K6" s="42">
        <v>2014</v>
      </c>
      <c r="L6" s="42">
        <v>2013</v>
      </c>
      <c r="M6" s="42">
        <v>2012</v>
      </c>
      <c r="N6" s="42">
        <v>2011</v>
      </c>
      <c r="O6" s="42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9">
        <v>0</v>
      </c>
      <c r="B8" s="44">
        <v>83.764613141957426</v>
      </c>
      <c r="C8" s="44">
        <v>81.476253171395769</v>
      </c>
      <c r="D8" s="44">
        <v>82.945846639065024</v>
      </c>
      <c r="E8" s="44">
        <v>79.776145223605909</v>
      </c>
      <c r="F8" s="44">
        <v>83.71327609265569</v>
      </c>
      <c r="G8" s="44">
        <v>82.702505471528198</v>
      </c>
      <c r="H8" s="44">
        <v>83.099512150204902</v>
      </c>
      <c r="I8" s="44">
        <v>82.287671728864126</v>
      </c>
      <c r="J8" s="44">
        <v>82.285581783438275</v>
      </c>
      <c r="K8" s="44">
        <v>82.126276110672379</v>
      </c>
      <c r="L8" s="44">
        <v>82.371049025454226</v>
      </c>
      <c r="M8" s="44">
        <v>82.237441502216768</v>
      </c>
      <c r="N8" s="44">
        <v>82.442083178527625</v>
      </c>
      <c r="O8" s="44">
        <v>82.033562976658459</v>
      </c>
    </row>
    <row r="9" spans="1:15" x14ac:dyDescent="0.25">
      <c r="A9" s="19">
        <v>1</v>
      </c>
      <c r="B9" s="45">
        <v>82.915949389729704</v>
      </c>
      <c r="C9" s="45">
        <v>81.091423987256761</v>
      </c>
      <c r="D9" s="45">
        <v>82.093551993699819</v>
      </c>
      <c r="E9" s="45">
        <v>79.033877225229247</v>
      </c>
      <c r="F9" s="45">
        <v>82.837660660806151</v>
      </c>
      <c r="G9" s="45">
        <v>81.936035316617762</v>
      </c>
      <c r="H9" s="45">
        <v>82.329255066702444</v>
      </c>
      <c r="I9" s="45">
        <v>81.394476706692856</v>
      </c>
      <c r="J9" s="45">
        <v>81.491619534152335</v>
      </c>
      <c r="K9" s="45">
        <v>81.429867645707048</v>
      </c>
      <c r="L9" s="45">
        <v>81.679996380267255</v>
      </c>
      <c r="M9" s="45">
        <v>81.432985620643123</v>
      </c>
      <c r="N9" s="45">
        <v>81.625193978926575</v>
      </c>
      <c r="O9" s="45">
        <v>81.215557536874215</v>
      </c>
    </row>
    <row r="10" spans="1:15" x14ac:dyDescent="0.25">
      <c r="A10" s="19">
        <v>2</v>
      </c>
      <c r="B10" s="45">
        <v>82.064631004666708</v>
      </c>
      <c r="C10" s="45">
        <v>80.091423987256761</v>
      </c>
      <c r="D10" s="45">
        <v>81.093551993699819</v>
      </c>
      <c r="E10" s="45">
        <v>78.033877225229247</v>
      </c>
      <c r="F10" s="45">
        <v>81.950761843032524</v>
      </c>
      <c r="G10" s="45">
        <v>80.936035316617776</v>
      </c>
      <c r="H10" s="45">
        <v>81.329255066702444</v>
      </c>
      <c r="I10" s="45">
        <v>80.394476706692856</v>
      </c>
      <c r="J10" s="45">
        <v>80.591479884588964</v>
      </c>
      <c r="K10" s="45">
        <v>80.429867645707048</v>
      </c>
      <c r="L10" s="45">
        <v>80.679996380267269</v>
      </c>
      <c r="M10" s="45">
        <v>80.432985620643123</v>
      </c>
      <c r="N10" s="45">
        <v>80.625193978926575</v>
      </c>
      <c r="O10" s="45">
        <v>80.215557536874215</v>
      </c>
    </row>
    <row r="11" spans="1:15" x14ac:dyDescent="0.25">
      <c r="A11" s="19">
        <v>3</v>
      </c>
      <c r="B11" s="45">
        <v>81.064631004666708</v>
      </c>
      <c r="C11" s="45">
        <v>79.091423987256761</v>
      </c>
      <c r="D11" s="45">
        <v>80.216514165032194</v>
      </c>
      <c r="E11" s="45">
        <v>77.033877225229247</v>
      </c>
      <c r="F11" s="45">
        <v>80.950761843032524</v>
      </c>
      <c r="G11" s="45">
        <v>79.936035316617776</v>
      </c>
      <c r="H11" s="45">
        <v>80.329255066702444</v>
      </c>
      <c r="I11" s="45">
        <v>79.394476706692856</v>
      </c>
      <c r="J11" s="45">
        <v>79.591479884588964</v>
      </c>
      <c r="K11" s="45">
        <v>79.429867645707048</v>
      </c>
      <c r="L11" s="45">
        <v>79.768838481519637</v>
      </c>
      <c r="M11" s="45">
        <v>79.432985620643123</v>
      </c>
      <c r="N11" s="45">
        <v>79.706498082405943</v>
      </c>
      <c r="O11" s="45">
        <v>79.296734275710136</v>
      </c>
    </row>
    <row r="12" spans="1:15" x14ac:dyDescent="0.25">
      <c r="A12" s="19">
        <v>4</v>
      </c>
      <c r="B12" s="45">
        <v>80.064631004666708</v>
      </c>
      <c r="C12" s="45">
        <v>78.091423987256761</v>
      </c>
      <c r="D12" s="45">
        <v>79.216514165032194</v>
      </c>
      <c r="E12" s="45">
        <v>76.033877225229261</v>
      </c>
      <c r="F12" s="45">
        <v>79.950761843032524</v>
      </c>
      <c r="G12" s="45">
        <v>78.936035316617776</v>
      </c>
      <c r="H12" s="45">
        <v>79.32925506670243</v>
      </c>
      <c r="I12" s="45">
        <v>78.39447670669287</v>
      </c>
      <c r="J12" s="45">
        <v>78.591479884588949</v>
      </c>
      <c r="K12" s="45">
        <v>78.429867645707048</v>
      </c>
      <c r="L12" s="45">
        <v>78.768838481519651</v>
      </c>
      <c r="M12" s="45">
        <v>78.432985620643123</v>
      </c>
      <c r="N12" s="45">
        <v>78.706498082405943</v>
      </c>
      <c r="O12" s="45">
        <v>78.296734275710136</v>
      </c>
    </row>
    <row r="13" spans="1:15" x14ac:dyDescent="0.25">
      <c r="A13" s="19">
        <v>5</v>
      </c>
      <c r="B13" s="44">
        <v>79.064631004666708</v>
      </c>
      <c r="C13" s="44">
        <v>77.091423987256761</v>
      </c>
      <c r="D13" s="44">
        <v>78.216514165032194</v>
      </c>
      <c r="E13" s="44">
        <v>75.033877225229261</v>
      </c>
      <c r="F13" s="44">
        <v>79.04084207187951</v>
      </c>
      <c r="G13" s="44">
        <v>77.936035316617776</v>
      </c>
      <c r="H13" s="44">
        <v>78.32925506670243</v>
      </c>
      <c r="I13" s="44">
        <v>77.39447670669287</v>
      </c>
      <c r="J13" s="44">
        <v>77.591479884588949</v>
      </c>
      <c r="K13" s="44">
        <v>77.429867645707048</v>
      </c>
      <c r="L13" s="44">
        <v>77.768838481519651</v>
      </c>
      <c r="M13" s="44">
        <v>77.432985620643123</v>
      </c>
      <c r="N13" s="44">
        <v>77.706498082405943</v>
      </c>
      <c r="O13" s="44">
        <v>77.296734275710136</v>
      </c>
    </row>
    <row r="14" spans="1:15" x14ac:dyDescent="0.25">
      <c r="A14" s="19">
        <v>6</v>
      </c>
      <c r="B14" s="45">
        <v>78.064631004666708</v>
      </c>
      <c r="C14" s="45">
        <v>76.189932423807861</v>
      </c>
      <c r="D14" s="45">
        <v>77.216514165032194</v>
      </c>
      <c r="E14" s="45">
        <v>74.033877225229261</v>
      </c>
      <c r="F14" s="45">
        <v>78.040842071879524</v>
      </c>
      <c r="G14" s="45">
        <v>76.93603531661779</v>
      </c>
      <c r="H14" s="45">
        <v>77.32925506670243</v>
      </c>
      <c r="I14" s="45">
        <v>76.39447670669287</v>
      </c>
      <c r="J14" s="45">
        <v>76.591479884588949</v>
      </c>
      <c r="K14" s="45">
        <v>76.429867645707048</v>
      </c>
      <c r="L14" s="45">
        <v>76.768838481519651</v>
      </c>
      <c r="M14" s="45">
        <v>76.432985620643109</v>
      </c>
      <c r="N14" s="45">
        <v>76.706498082405943</v>
      </c>
      <c r="O14" s="45">
        <v>76.296734275710136</v>
      </c>
    </row>
    <row r="15" spans="1:15" x14ac:dyDescent="0.25">
      <c r="A15" s="19">
        <v>7</v>
      </c>
      <c r="B15" s="45">
        <v>77.064631004666708</v>
      </c>
      <c r="C15" s="45">
        <v>75.189932423807846</v>
      </c>
      <c r="D15" s="45">
        <v>76.216514165032194</v>
      </c>
      <c r="E15" s="45">
        <v>73.033877225229261</v>
      </c>
      <c r="F15" s="45">
        <v>77.040842071879524</v>
      </c>
      <c r="G15" s="45">
        <v>75.93603531661779</v>
      </c>
      <c r="H15" s="45">
        <v>76.32925506670243</v>
      </c>
      <c r="I15" s="45">
        <v>75.39447670669287</v>
      </c>
      <c r="J15" s="45">
        <v>75.591479884588949</v>
      </c>
      <c r="K15" s="45">
        <v>75.429867645707048</v>
      </c>
      <c r="L15" s="45">
        <v>75.768838481519666</v>
      </c>
      <c r="M15" s="45">
        <v>75.432985620643109</v>
      </c>
      <c r="N15" s="45">
        <v>75.706498082405929</v>
      </c>
      <c r="O15" s="45">
        <v>75.296734275710136</v>
      </c>
    </row>
    <row r="16" spans="1:15" x14ac:dyDescent="0.25">
      <c r="A16" s="19">
        <v>8</v>
      </c>
      <c r="B16" s="45">
        <v>76.064631004666708</v>
      </c>
      <c r="C16" s="45">
        <v>74.189932423807846</v>
      </c>
      <c r="D16" s="45">
        <v>75.216514165032194</v>
      </c>
      <c r="E16" s="45">
        <v>72.033877225229276</v>
      </c>
      <c r="F16" s="45">
        <v>76.040842071879524</v>
      </c>
      <c r="G16" s="45">
        <v>74.93603531661779</v>
      </c>
      <c r="H16" s="45">
        <v>75.32925506670243</v>
      </c>
      <c r="I16" s="45">
        <v>74.39447670669287</v>
      </c>
      <c r="J16" s="45">
        <v>74.591479884588935</v>
      </c>
      <c r="K16" s="45">
        <v>74.429867645707048</v>
      </c>
      <c r="L16" s="45">
        <v>74.768838481519666</v>
      </c>
      <c r="M16" s="45">
        <v>74.432985620643109</v>
      </c>
      <c r="N16" s="45">
        <v>74.706498082405929</v>
      </c>
      <c r="O16" s="45">
        <v>74.296734275710136</v>
      </c>
    </row>
    <row r="17" spans="1:15" x14ac:dyDescent="0.25">
      <c r="A17" s="19">
        <v>9</v>
      </c>
      <c r="B17" s="45">
        <v>75.064631004666722</v>
      </c>
      <c r="C17" s="45">
        <v>73.189932423807846</v>
      </c>
      <c r="D17" s="45">
        <v>74.216514165032194</v>
      </c>
      <c r="E17" s="45">
        <v>71.033877225229276</v>
      </c>
      <c r="F17" s="45">
        <v>75.040842071879524</v>
      </c>
      <c r="G17" s="45">
        <v>73.93603531661779</v>
      </c>
      <c r="H17" s="45">
        <v>74.329255066702416</v>
      </c>
      <c r="I17" s="45">
        <v>73.39447670669287</v>
      </c>
      <c r="J17" s="45">
        <v>73.591479884588935</v>
      </c>
      <c r="K17" s="45">
        <v>73.429867645707048</v>
      </c>
      <c r="L17" s="45">
        <v>73.768838481519666</v>
      </c>
      <c r="M17" s="45">
        <v>73.432985620643109</v>
      </c>
      <c r="N17" s="45">
        <v>73.706498082405929</v>
      </c>
      <c r="O17" s="45">
        <v>73.296734275710136</v>
      </c>
    </row>
    <row r="18" spans="1:15" x14ac:dyDescent="0.25">
      <c r="A18" s="19">
        <v>10</v>
      </c>
      <c r="B18" s="44">
        <v>74.064631004666722</v>
      </c>
      <c r="C18" s="44">
        <v>72.189932423807832</v>
      </c>
      <c r="D18" s="44">
        <v>73.216514165032208</v>
      </c>
      <c r="E18" s="44">
        <v>70.033877225229276</v>
      </c>
      <c r="F18" s="44">
        <v>74.040842071879538</v>
      </c>
      <c r="G18" s="44">
        <v>72.93603531661779</v>
      </c>
      <c r="H18" s="44">
        <v>73.329255066702416</v>
      </c>
      <c r="I18" s="44">
        <v>72.39447670669287</v>
      </c>
      <c r="J18" s="44">
        <v>72.591479884588935</v>
      </c>
      <c r="K18" s="44">
        <v>72.429867645707048</v>
      </c>
      <c r="L18" s="44">
        <v>72.768838481519666</v>
      </c>
      <c r="M18" s="44">
        <v>72.432985620643109</v>
      </c>
      <c r="N18" s="44">
        <v>72.706498082405929</v>
      </c>
      <c r="O18" s="44">
        <v>72.296734275710136</v>
      </c>
    </row>
    <row r="19" spans="1:15" x14ac:dyDescent="0.25">
      <c r="A19" s="19">
        <v>11</v>
      </c>
      <c r="B19" s="45">
        <v>73.064631004666722</v>
      </c>
      <c r="C19" s="45">
        <v>71.189932423807832</v>
      </c>
      <c r="D19" s="45">
        <v>72.216514165032208</v>
      </c>
      <c r="E19" s="45">
        <v>69.033877225229276</v>
      </c>
      <c r="F19" s="45">
        <v>73.040842071879538</v>
      </c>
      <c r="G19" s="45">
        <v>72.0107501544895</v>
      </c>
      <c r="H19" s="45">
        <v>72.329255066702416</v>
      </c>
      <c r="I19" s="45">
        <v>71.39447670669287</v>
      </c>
      <c r="J19" s="45">
        <v>71.591479884588935</v>
      </c>
      <c r="K19" s="45">
        <v>71.429867645707048</v>
      </c>
      <c r="L19" s="45">
        <v>71.76883848151968</v>
      </c>
      <c r="M19" s="45">
        <v>71.432985620643109</v>
      </c>
      <c r="N19" s="45">
        <v>71.706498082405929</v>
      </c>
      <c r="O19" s="45">
        <v>71.296734275710136</v>
      </c>
    </row>
    <row r="20" spans="1:15" x14ac:dyDescent="0.25">
      <c r="A20" s="19">
        <v>12</v>
      </c>
      <c r="B20" s="45">
        <v>72.064631004666722</v>
      </c>
      <c r="C20" s="45">
        <v>70.189932423807832</v>
      </c>
      <c r="D20" s="45">
        <v>71.216514165032208</v>
      </c>
      <c r="E20" s="45">
        <v>68.033877225229276</v>
      </c>
      <c r="F20" s="45">
        <v>72.040842071879538</v>
      </c>
      <c r="G20" s="45">
        <v>71.0107501544895</v>
      </c>
      <c r="H20" s="45">
        <v>71.329255066702416</v>
      </c>
      <c r="I20" s="45">
        <v>70.39447670669287</v>
      </c>
      <c r="J20" s="45">
        <v>70.591479884588921</v>
      </c>
      <c r="K20" s="45">
        <v>70.429867645707048</v>
      </c>
      <c r="L20" s="45">
        <v>70.76883848151968</v>
      </c>
      <c r="M20" s="45">
        <v>70.432985620643109</v>
      </c>
      <c r="N20" s="45">
        <v>70.706498082405929</v>
      </c>
      <c r="O20" s="45">
        <v>70.296734275710136</v>
      </c>
    </row>
    <row r="21" spans="1:15" x14ac:dyDescent="0.25">
      <c r="A21" s="19">
        <v>13</v>
      </c>
      <c r="B21" s="45">
        <v>71.064631004666722</v>
      </c>
      <c r="C21" s="45">
        <v>69.189932423807818</v>
      </c>
      <c r="D21" s="45">
        <v>70.216514165032208</v>
      </c>
      <c r="E21" s="45">
        <v>67.03387722522929</v>
      </c>
      <c r="F21" s="45">
        <v>71.040842071879553</v>
      </c>
      <c r="G21" s="45">
        <v>70.0107501544895</v>
      </c>
      <c r="H21" s="45">
        <v>70.329255066702402</v>
      </c>
      <c r="I21" s="45">
        <v>69.394476706692885</v>
      </c>
      <c r="J21" s="45">
        <v>69.591479884588921</v>
      </c>
      <c r="K21" s="45">
        <v>69.429867645707063</v>
      </c>
      <c r="L21" s="45">
        <v>69.76883848151968</v>
      </c>
      <c r="M21" s="45">
        <v>69.432985620643109</v>
      </c>
      <c r="N21" s="45">
        <v>69.706498082405915</v>
      </c>
      <c r="O21" s="45">
        <v>69.296734275710151</v>
      </c>
    </row>
    <row r="22" spans="1:15" x14ac:dyDescent="0.25">
      <c r="A22" s="19">
        <v>14</v>
      </c>
      <c r="B22" s="45">
        <v>70.064631004666722</v>
      </c>
      <c r="C22" s="45">
        <v>68.189932423807818</v>
      </c>
      <c r="D22" s="45">
        <v>69.216514165032208</v>
      </c>
      <c r="E22" s="45">
        <v>66.103779744163134</v>
      </c>
      <c r="F22" s="45">
        <v>70.115448991045994</v>
      </c>
      <c r="G22" s="45">
        <v>69.0107501544895</v>
      </c>
      <c r="H22" s="45">
        <v>69.329255066702402</v>
      </c>
      <c r="I22" s="45">
        <v>68.394476706692885</v>
      </c>
      <c r="J22" s="45">
        <v>68.591479884588921</v>
      </c>
      <c r="K22" s="45">
        <v>68.51280956642367</v>
      </c>
      <c r="L22" s="45">
        <v>68.768838481519694</v>
      </c>
      <c r="M22" s="45">
        <v>68.432985620643109</v>
      </c>
      <c r="N22" s="45">
        <v>68.706498082405915</v>
      </c>
      <c r="O22" s="45">
        <v>68.296734275710151</v>
      </c>
    </row>
    <row r="23" spans="1:15" x14ac:dyDescent="0.25">
      <c r="A23" s="19">
        <v>15</v>
      </c>
      <c r="B23" s="44">
        <v>69.133918762626038</v>
      </c>
      <c r="C23" s="44">
        <v>67.25826931715379</v>
      </c>
      <c r="D23" s="44">
        <v>68.216514165032208</v>
      </c>
      <c r="E23" s="44">
        <v>65.103779744163134</v>
      </c>
      <c r="F23" s="44">
        <v>69.115448991045994</v>
      </c>
      <c r="G23" s="44">
        <v>68.010750154489514</v>
      </c>
      <c r="H23" s="44">
        <v>68.329255066702402</v>
      </c>
      <c r="I23" s="44">
        <v>67.394476706692885</v>
      </c>
      <c r="J23" s="44">
        <v>67.591479884588921</v>
      </c>
      <c r="K23" s="44">
        <v>67.51280956642367</v>
      </c>
      <c r="L23" s="44">
        <v>67.768838481519694</v>
      </c>
      <c r="M23" s="44">
        <v>67.432985620643109</v>
      </c>
      <c r="N23" s="44">
        <v>67.706498082405915</v>
      </c>
      <c r="O23" s="44">
        <v>67.296734275710151</v>
      </c>
    </row>
    <row r="24" spans="1:15" x14ac:dyDescent="0.25">
      <c r="A24" s="19">
        <v>16</v>
      </c>
      <c r="B24" s="45">
        <v>68.133918762626038</v>
      </c>
      <c r="C24" s="45">
        <v>66.25826931715379</v>
      </c>
      <c r="D24" s="45">
        <v>67.216514165032208</v>
      </c>
      <c r="E24" s="45">
        <v>64.103779744163134</v>
      </c>
      <c r="F24" s="45">
        <v>68.115448991045994</v>
      </c>
      <c r="G24" s="45">
        <v>67.010750154489514</v>
      </c>
      <c r="H24" s="45">
        <v>67.329255066702402</v>
      </c>
      <c r="I24" s="45">
        <v>66.394476706692885</v>
      </c>
      <c r="J24" s="45">
        <v>66.591479884588907</v>
      </c>
      <c r="K24" s="45">
        <v>66.51280956642367</v>
      </c>
      <c r="L24" s="45">
        <v>66.768838481519694</v>
      </c>
      <c r="M24" s="45">
        <v>66.432985620643109</v>
      </c>
      <c r="N24" s="45">
        <v>66.812418489155178</v>
      </c>
      <c r="O24" s="45">
        <v>66.39957759253187</v>
      </c>
    </row>
    <row r="25" spans="1:15" x14ac:dyDescent="0.25">
      <c r="A25" s="19">
        <v>17</v>
      </c>
      <c r="B25" s="45">
        <v>67.133918762626053</v>
      </c>
      <c r="C25" s="45">
        <v>65.32649928385419</v>
      </c>
      <c r="D25" s="45">
        <v>66.283930492528256</v>
      </c>
      <c r="E25" s="45">
        <v>63.170508776460274</v>
      </c>
      <c r="F25" s="45">
        <v>67.115448991045994</v>
      </c>
      <c r="G25" s="45">
        <v>66.010750154489514</v>
      </c>
      <c r="H25" s="45">
        <v>66.329255066702387</v>
      </c>
      <c r="I25" s="45">
        <v>65.394476706692885</v>
      </c>
      <c r="J25" s="45">
        <v>65.591479884588907</v>
      </c>
      <c r="K25" s="45">
        <v>65.51280956642367</v>
      </c>
      <c r="L25" s="45">
        <v>65.768838481519694</v>
      </c>
      <c r="M25" s="45">
        <v>65.432985620643109</v>
      </c>
      <c r="N25" s="45">
        <v>65.812418489155164</v>
      </c>
      <c r="O25" s="45">
        <v>65.39957759253187</v>
      </c>
    </row>
    <row r="26" spans="1:15" x14ac:dyDescent="0.25">
      <c r="A26" s="19">
        <v>18</v>
      </c>
      <c r="B26" s="45">
        <v>66.133918762626053</v>
      </c>
      <c r="C26" s="45">
        <v>64.326499283854176</v>
      </c>
      <c r="D26" s="45">
        <v>65.352725438550607</v>
      </c>
      <c r="E26" s="45">
        <v>62.170508776460274</v>
      </c>
      <c r="F26" s="45">
        <v>66.115448991046009</v>
      </c>
      <c r="G26" s="45">
        <v>65.010750154489514</v>
      </c>
      <c r="H26" s="45">
        <v>65.329255066702387</v>
      </c>
      <c r="I26" s="45">
        <v>64.394476706692885</v>
      </c>
      <c r="J26" s="45">
        <v>64.591479884588907</v>
      </c>
      <c r="K26" s="45">
        <v>64.51280956642367</v>
      </c>
      <c r="L26" s="45">
        <v>64.768838481519708</v>
      </c>
      <c r="M26" s="45">
        <v>64.432985620643095</v>
      </c>
      <c r="N26" s="45">
        <v>64.812418489155164</v>
      </c>
      <c r="O26" s="45">
        <v>64.39957759253187</v>
      </c>
    </row>
    <row r="27" spans="1:15" x14ac:dyDescent="0.25">
      <c r="A27" s="19">
        <v>19</v>
      </c>
      <c r="B27" s="45">
        <v>65.133918762626053</v>
      </c>
      <c r="C27" s="45">
        <v>63.326499283854183</v>
      </c>
      <c r="D27" s="45">
        <v>64.352725438550621</v>
      </c>
      <c r="E27" s="45">
        <v>61.170508776460267</v>
      </c>
      <c r="F27" s="45">
        <v>65.191657410315514</v>
      </c>
      <c r="G27" s="45">
        <v>64.010750154489514</v>
      </c>
      <c r="H27" s="45">
        <v>64.411883555569247</v>
      </c>
      <c r="I27" s="45">
        <v>63.394476706692892</v>
      </c>
      <c r="J27" s="45">
        <v>63.5914798845889</v>
      </c>
      <c r="K27" s="45">
        <v>63.512809566423677</v>
      </c>
      <c r="L27" s="45">
        <v>63.768838481519708</v>
      </c>
      <c r="M27" s="45">
        <v>63.432985620643102</v>
      </c>
      <c r="N27" s="45">
        <v>63.907908345857699</v>
      </c>
      <c r="O27" s="45">
        <v>63.495021323065892</v>
      </c>
    </row>
    <row r="28" spans="1:15" x14ac:dyDescent="0.25">
      <c r="A28" s="19">
        <v>20</v>
      </c>
      <c r="B28" s="44">
        <v>64.133918762626053</v>
      </c>
      <c r="C28" s="44">
        <v>62.392216969440433</v>
      </c>
      <c r="D28" s="44">
        <v>63.352725438550621</v>
      </c>
      <c r="E28" s="44">
        <v>60.170508776460267</v>
      </c>
      <c r="F28" s="44">
        <v>64.191657410315514</v>
      </c>
      <c r="G28" s="44">
        <v>63.010750154489521</v>
      </c>
      <c r="H28" s="44">
        <v>63.41188355556924</v>
      </c>
      <c r="I28" s="44">
        <v>62.484388856082219</v>
      </c>
      <c r="J28" s="44">
        <v>62.5914798845889</v>
      </c>
      <c r="K28" s="44">
        <v>62.512809566423677</v>
      </c>
      <c r="L28" s="44">
        <v>62.768838481519708</v>
      </c>
      <c r="M28" s="44">
        <v>62.432985620643102</v>
      </c>
      <c r="N28" s="44">
        <v>62.907908345857706</v>
      </c>
      <c r="O28" s="44">
        <v>62.495021323065892</v>
      </c>
    </row>
    <row r="29" spans="1:15" x14ac:dyDescent="0.25">
      <c r="A29" s="19">
        <v>21</v>
      </c>
      <c r="B29" s="45">
        <v>63.13391876262606</v>
      </c>
      <c r="C29" s="45">
        <v>61.45710831629642</v>
      </c>
      <c r="D29" s="45">
        <v>62.352725438550621</v>
      </c>
      <c r="E29" s="45">
        <v>59.17050877646026</v>
      </c>
      <c r="F29" s="45">
        <v>63.191657410315507</v>
      </c>
      <c r="G29" s="45">
        <v>62.010750154489521</v>
      </c>
      <c r="H29" s="45">
        <v>62.41188355556924</v>
      </c>
      <c r="I29" s="45">
        <v>61.484388856082219</v>
      </c>
      <c r="J29" s="45">
        <v>61.686354230823653</v>
      </c>
      <c r="K29" s="45">
        <v>61.512809566423684</v>
      </c>
      <c r="L29" s="45">
        <v>61.768838481519715</v>
      </c>
      <c r="M29" s="45">
        <v>61.432985620643095</v>
      </c>
      <c r="N29" s="45">
        <v>61.907908345857706</v>
      </c>
      <c r="O29" s="45">
        <v>61.495021323065885</v>
      </c>
    </row>
    <row r="30" spans="1:15" x14ac:dyDescent="0.25">
      <c r="A30" s="19">
        <v>22</v>
      </c>
      <c r="B30" s="45">
        <v>62.133918762626067</v>
      </c>
      <c r="C30" s="45">
        <v>60.457108316296413</v>
      </c>
      <c r="D30" s="45">
        <v>61.352725438550628</v>
      </c>
      <c r="E30" s="45">
        <v>58.170508776460252</v>
      </c>
      <c r="F30" s="45">
        <v>62.191657410315507</v>
      </c>
      <c r="G30" s="45">
        <v>61.010750154489521</v>
      </c>
      <c r="H30" s="45">
        <v>61.41188355556924</v>
      </c>
      <c r="I30" s="45">
        <v>60.484388856082219</v>
      </c>
      <c r="J30" s="45">
        <v>60.686354230823653</v>
      </c>
      <c r="K30" s="45">
        <v>60.602364028589513</v>
      </c>
      <c r="L30" s="45">
        <v>60.768838481519722</v>
      </c>
      <c r="M30" s="45">
        <v>60.432985620643095</v>
      </c>
      <c r="N30" s="45">
        <v>60.907908345857706</v>
      </c>
      <c r="O30" s="45">
        <v>60.495021323065885</v>
      </c>
    </row>
    <row r="31" spans="1:15" x14ac:dyDescent="0.25">
      <c r="A31" s="19">
        <v>23</v>
      </c>
      <c r="B31" s="45">
        <v>61.133918762626067</v>
      </c>
      <c r="C31" s="45">
        <v>59.457108316296413</v>
      </c>
      <c r="D31" s="45">
        <v>60.352725438550628</v>
      </c>
      <c r="E31" s="45">
        <v>57.243787843813472</v>
      </c>
      <c r="F31" s="45">
        <v>61.1916574103155</v>
      </c>
      <c r="G31" s="45">
        <v>60.010750154489529</v>
      </c>
      <c r="H31" s="45">
        <v>60.41188355556924</v>
      </c>
      <c r="I31" s="45">
        <v>59.484388856082212</v>
      </c>
      <c r="J31" s="45">
        <v>59.686354230823653</v>
      </c>
      <c r="K31" s="45">
        <v>59.60236402858952</v>
      </c>
      <c r="L31" s="45">
        <v>59.768838481519722</v>
      </c>
      <c r="M31" s="45">
        <v>59.432985620643095</v>
      </c>
      <c r="N31" s="45">
        <v>59.907908345857706</v>
      </c>
      <c r="O31" s="45">
        <v>59.495021323065885</v>
      </c>
    </row>
    <row r="32" spans="1:15" x14ac:dyDescent="0.25">
      <c r="A32" s="19">
        <v>24</v>
      </c>
      <c r="B32" s="45">
        <v>60.133918762626074</v>
      </c>
      <c r="C32" s="45">
        <v>58.457108316296406</v>
      </c>
      <c r="D32" s="45">
        <v>59.352725438550635</v>
      </c>
      <c r="E32" s="45">
        <v>56.243787843813472</v>
      </c>
      <c r="F32" s="45">
        <v>60.1916574103155</v>
      </c>
      <c r="G32" s="45">
        <v>59.010750154489529</v>
      </c>
      <c r="H32" s="45">
        <v>59.41188355556924</v>
      </c>
      <c r="I32" s="45">
        <v>58.570249996835663</v>
      </c>
      <c r="J32" s="45">
        <v>58.686354230823653</v>
      </c>
      <c r="K32" s="45">
        <v>58.60236402858952</v>
      </c>
      <c r="L32" s="45">
        <v>58.76883848151973</v>
      </c>
      <c r="M32" s="45">
        <v>58.432985620643095</v>
      </c>
      <c r="N32" s="45">
        <v>58.907908345857713</v>
      </c>
      <c r="O32" s="45">
        <v>58.495021323065878</v>
      </c>
    </row>
    <row r="33" spans="1:15" x14ac:dyDescent="0.25">
      <c r="A33" s="19">
        <v>25</v>
      </c>
      <c r="B33" s="44">
        <v>59.133918762626074</v>
      </c>
      <c r="C33" s="44">
        <v>57.457108316296399</v>
      </c>
      <c r="D33" s="44">
        <v>58.352725438550635</v>
      </c>
      <c r="E33" s="44">
        <v>55.243787843813472</v>
      </c>
      <c r="F33" s="44">
        <v>59.191657410315493</v>
      </c>
      <c r="G33" s="44">
        <v>58.010750154489529</v>
      </c>
      <c r="H33" s="44">
        <v>58.496033930818342</v>
      </c>
      <c r="I33" s="44">
        <v>57.57024999683567</v>
      </c>
      <c r="J33" s="44">
        <v>57.770245547196588</v>
      </c>
      <c r="K33" s="44">
        <v>57.602364028589527</v>
      </c>
      <c r="L33" s="44">
        <v>57.76883848151973</v>
      </c>
      <c r="M33" s="44">
        <v>57.432985620643095</v>
      </c>
      <c r="N33" s="44">
        <v>57.907908345857713</v>
      </c>
      <c r="O33" s="44">
        <v>57.495021323065878</v>
      </c>
    </row>
    <row r="34" spans="1:15" x14ac:dyDescent="0.25">
      <c r="A34" s="19">
        <v>26</v>
      </c>
      <c r="B34" s="45">
        <v>58.133918762626081</v>
      </c>
      <c r="C34" s="45">
        <v>56.457108316296399</v>
      </c>
      <c r="D34" s="45">
        <v>57.352725438550642</v>
      </c>
      <c r="E34" s="45">
        <v>54.243787843813479</v>
      </c>
      <c r="F34" s="45">
        <v>58.191657410315493</v>
      </c>
      <c r="G34" s="45">
        <v>57.010750154489536</v>
      </c>
      <c r="H34" s="45">
        <v>57.496033930818342</v>
      </c>
      <c r="I34" s="45">
        <v>56.57024999683567</v>
      </c>
      <c r="J34" s="45">
        <v>56.770245547196595</v>
      </c>
      <c r="K34" s="45">
        <v>56.602364028589527</v>
      </c>
      <c r="L34" s="45">
        <v>56.768838481519737</v>
      </c>
      <c r="M34" s="45">
        <v>56.432985620643095</v>
      </c>
      <c r="N34" s="45">
        <v>56.907908345857713</v>
      </c>
      <c r="O34" s="45">
        <v>56.495021323065878</v>
      </c>
    </row>
    <row r="35" spans="1:15" x14ac:dyDescent="0.25">
      <c r="A35" s="19">
        <v>27</v>
      </c>
      <c r="B35" s="45">
        <v>57.133918762626081</v>
      </c>
      <c r="C35" s="45">
        <v>55.606209428643034</v>
      </c>
      <c r="D35" s="45">
        <v>56.352725438550642</v>
      </c>
      <c r="E35" s="45">
        <v>53.243787843813479</v>
      </c>
      <c r="F35" s="45">
        <v>57.191657410315486</v>
      </c>
      <c r="G35" s="45">
        <v>56.010750154489536</v>
      </c>
      <c r="H35" s="45">
        <v>56.496033930818342</v>
      </c>
      <c r="I35" s="45">
        <v>55.647653110891547</v>
      </c>
      <c r="J35" s="45">
        <v>55.770245547196595</v>
      </c>
      <c r="K35" s="45">
        <v>55.602364028589527</v>
      </c>
      <c r="L35" s="45">
        <v>55.768838481519737</v>
      </c>
      <c r="M35" s="45">
        <v>55.432985620643088</v>
      </c>
      <c r="N35" s="45">
        <v>55.907908345857713</v>
      </c>
      <c r="O35" s="45">
        <v>55.49502132306587</v>
      </c>
    </row>
    <row r="36" spans="1:15" x14ac:dyDescent="0.25">
      <c r="A36" s="19">
        <v>28</v>
      </c>
      <c r="B36" s="45">
        <v>56.133918762626088</v>
      </c>
      <c r="C36" s="45">
        <v>54.606209428643027</v>
      </c>
      <c r="D36" s="45">
        <v>55.35272543855065</v>
      </c>
      <c r="E36" s="45">
        <v>52.243787843813479</v>
      </c>
      <c r="F36" s="45">
        <v>56.191657410315479</v>
      </c>
      <c r="G36" s="45">
        <v>55.010750154489536</v>
      </c>
      <c r="H36" s="45">
        <v>55.496033930818342</v>
      </c>
      <c r="I36" s="45">
        <v>54.647653110891547</v>
      </c>
      <c r="J36" s="45">
        <v>54.770245547196595</v>
      </c>
      <c r="K36" s="45">
        <v>54.602364028589534</v>
      </c>
      <c r="L36" s="45">
        <v>54.828331310886284</v>
      </c>
      <c r="M36" s="45">
        <v>54.485805799124478</v>
      </c>
      <c r="N36" s="45">
        <v>54.90790834585772</v>
      </c>
      <c r="O36" s="45">
        <v>54.49502132306587</v>
      </c>
    </row>
    <row r="37" spans="1:15" x14ac:dyDescent="0.25">
      <c r="A37" s="19">
        <v>29</v>
      </c>
      <c r="B37" s="45">
        <v>55.133918762626088</v>
      </c>
      <c r="C37" s="45">
        <v>53.606209428643027</v>
      </c>
      <c r="D37" s="45">
        <v>54.352725438550657</v>
      </c>
      <c r="E37" s="45">
        <v>51.243787843813486</v>
      </c>
      <c r="F37" s="45">
        <v>55.191657410315479</v>
      </c>
      <c r="G37" s="45">
        <v>54.010750154489543</v>
      </c>
      <c r="H37" s="45">
        <v>54.496033930818349</v>
      </c>
      <c r="I37" s="45">
        <v>53.647653110891547</v>
      </c>
      <c r="J37" s="45">
        <v>53.770245547196595</v>
      </c>
      <c r="K37" s="45">
        <v>53.602364028589534</v>
      </c>
      <c r="L37" s="45">
        <v>53.828331310886284</v>
      </c>
      <c r="M37" s="45">
        <v>53.485805799124478</v>
      </c>
      <c r="N37" s="45">
        <v>53.953116412617881</v>
      </c>
      <c r="O37" s="45">
        <v>53.535331156080474</v>
      </c>
    </row>
    <row r="38" spans="1:15" x14ac:dyDescent="0.25">
      <c r="A38" s="19">
        <v>30</v>
      </c>
      <c r="B38" s="44">
        <v>54.133918762626095</v>
      </c>
      <c r="C38" s="44">
        <v>52.60620942864302</v>
      </c>
      <c r="D38" s="44">
        <v>53.352725438550657</v>
      </c>
      <c r="E38" s="44">
        <v>50.312258260768473</v>
      </c>
      <c r="F38" s="44">
        <v>54.191657410315472</v>
      </c>
      <c r="G38" s="44">
        <v>53.010750154489543</v>
      </c>
      <c r="H38" s="44">
        <v>53.496033930818349</v>
      </c>
      <c r="I38" s="44">
        <v>52.647653110891554</v>
      </c>
      <c r="J38" s="44">
        <v>52.770245547196602</v>
      </c>
      <c r="K38" s="44">
        <v>52.602364028589541</v>
      </c>
      <c r="L38" s="44">
        <v>52.828331310886284</v>
      </c>
      <c r="M38" s="44">
        <v>52.529868839290067</v>
      </c>
      <c r="N38" s="44">
        <v>52.953116412617881</v>
      </c>
      <c r="O38" s="44">
        <v>52.535331156080474</v>
      </c>
    </row>
    <row r="39" spans="1:15" x14ac:dyDescent="0.25">
      <c r="A39" s="19">
        <v>31</v>
      </c>
      <c r="B39" s="45">
        <v>53.133918762626102</v>
      </c>
      <c r="C39" s="45">
        <v>51.60620942864302</v>
      </c>
      <c r="D39" s="45">
        <v>52.352725438550664</v>
      </c>
      <c r="E39" s="45">
        <v>49.312258260768473</v>
      </c>
      <c r="F39" s="45">
        <v>53.256346154183326</v>
      </c>
      <c r="G39" s="45">
        <v>52.010750154489543</v>
      </c>
      <c r="H39" s="45">
        <v>52.496033930818349</v>
      </c>
      <c r="I39" s="45">
        <v>51.708897093622376</v>
      </c>
      <c r="J39" s="45">
        <v>51.87846450453705</v>
      </c>
      <c r="K39" s="45">
        <v>51.602364028589541</v>
      </c>
      <c r="L39" s="45">
        <v>51.87206581260871</v>
      </c>
      <c r="M39" s="45">
        <v>51.529868839290067</v>
      </c>
      <c r="N39" s="45">
        <v>51.953116412617874</v>
      </c>
      <c r="O39" s="45">
        <v>51.535331156080474</v>
      </c>
    </row>
    <row r="40" spans="1:15" x14ac:dyDescent="0.25">
      <c r="A40" s="19">
        <v>32</v>
      </c>
      <c r="B40" s="45">
        <v>52.133918762626102</v>
      </c>
      <c r="C40" s="45">
        <v>50.606209428643012</v>
      </c>
      <c r="D40" s="45">
        <v>51.419560564550096</v>
      </c>
      <c r="E40" s="45">
        <v>48.37203603256301</v>
      </c>
      <c r="F40" s="45">
        <v>52.256346154183326</v>
      </c>
      <c r="G40" s="45">
        <v>51.01075015448955</v>
      </c>
      <c r="H40" s="45">
        <v>51.496033930818349</v>
      </c>
      <c r="I40" s="45">
        <v>50.708897093622369</v>
      </c>
      <c r="J40" s="45">
        <v>50.87846450453705</v>
      </c>
      <c r="K40" s="45">
        <v>50.646064214094892</v>
      </c>
      <c r="L40" s="45">
        <v>50.87206581260871</v>
      </c>
      <c r="M40" s="45">
        <v>50.565932350837265</v>
      </c>
      <c r="N40" s="45">
        <v>50.953116412617874</v>
      </c>
      <c r="O40" s="45">
        <v>50.535331156080474</v>
      </c>
    </row>
    <row r="41" spans="1:15" x14ac:dyDescent="0.25">
      <c r="A41" s="19">
        <v>33</v>
      </c>
      <c r="B41" s="45">
        <v>51.133918762626109</v>
      </c>
      <c r="C41" s="45">
        <v>49.66864023320371</v>
      </c>
      <c r="D41" s="45">
        <v>50.419560564550096</v>
      </c>
      <c r="E41" s="45">
        <v>47.37203603256301</v>
      </c>
      <c r="F41" s="45">
        <v>51.256346154183319</v>
      </c>
      <c r="G41" s="45">
        <v>50.01075015448955</v>
      </c>
      <c r="H41" s="45">
        <v>50.496033930818349</v>
      </c>
      <c r="I41" s="45">
        <v>49.708897093622369</v>
      </c>
      <c r="J41" s="45">
        <v>49.87846450453705</v>
      </c>
      <c r="K41" s="45">
        <v>49.646064214094885</v>
      </c>
      <c r="L41" s="45">
        <v>49.943288245712438</v>
      </c>
      <c r="M41" s="45">
        <v>49.598913860949814</v>
      </c>
      <c r="N41" s="45">
        <v>49.953116412617874</v>
      </c>
      <c r="O41" s="45">
        <v>49.535331156080474</v>
      </c>
    </row>
    <row r="42" spans="1:15" x14ac:dyDescent="0.25">
      <c r="A42" s="19">
        <v>34</v>
      </c>
      <c r="B42" s="45">
        <v>50.133918762626109</v>
      </c>
      <c r="C42" s="45">
        <v>48.668640233203703</v>
      </c>
      <c r="D42" s="45">
        <v>49.419560564550089</v>
      </c>
      <c r="E42" s="45">
        <v>46.372036032563017</v>
      </c>
      <c r="F42" s="45">
        <v>50.256346154183319</v>
      </c>
      <c r="G42" s="45">
        <v>49.01075015448955</v>
      </c>
      <c r="H42" s="45">
        <v>49.544295566747984</v>
      </c>
      <c r="I42" s="45">
        <v>48.708897093622369</v>
      </c>
      <c r="J42" s="45">
        <v>48.87846450453705</v>
      </c>
      <c r="K42" s="45">
        <v>48.646064214094885</v>
      </c>
      <c r="L42" s="45">
        <v>48.943288245712431</v>
      </c>
      <c r="M42" s="45">
        <v>48.598913860949814</v>
      </c>
      <c r="N42" s="45">
        <v>48.982249323612052</v>
      </c>
      <c r="O42" s="45">
        <v>48.562694622127388</v>
      </c>
    </row>
    <row r="43" spans="1:15" x14ac:dyDescent="0.25">
      <c r="A43" s="19">
        <v>35</v>
      </c>
      <c r="B43" s="44">
        <v>49.133918762626116</v>
      </c>
      <c r="C43" s="44">
        <v>47.668640233203703</v>
      </c>
      <c r="D43" s="44">
        <v>48.419560564550089</v>
      </c>
      <c r="E43" s="44">
        <v>45.423633892029315</v>
      </c>
      <c r="F43" s="44">
        <v>49.256346154183319</v>
      </c>
      <c r="G43" s="44">
        <v>48.103239668606783</v>
      </c>
      <c r="H43" s="44">
        <v>48.544295566747984</v>
      </c>
      <c r="I43" s="44">
        <v>47.708897093622369</v>
      </c>
      <c r="J43" s="44">
        <v>47.878464504537043</v>
      </c>
      <c r="K43" s="44">
        <v>47.712122918062413</v>
      </c>
      <c r="L43" s="44">
        <v>47.973842196040863</v>
      </c>
      <c r="M43" s="44">
        <v>47.627845538460157</v>
      </c>
      <c r="N43" s="44">
        <v>47.982249323612052</v>
      </c>
      <c r="O43" s="44">
        <v>47.562694622127388</v>
      </c>
    </row>
    <row r="44" spans="1:15" x14ac:dyDescent="0.25">
      <c r="A44" s="19">
        <v>36</v>
      </c>
      <c r="B44" s="45">
        <v>48.133918762626116</v>
      </c>
      <c r="C44" s="45">
        <v>46.668640233203696</v>
      </c>
      <c r="D44" s="45">
        <v>47.419560564550089</v>
      </c>
      <c r="E44" s="45">
        <v>44.423633892029315</v>
      </c>
      <c r="F44" s="45">
        <v>48.256346154183319</v>
      </c>
      <c r="G44" s="45">
        <v>47.145033557692472</v>
      </c>
      <c r="H44" s="45">
        <v>47.544295566747984</v>
      </c>
      <c r="I44" s="45">
        <v>46.708897093622369</v>
      </c>
      <c r="J44" s="45">
        <v>46.912136602309374</v>
      </c>
      <c r="K44" s="45">
        <v>46.712122918062413</v>
      </c>
      <c r="L44" s="45">
        <v>47.002754402006779</v>
      </c>
      <c r="M44" s="45">
        <v>46.654806548493603</v>
      </c>
      <c r="N44" s="45">
        <v>46.982249323612059</v>
      </c>
      <c r="O44" s="45">
        <v>46.562694622127395</v>
      </c>
    </row>
    <row r="45" spans="1:15" x14ac:dyDescent="0.25">
      <c r="A45" s="19">
        <v>37</v>
      </c>
      <c r="B45" s="45">
        <v>47.133918762626124</v>
      </c>
      <c r="C45" s="45">
        <v>45.718739711896824</v>
      </c>
      <c r="D45" s="45">
        <v>46.516236529003805</v>
      </c>
      <c r="E45" s="45">
        <v>43.423633892029322</v>
      </c>
      <c r="F45" s="45">
        <v>47.256346154183319</v>
      </c>
      <c r="G45" s="45">
        <v>46.181965492417483</v>
      </c>
      <c r="H45" s="45">
        <v>46.544295566747984</v>
      </c>
      <c r="I45" s="45">
        <v>45.774887203884873</v>
      </c>
      <c r="J45" s="45">
        <v>45.943894504368558</v>
      </c>
      <c r="K45" s="45">
        <v>45.771084987645622</v>
      </c>
      <c r="L45" s="45">
        <v>46.002754402006779</v>
      </c>
      <c r="M45" s="45">
        <v>45.705905144174196</v>
      </c>
      <c r="N45" s="45">
        <v>45.982249323612059</v>
      </c>
      <c r="O45" s="45">
        <v>45.562694622127395</v>
      </c>
    </row>
    <row r="46" spans="1:15" x14ac:dyDescent="0.25">
      <c r="A46" s="19">
        <v>38</v>
      </c>
      <c r="B46" s="45">
        <v>46.133918762626124</v>
      </c>
      <c r="C46" s="45">
        <v>44.718739711896824</v>
      </c>
      <c r="D46" s="45">
        <v>45.516236529003798</v>
      </c>
      <c r="E46" s="45">
        <v>42.423633892029322</v>
      </c>
      <c r="F46" s="45">
        <v>46.330592039303106</v>
      </c>
      <c r="G46" s="45">
        <v>45.216573042032948</v>
      </c>
      <c r="H46" s="45">
        <v>45.544295566747984</v>
      </c>
      <c r="I46" s="45">
        <v>44.805794602092426</v>
      </c>
      <c r="J46" s="45">
        <v>44.943894504368558</v>
      </c>
      <c r="K46" s="45">
        <v>44.798025176226268</v>
      </c>
      <c r="L46" s="45">
        <v>45.02811118907951</v>
      </c>
      <c r="M46" s="45">
        <v>44.705905144174196</v>
      </c>
      <c r="N46" s="45">
        <v>45.007035290545907</v>
      </c>
      <c r="O46" s="45">
        <v>44.58733250874419</v>
      </c>
    </row>
    <row r="47" spans="1:15" x14ac:dyDescent="0.25">
      <c r="A47" s="19">
        <v>39</v>
      </c>
      <c r="B47" s="45">
        <v>45.133918762626131</v>
      </c>
      <c r="C47" s="45">
        <v>43.718739711896816</v>
      </c>
      <c r="D47" s="45">
        <v>44.555995161422238</v>
      </c>
      <c r="E47" s="45">
        <v>41.490193688689445</v>
      </c>
      <c r="F47" s="45">
        <v>45.330592039303099</v>
      </c>
      <c r="G47" s="45">
        <v>44.216573042032948</v>
      </c>
      <c r="H47" s="45">
        <v>44.637113139889451</v>
      </c>
      <c r="I47" s="45">
        <v>43.805794602092433</v>
      </c>
      <c r="J47" s="45">
        <v>43.970827089583842</v>
      </c>
      <c r="K47" s="45">
        <v>43.798025176226268</v>
      </c>
      <c r="L47" s="45">
        <v>44.02811118907951</v>
      </c>
      <c r="M47" s="45">
        <v>43.705905144174189</v>
      </c>
      <c r="N47" s="45">
        <v>44.007035290545907</v>
      </c>
      <c r="O47" s="45">
        <v>43.58733250874419</v>
      </c>
    </row>
    <row r="48" spans="1:15" x14ac:dyDescent="0.25">
      <c r="A48" s="19">
        <v>40</v>
      </c>
      <c r="B48" s="44">
        <v>44.133918762626131</v>
      </c>
      <c r="C48" s="44">
        <v>42.718739711896816</v>
      </c>
      <c r="D48" s="44">
        <v>43.555995161422231</v>
      </c>
      <c r="E48" s="44">
        <v>40.490193688689445</v>
      </c>
      <c r="F48" s="44">
        <v>44.330592039303099</v>
      </c>
      <c r="G48" s="44">
        <v>43.276193325758868</v>
      </c>
      <c r="H48" s="44">
        <v>43.637113139889451</v>
      </c>
      <c r="I48" s="44">
        <v>42.805794602092426</v>
      </c>
      <c r="J48" s="44">
        <v>42.97082708958385</v>
      </c>
      <c r="K48" s="44">
        <v>42.822395523393403</v>
      </c>
      <c r="L48" s="44">
        <v>43.02811118907951</v>
      </c>
      <c r="M48" s="44">
        <v>42.730096580425126</v>
      </c>
      <c r="N48" s="44">
        <v>43.032500339003946</v>
      </c>
      <c r="O48" s="44">
        <v>42.612934013502809</v>
      </c>
    </row>
    <row r="49" spans="1:15" x14ac:dyDescent="0.25">
      <c r="A49" s="19">
        <v>41</v>
      </c>
      <c r="B49" s="45">
        <v>43.172578890877396</v>
      </c>
      <c r="C49" s="45">
        <v>41.787339697820038</v>
      </c>
      <c r="D49" s="45">
        <v>42.555995161422231</v>
      </c>
      <c r="E49" s="45">
        <v>39.490193688689445</v>
      </c>
      <c r="F49" s="45">
        <v>43.330592039303099</v>
      </c>
      <c r="G49" s="45">
        <v>42.304261694082861</v>
      </c>
      <c r="H49" s="45">
        <v>42.664002423422573</v>
      </c>
      <c r="I49" s="45">
        <v>41.830477317056904</v>
      </c>
      <c r="J49" s="45">
        <v>41.995324691130051</v>
      </c>
      <c r="K49" s="45">
        <v>41.870539802300449</v>
      </c>
      <c r="L49" s="45">
        <v>42.051883190862114</v>
      </c>
      <c r="M49" s="45">
        <v>41.754857704189668</v>
      </c>
      <c r="N49" s="45">
        <v>42.083790661993397</v>
      </c>
      <c r="O49" s="45">
        <v>41.664685698926469</v>
      </c>
    </row>
    <row r="50" spans="1:15" x14ac:dyDescent="0.25">
      <c r="A50" s="19">
        <v>42</v>
      </c>
      <c r="B50" s="45">
        <v>42.172578890877396</v>
      </c>
      <c r="C50" s="45">
        <v>40.818757534795616</v>
      </c>
      <c r="D50" s="45">
        <v>41.555995161422224</v>
      </c>
      <c r="E50" s="45">
        <v>38.490193688689445</v>
      </c>
      <c r="F50" s="45">
        <v>42.330592039303099</v>
      </c>
      <c r="G50" s="45">
        <v>41.304261694082861</v>
      </c>
      <c r="H50" s="45">
        <v>41.689178738535517</v>
      </c>
      <c r="I50" s="45">
        <v>40.854582498301909</v>
      </c>
      <c r="J50" s="45">
        <v>41.019380682545219</v>
      </c>
      <c r="K50" s="45">
        <v>40.893983384819528</v>
      </c>
      <c r="L50" s="45">
        <v>41.076282417633024</v>
      </c>
      <c r="M50" s="45">
        <v>40.804833304073604</v>
      </c>
      <c r="N50" s="45">
        <v>41.161155853922686</v>
      </c>
      <c r="O50" s="45">
        <v>40.743671344655141</v>
      </c>
    </row>
    <row r="51" spans="1:15" x14ac:dyDescent="0.25">
      <c r="A51" s="19">
        <v>43</v>
      </c>
      <c r="B51" s="45">
        <v>41.204451897299577</v>
      </c>
      <c r="C51" s="45">
        <v>39.847774880133585</v>
      </c>
      <c r="D51" s="45">
        <v>40.555995161422224</v>
      </c>
      <c r="E51" s="45">
        <v>37.514920353448218</v>
      </c>
      <c r="F51" s="45">
        <v>41.35616867766403</v>
      </c>
      <c r="G51" s="45">
        <v>40.352665325985683</v>
      </c>
      <c r="H51" s="45">
        <v>40.713485672419488</v>
      </c>
      <c r="I51" s="45">
        <v>39.901943580388448</v>
      </c>
      <c r="J51" s="45">
        <v>40.089985949133172</v>
      </c>
      <c r="K51" s="45">
        <v>39.893983384819528</v>
      </c>
      <c r="L51" s="45">
        <v>40.10085176817352</v>
      </c>
      <c r="M51" s="45">
        <v>39.855214345703693</v>
      </c>
      <c r="N51" s="45">
        <v>40.240237518468405</v>
      </c>
      <c r="O51" s="45">
        <v>39.82421238136893</v>
      </c>
    </row>
    <row r="52" spans="1:15" x14ac:dyDescent="0.25">
      <c r="A52" s="19">
        <v>44</v>
      </c>
      <c r="B52" s="45">
        <v>40.233476371795184</v>
      </c>
      <c r="C52" s="45">
        <v>38.928872787352269</v>
      </c>
      <c r="D52" s="45">
        <v>39.555995161422224</v>
      </c>
      <c r="E52" s="45">
        <v>36.514920353448218</v>
      </c>
      <c r="F52" s="45">
        <v>40.35616867766403</v>
      </c>
      <c r="G52" s="45">
        <v>39.376351902702467</v>
      </c>
      <c r="H52" s="45">
        <v>39.761207546015541</v>
      </c>
      <c r="I52" s="45">
        <v>38.901943580388448</v>
      </c>
      <c r="J52" s="45">
        <v>39.114511388548301</v>
      </c>
      <c r="K52" s="45">
        <v>38.967830731095752</v>
      </c>
      <c r="L52" s="45">
        <v>39.15120250150877</v>
      </c>
      <c r="M52" s="45">
        <v>38.933068380017652</v>
      </c>
      <c r="N52" s="45">
        <v>39.320901058762992</v>
      </c>
      <c r="O52" s="45">
        <v>38.910010662928279</v>
      </c>
    </row>
    <row r="53" spans="1:15" x14ac:dyDescent="0.25">
      <c r="A53" s="19">
        <v>45</v>
      </c>
      <c r="B53" s="44">
        <v>39.261037227979031</v>
      </c>
      <c r="C53" s="44">
        <v>37.97878004000782</v>
      </c>
      <c r="D53" s="44">
        <v>38.555995161422224</v>
      </c>
      <c r="E53" s="44">
        <v>35.60121718469253</v>
      </c>
      <c r="F53" s="44">
        <v>39.379815173468039</v>
      </c>
      <c r="G53" s="44">
        <v>38.422702247742947</v>
      </c>
      <c r="H53" s="44">
        <v>38.807374433817102</v>
      </c>
      <c r="I53" s="44">
        <v>37.925686327811562</v>
      </c>
      <c r="J53" s="44">
        <v>38.212692834767893</v>
      </c>
      <c r="K53" s="44">
        <v>38.01795365764638</v>
      </c>
      <c r="L53" s="44">
        <v>38.151202501508763</v>
      </c>
      <c r="M53" s="44">
        <v>38.038328409815719</v>
      </c>
      <c r="N53" s="44">
        <v>38.349732028728653</v>
      </c>
      <c r="O53" s="44">
        <v>37.940555403018088</v>
      </c>
    </row>
    <row r="54" spans="1:15" x14ac:dyDescent="0.25">
      <c r="A54" s="19">
        <v>46</v>
      </c>
      <c r="B54" s="45">
        <v>38.286410906975881</v>
      </c>
      <c r="C54" s="45">
        <v>37.024979503195325</v>
      </c>
      <c r="D54" s="45">
        <v>37.670538261330194</v>
      </c>
      <c r="E54" s="45">
        <v>34.684982986867112</v>
      </c>
      <c r="F54" s="45">
        <v>38.40288924775497</v>
      </c>
      <c r="G54" s="45">
        <v>37.445295457303708</v>
      </c>
      <c r="H54" s="45">
        <v>37.831522585241629</v>
      </c>
      <c r="I54" s="45">
        <v>37.046698185020063</v>
      </c>
      <c r="J54" s="45">
        <v>37.288347882448797</v>
      </c>
      <c r="K54" s="45">
        <v>37.042977163522856</v>
      </c>
      <c r="L54" s="45">
        <v>37.177340094359515</v>
      </c>
      <c r="M54" s="45">
        <v>37.179290964865721</v>
      </c>
      <c r="N54" s="45">
        <v>37.349732028728653</v>
      </c>
      <c r="O54" s="45">
        <v>36.940555403018088</v>
      </c>
    </row>
    <row r="55" spans="1:15" x14ac:dyDescent="0.25">
      <c r="A55" s="19">
        <v>47</v>
      </c>
      <c r="B55" s="45">
        <v>37.310186879804341</v>
      </c>
      <c r="C55" s="45">
        <v>36.069156874046868</v>
      </c>
      <c r="D55" s="45">
        <v>36.715911116901893</v>
      </c>
      <c r="E55" s="45">
        <v>33.746692528169604</v>
      </c>
      <c r="F55" s="45">
        <v>37.470775019541989</v>
      </c>
      <c r="G55" s="45">
        <v>36.514438243561919</v>
      </c>
      <c r="H55" s="45">
        <v>36.903942622891819</v>
      </c>
      <c r="I55" s="45">
        <v>36.071262296714423</v>
      </c>
      <c r="J55" s="45">
        <v>36.339145828075921</v>
      </c>
      <c r="K55" s="45">
        <v>36.09516313463665</v>
      </c>
      <c r="L55" s="45">
        <v>36.232743931360062</v>
      </c>
      <c r="M55" s="45">
        <v>36.298138404201048</v>
      </c>
      <c r="N55" s="45">
        <v>36.380338118453516</v>
      </c>
      <c r="O55" s="45">
        <v>35.971754508671353</v>
      </c>
    </row>
    <row r="56" spans="1:15" x14ac:dyDescent="0.25">
      <c r="A56" s="19">
        <v>48</v>
      </c>
      <c r="B56" s="45">
        <v>36.444478191926805</v>
      </c>
      <c r="C56" s="45">
        <v>35.069156874046868</v>
      </c>
      <c r="D56" s="45">
        <v>35.781525038043824</v>
      </c>
      <c r="E56" s="45">
        <v>32.846849559265394</v>
      </c>
      <c r="F56" s="45">
        <v>36.493888977040925</v>
      </c>
      <c r="G56" s="45">
        <v>35.584733178324889</v>
      </c>
      <c r="H56" s="45">
        <v>35.952947435875394</v>
      </c>
      <c r="I56" s="45">
        <v>35.120896714907786</v>
      </c>
      <c r="J56" s="45">
        <v>35.391220709609897</v>
      </c>
      <c r="K56" s="45">
        <v>35.177804674494531</v>
      </c>
      <c r="L56" s="45">
        <v>35.320145669471827</v>
      </c>
      <c r="M56" s="45">
        <v>35.29813840420104</v>
      </c>
      <c r="N56" s="45">
        <v>35.443148338354526</v>
      </c>
      <c r="O56" s="45">
        <v>35.038056853547381</v>
      </c>
    </row>
    <row r="57" spans="1:15" x14ac:dyDescent="0.25">
      <c r="A57" s="19">
        <v>49</v>
      </c>
      <c r="B57" s="45">
        <v>35.444478191926805</v>
      </c>
      <c r="C57" s="45">
        <v>34.110369897771896</v>
      </c>
      <c r="D57" s="45">
        <v>34.802867269990791</v>
      </c>
      <c r="E57" s="45">
        <v>31.968380990216456</v>
      </c>
      <c r="F57" s="45">
        <v>35.517163396036743</v>
      </c>
      <c r="G57" s="45">
        <v>34.632467509179754</v>
      </c>
      <c r="H57" s="45">
        <v>35.002975737032109</v>
      </c>
      <c r="I57" s="45">
        <v>34.171447674969315</v>
      </c>
      <c r="J57" s="45">
        <v>34.474081986788008</v>
      </c>
      <c r="K57" s="45">
        <v>34.264468946046108</v>
      </c>
      <c r="L57" s="45">
        <v>34.408671463546753</v>
      </c>
      <c r="M57" s="45">
        <v>34.359321944252386</v>
      </c>
      <c r="N57" s="45">
        <v>34.475928027227276</v>
      </c>
      <c r="O57" s="45">
        <v>34.072017578083809</v>
      </c>
    </row>
    <row r="58" spans="1:15" x14ac:dyDescent="0.25">
      <c r="A58" s="19">
        <v>50</v>
      </c>
      <c r="B58" s="44">
        <v>34.50753822739216</v>
      </c>
      <c r="C58" s="44">
        <v>33.19195192758059</v>
      </c>
      <c r="D58" s="44">
        <v>33.846470369033511</v>
      </c>
      <c r="E58" s="44">
        <v>30.98904441530826</v>
      </c>
      <c r="F58" s="44">
        <v>34.565099280220231</v>
      </c>
      <c r="G58" s="44">
        <v>33.704807602805708</v>
      </c>
      <c r="H58" s="44">
        <v>34.028225894651435</v>
      </c>
      <c r="I58" s="44">
        <v>33.330759656666238</v>
      </c>
      <c r="J58" s="44">
        <v>33.503146729662753</v>
      </c>
      <c r="K58" s="44">
        <v>33.381001874284401</v>
      </c>
      <c r="L58" s="44">
        <v>33.528596031057084</v>
      </c>
      <c r="M58" s="44">
        <v>33.519413300962803</v>
      </c>
      <c r="N58" s="44">
        <v>33.509319602684009</v>
      </c>
      <c r="O58" s="44">
        <v>33.107061437768657</v>
      </c>
    </row>
    <row r="59" spans="1:15" x14ac:dyDescent="0.25">
      <c r="A59" s="19">
        <v>51</v>
      </c>
      <c r="B59" s="45">
        <v>33.50753822739216</v>
      </c>
      <c r="C59" s="45">
        <v>32.212473231668362</v>
      </c>
      <c r="D59" s="45">
        <v>32.913010302437435</v>
      </c>
      <c r="E59" s="45">
        <v>30.031493199930392</v>
      </c>
      <c r="F59" s="45">
        <v>33.613504394650391</v>
      </c>
      <c r="G59" s="45">
        <v>32.778323782000108</v>
      </c>
      <c r="H59" s="45">
        <v>33.188486988322012</v>
      </c>
      <c r="I59" s="45">
        <v>32.470955164448512</v>
      </c>
      <c r="J59" s="45">
        <v>32.532402456304659</v>
      </c>
      <c r="K59" s="45">
        <v>32.439939096371234</v>
      </c>
      <c r="L59" s="45">
        <v>32.623008406562725</v>
      </c>
      <c r="M59" s="45">
        <v>32.51941330096281</v>
      </c>
      <c r="N59" s="45">
        <v>32.544268591146356</v>
      </c>
      <c r="O59" s="45">
        <v>32.144220482142181</v>
      </c>
    </row>
    <row r="60" spans="1:15" x14ac:dyDescent="0.25">
      <c r="A60" s="19">
        <v>52</v>
      </c>
      <c r="B60" s="45">
        <v>32.590077093928194</v>
      </c>
      <c r="C60" s="45">
        <v>31.296095770157116</v>
      </c>
      <c r="D60" s="45">
        <v>32.026088226928188</v>
      </c>
      <c r="E60" s="45">
        <v>29.094522490966526</v>
      </c>
      <c r="F60" s="45">
        <v>32.686361390018156</v>
      </c>
      <c r="G60" s="45">
        <v>31.855791759076912</v>
      </c>
      <c r="H60" s="45">
        <v>32.300944471530315</v>
      </c>
      <c r="I60" s="45">
        <v>31.527519906886919</v>
      </c>
      <c r="J60" s="45">
        <v>31.651220031073557</v>
      </c>
      <c r="K60" s="45">
        <v>31.502536854679551</v>
      </c>
      <c r="L60" s="45">
        <v>31.752601985610887</v>
      </c>
      <c r="M60" s="45">
        <v>31.553494634971283</v>
      </c>
      <c r="N60" s="45">
        <v>31.617680432134087</v>
      </c>
      <c r="O60" s="45">
        <v>31.22033406117319</v>
      </c>
    </row>
    <row r="61" spans="1:15" x14ac:dyDescent="0.25">
      <c r="A61" s="19">
        <v>53</v>
      </c>
      <c r="B61" s="45">
        <v>31.695957372361825</v>
      </c>
      <c r="C61" s="45">
        <v>30.531740531385452</v>
      </c>
      <c r="D61" s="45">
        <v>31.07101183604702</v>
      </c>
      <c r="E61" s="45">
        <v>28.199879240356069</v>
      </c>
      <c r="F61" s="45">
        <v>31.81645985966253</v>
      </c>
      <c r="G61" s="45">
        <v>30.910111017213033</v>
      </c>
      <c r="H61" s="45">
        <v>31.386360159730799</v>
      </c>
      <c r="I61" s="45">
        <v>30.585368658891145</v>
      </c>
      <c r="J61" s="45">
        <v>30.681426112197897</v>
      </c>
      <c r="K61" s="45">
        <v>30.694775815675612</v>
      </c>
      <c r="L61" s="45">
        <v>30.819381049682704</v>
      </c>
      <c r="M61" s="45">
        <v>30.660452710637088</v>
      </c>
      <c r="N61" s="45">
        <v>30.655194212040218</v>
      </c>
      <c r="O61" s="45">
        <v>30.258120449932321</v>
      </c>
    </row>
    <row r="62" spans="1:15" x14ac:dyDescent="0.25">
      <c r="A62" s="19">
        <v>54</v>
      </c>
      <c r="B62" s="45">
        <v>30.848236125029185</v>
      </c>
      <c r="C62" s="45">
        <v>29.574895922078689</v>
      </c>
      <c r="D62" s="45">
        <v>30.185130435070867</v>
      </c>
      <c r="E62" s="45">
        <v>27.33588970391143</v>
      </c>
      <c r="F62" s="45">
        <v>30.816459859662533</v>
      </c>
      <c r="G62" s="45">
        <v>30.019010250936265</v>
      </c>
      <c r="H62" s="45">
        <v>30.444277065285512</v>
      </c>
      <c r="I62" s="45">
        <v>29.644783913572869</v>
      </c>
      <c r="J62" s="45">
        <v>29.71300441730844</v>
      </c>
      <c r="K62" s="45">
        <v>29.827096777447753</v>
      </c>
      <c r="L62" s="45">
        <v>30.02932483075379</v>
      </c>
      <c r="M62" s="45">
        <v>29.733880471344662</v>
      </c>
      <c r="N62" s="45">
        <v>29.730865966650104</v>
      </c>
      <c r="O62" s="45">
        <v>29.335716591913894</v>
      </c>
    </row>
    <row r="63" spans="1:15" x14ac:dyDescent="0.25">
      <c r="A63" s="19">
        <v>55</v>
      </c>
      <c r="B63" s="44">
        <v>30.044586553933854</v>
      </c>
      <c r="C63" s="44">
        <v>28.64002169268376</v>
      </c>
      <c r="D63" s="44">
        <v>29.233726377843865</v>
      </c>
      <c r="E63" s="44">
        <v>26.475771129522183</v>
      </c>
      <c r="F63" s="44">
        <v>29.84363732255779</v>
      </c>
      <c r="G63" s="44">
        <v>29.101773831079079</v>
      </c>
      <c r="H63" s="44">
        <v>29.504072174580468</v>
      </c>
      <c r="I63" s="44">
        <v>28.798420096564818</v>
      </c>
      <c r="J63" s="44">
        <v>28.713004417308444</v>
      </c>
      <c r="K63" s="44">
        <v>28.928919833804347</v>
      </c>
      <c r="L63" s="44">
        <v>29.101745002012535</v>
      </c>
      <c r="M63" s="44">
        <v>28.918905031289881</v>
      </c>
      <c r="N63" s="44">
        <v>28.846479147797041</v>
      </c>
      <c r="O63" s="44">
        <v>28.4572153977787</v>
      </c>
    </row>
    <row r="64" spans="1:15" x14ac:dyDescent="0.25">
      <c r="A64" s="19">
        <v>56</v>
      </c>
      <c r="B64" s="45">
        <v>29.109775566478824</v>
      </c>
      <c r="C64" s="45">
        <v>27.777659863603073</v>
      </c>
      <c r="D64" s="45">
        <v>28.411495164280261</v>
      </c>
      <c r="E64" s="45">
        <v>25.546070955292468</v>
      </c>
      <c r="F64" s="45">
        <v>28.953230739262018</v>
      </c>
      <c r="G64" s="45">
        <v>28.244283914940954</v>
      </c>
      <c r="H64" s="45">
        <v>28.627479654876144</v>
      </c>
      <c r="I64" s="45">
        <v>27.924393343343073</v>
      </c>
      <c r="J64" s="45">
        <v>27.814823314224277</v>
      </c>
      <c r="K64" s="45">
        <v>28.036834500135647</v>
      </c>
      <c r="L64" s="45">
        <v>28.247393608006234</v>
      </c>
      <c r="M64" s="45">
        <v>28.069369121462167</v>
      </c>
      <c r="N64" s="45">
        <v>27.926328384833088</v>
      </c>
      <c r="O64" s="45">
        <v>27.53709315605807</v>
      </c>
    </row>
    <row r="65" spans="1:15" x14ac:dyDescent="0.25">
      <c r="A65" s="19">
        <v>57</v>
      </c>
      <c r="B65" s="45">
        <v>28.298084818539753</v>
      </c>
      <c r="C65" s="45">
        <v>26.826160243980834</v>
      </c>
      <c r="D65" s="45">
        <v>27.462822074937392</v>
      </c>
      <c r="E65" s="45">
        <v>24.664817397845226</v>
      </c>
      <c r="F65" s="45">
        <v>27.98181258832205</v>
      </c>
      <c r="G65" s="45">
        <v>27.303001976136599</v>
      </c>
      <c r="H65" s="45">
        <v>27.690201612431707</v>
      </c>
      <c r="I65" s="45">
        <v>27.089330638452328</v>
      </c>
      <c r="J65" s="45">
        <v>26.991143924909505</v>
      </c>
      <c r="K65" s="45">
        <v>27.142950001886771</v>
      </c>
      <c r="L65" s="45">
        <v>27.396372902545863</v>
      </c>
      <c r="M65" s="45">
        <v>27.148648400028556</v>
      </c>
      <c r="N65" s="45">
        <v>26.926328384833084</v>
      </c>
      <c r="O65" s="45">
        <v>26.537093156058074</v>
      </c>
    </row>
    <row r="66" spans="1:15" x14ac:dyDescent="0.25">
      <c r="A66" s="19">
        <v>58</v>
      </c>
      <c r="B66" s="45">
        <v>27.322632144384077</v>
      </c>
      <c r="C66" s="45">
        <v>25.997649976364087</v>
      </c>
      <c r="D66" s="45">
        <v>26.617938107746323</v>
      </c>
      <c r="E66" s="45">
        <v>23.737809996563069</v>
      </c>
      <c r="F66" s="45">
        <v>27.156208014583218</v>
      </c>
      <c r="G66" s="45">
        <v>26.332899357035803</v>
      </c>
      <c r="H66" s="45">
        <v>26.823164001374295</v>
      </c>
      <c r="I66" s="45">
        <v>26.228730821301667</v>
      </c>
      <c r="J66" s="45">
        <v>26.062363975788969</v>
      </c>
      <c r="K66" s="45">
        <v>26.2165701730137</v>
      </c>
      <c r="L66" s="45">
        <v>26.551395224750738</v>
      </c>
      <c r="M66" s="45">
        <v>26.226511507114104</v>
      </c>
      <c r="N66" s="45">
        <v>26.031403249186301</v>
      </c>
      <c r="O66" s="45">
        <v>25.629532540044078</v>
      </c>
    </row>
    <row r="67" spans="1:15" x14ac:dyDescent="0.25">
      <c r="A67" s="19">
        <v>59</v>
      </c>
      <c r="B67" s="45">
        <v>26.545643272579014</v>
      </c>
      <c r="C67" s="45">
        <v>25.1426835155909</v>
      </c>
      <c r="D67" s="45">
        <v>25.780652479427701</v>
      </c>
      <c r="E67" s="45">
        <v>22.813397997479857</v>
      </c>
      <c r="F67" s="45">
        <v>26.337440023747526</v>
      </c>
      <c r="G67" s="45">
        <v>25.396723691457137</v>
      </c>
      <c r="H67" s="45">
        <v>25.962997799860112</v>
      </c>
      <c r="I67" s="45">
        <v>25.366607435303816</v>
      </c>
      <c r="J67" s="45">
        <v>25.168744042182301</v>
      </c>
      <c r="K67" s="45">
        <v>25.407347727054574</v>
      </c>
      <c r="L67" s="45">
        <v>25.628929139110117</v>
      </c>
      <c r="M67" s="45">
        <v>25.398365291396765</v>
      </c>
      <c r="N67" s="45">
        <v>25.122749951330078</v>
      </c>
      <c r="O67" s="45">
        <v>24.715250104137464</v>
      </c>
    </row>
    <row r="68" spans="1:15" x14ac:dyDescent="0.25">
      <c r="A68" s="19">
        <v>60</v>
      </c>
      <c r="B68" s="44">
        <v>25.69577964949708</v>
      </c>
      <c r="C68" s="44">
        <v>24.194026622127716</v>
      </c>
      <c r="D68" s="44">
        <v>25.025911631587434</v>
      </c>
      <c r="E68" s="44">
        <v>21.889047165297722</v>
      </c>
      <c r="F68" s="44">
        <v>25.562673000293273</v>
      </c>
      <c r="G68" s="44">
        <v>24.529506217811573</v>
      </c>
      <c r="H68" s="44">
        <v>24.997492000101715</v>
      </c>
      <c r="I68" s="44">
        <v>24.435786010493551</v>
      </c>
      <c r="J68" s="44">
        <v>24.243330543426019</v>
      </c>
      <c r="K68" s="44">
        <v>24.674655813785407</v>
      </c>
      <c r="L68" s="44">
        <v>24.696662101749226</v>
      </c>
      <c r="M68" s="44">
        <v>24.577920810325107</v>
      </c>
      <c r="N68" s="44">
        <v>24.236088271013994</v>
      </c>
      <c r="O68" s="44">
        <v>23.824635762428318</v>
      </c>
    </row>
    <row r="69" spans="1:15" x14ac:dyDescent="0.25">
      <c r="A69" s="19">
        <v>61</v>
      </c>
      <c r="B69" s="45">
        <v>24.774375896989813</v>
      </c>
      <c r="C69" s="45">
        <v>23.37607825458683</v>
      </c>
      <c r="D69" s="45">
        <v>24.166981581053985</v>
      </c>
      <c r="E69" s="45">
        <v>20.942142247629388</v>
      </c>
      <c r="F69" s="45">
        <v>24.731218212131157</v>
      </c>
      <c r="G69" s="45">
        <v>23.657920412696338</v>
      </c>
      <c r="H69" s="45">
        <v>24.133617043919305</v>
      </c>
      <c r="I69" s="45">
        <v>23.617973106287099</v>
      </c>
      <c r="J69" s="45">
        <v>23.390061132137379</v>
      </c>
      <c r="K69" s="45">
        <v>23.774383814960093</v>
      </c>
      <c r="L69" s="45">
        <v>23.812852556019333</v>
      </c>
      <c r="M69" s="45">
        <v>23.633304181941725</v>
      </c>
      <c r="N69" s="45">
        <v>23.343552168109699</v>
      </c>
      <c r="O69" s="45">
        <v>22.921468707991075</v>
      </c>
    </row>
    <row r="70" spans="1:15" x14ac:dyDescent="0.25">
      <c r="A70" s="19">
        <v>62</v>
      </c>
      <c r="B70" s="45">
        <v>24.042144715314052</v>
      </c>
      <c r="C70" s="45">
        <v>22.534530713455307</v>
      </c>
      <c r="D70" s="45">
        <v>23.347293628124685</v>
      </c>
      <c r="E70" s="45">
        <v>20.080178970502701</v>
      </c>
      <c r="F70" s="45">
        <v>23.828728144574338</v>
      </c>
      <c r="G70" s="45">
        <v>22.755154508201009</v>
      </c>
      <c r="H70" s="45">
        <v>23.241166628880841</v>
      </c>
      <c r="I70" s="45">
        <v>22.761698190925479</v>
      </c>
      <c r="J70" s="45">
        <v>22.421582517357745</v>
      </c>
      <c r="K70" s="45">
        <v>22.888199604109801</v>
      </c>
      <c r="L70" s="45">
        <v>22.976165008250643</v>
      </c>
      <c r="M70" s="45">
        <v>22.7928442107827</v>
      </c>
      <c r="N70" s="45">
        <v>22.439282088143685</v>
      </c>
      <c r="O70" s="45">
        <v>22.002485758426452</v>
      </c>
    </row>
    <row r="71" spans="1:15" x14ac:dyDescent="0.25">
      <c r="A71" s="19">
        <v>63</v>
      </c>
      <c r="B71" s="45">
        <v>23.096957625012106</v>
      </c>
      <c r="C71" s="45">
        <v>21.646593976501006</v>
      </c>
      <c r="D71" s="45">
        <v>22.53684109220714</v>
      </c>
      <c r="E71" s="45">
        <v>19.239583468751945</v>
      </c>
      <c r="F71" s="45">
        <v>22.927300235326062</v>
      </c>
      <c r="G71" s="45">
        <v>21.927408026066342</v>
      </c>
      <c r="H71" s="45">
        <v>22.31157697502891</v>
      </c>
      <c r="I71" s="45">
        <v>21.91570967781314</v>
      </c>
      <c r="J71" s="45">
        <v>21.638074240000194</v>
      </c>
      <c r="K71" s="45">
        <v>22.073117969763867</v>
      </c>
      <c r="L71" s="45">
        <v>22.028313882979763</v>
      </c>
      <c r="M71" s="45">
        <v>21.911045929821846</v>
      </c>
      <c r="N71" s="45">
        <v>21.600452204493681</v>
      </c>
      <c r="O71" s="45">
        <v>21.150459853968311</v>
      </c>
    </row>
    <row r="72" spans="1:15" x14ac:dyDescent="0.25">
      <c r="A72" s="19">
        <v>64</v>
      </c>
      <c r="B72" s="45">
        <v>22.358070308522343</v>
      </c>
      <c r="C72" s="45">
        <v>20.85081031815939</v>
      </c>
      <c r="D72" s="45">
        <v>21.659127101998934</v>
      </c>
      <c r="E72" s="45">
        <v>18.401561397860153</v>
      </c>
      <c r="F72" s="45">
        <v>22.135442232869689</v>
      </c>
      <c r="G72" s="45">
        <v>21.094288150879944</v>
      </c>
      <c r="H72" s="45">
        <v>21.553230287275714</v>
      </c>
      <c r="I72" s="45">
        <v>21.076509990133207</v>
      </c>
      <c r="J72" s="45">
        <v>20.840642093677289</v>
      </c>
      <c r="K72" s="45">
        <v>21.175951068122181</v>
      </c>
      <c r="L72" s="45">
        <v>21.30550247374774</v>
      </c>
      <c r="M72" s="45">
        <v>21.04943680840795</v>
      </c>
      <c r="N72" s="45">
        <v>20.80228261688449</v>
      </c>
      <c r="O72" s="45">
        <v>20.357152354781459</v>
      </c>
    </row>
    <row r="73" spans="1:15" x14ac:dyDescent="0.25">
      <c r="A73" s="19">
        <v>65</v>
      </c>
      <c r="B73" s="44">
        <v>21.449231353768432</v>
      </c>
      <c r="C73" s="44">
        <v>20.195480184211384</v>
      </c>
      <c r="D73" s="44">
        <v>20.908042299542711</v>
      </c>
      <c r="E73" s="44">
        <v>17.571804486460689</v>
      </c>
      <c r="F73" s="44">
        <v>21.272267163986655</v>
      </c>
      <c r="G73" s="44">
        <v>20.152177927832525</v>
      </c>
      <c r="H73" s="44">
        <v>20.712691560359044</v>
      </c>
      <c r="I73" s="44">
        <v>20.404796134343414</v>
      </c>
      <c r="J73" s="44">
        <v>20.01208990109177</v>
      </c>
      <c r="K73" s="44">
        <v>20.424835179755782</v>
      </c>
      <c r="L73" s="44">
        <v>20.559347177791594</v>
      </c>
      <c r="M73" s="44">
        <v>20.193706658752191</v>
      </c>
      <c r="N73" s="44">
        <v>19.970999646941703</v>
      </c>
      <c r="O73" s="44">
        <v>19.520287335331922</v>
      </c>
    </row>
    <row r="74" spans="1:15" x14ac:dyDescent="0.25">
      <c r="A74" s="19">
        <v>66</v>
      </c>
      <c r="B74" s="45">
        <v>20.71880200477986</v>
      </c>
      <c r="C74" s="45">
        <v>19.282705932030932</v>
      </c>
      <c r="D74" s="45">
        <v>20.040106898814674</v>
      </c>
      <c r="E74" s="45">
        <v>16.987181829765273</v>
      </c>
      <c r="F74" s="45">
        <v>20.360911262837234</v>
      </c>
      <c r="G74" s="45">
        <v>19.301624147816042</v>
      </c>
      <c r="H74" s="45">
        <v>19.887246915848952</v>
      </c>
      <c r="I74" s="45">
        <v>19.699813027185211</v>
      </c>
      <c r="J74" s="45">
        <v>19.164335051577318</v>
      </c>
      <c r="K74" s="45">
        <v>19.670848253169929</v>
      </c>
      <c r="L74" s="45">
        <v>19.718970630134763</v>
      </c>
      <c r="M74" s="45">
        <v>19.340469260773634</v>
      </c>
      <c r="N74" s="45">
        <v>19.114896180129264</v>
      </c>
      <c r="O74" s="45">
        <v>18.651405214420809</v>
      </c>
    </row>
    <row r="75" spans="1:15" x14ac:dyDescent="0.25">
      <c r="A75" s="19">
        <v>67</v>
      </c>
      <c r="B75" s="45">
        <v>19.841621926189212</v>
      </c>
      <c r="C75" s="45">
        <v>18.589756425639695</v>
      </c>
      <c r="D75" s="45">
        <v>19.20044232897542</v>
      </c>
      <c r="E75" s="45">
        <v>16.225460568230361</v>
      </c>
      <c r="F75" s="45">
        <v>19.411869341766899</v>
      </c>
      <c r="G75" s="45">
        <v>18.537085940525071</v>
      </c>
      <c r="H75" s="45">
        <v>19.152314387895991</v>
      </c>
      <c r="I75" s="45">
        <v>19.070697106233094</v>
      </c>
      <c r="J75" s="45">
        <v>18.362561097391158</v>
      </c>
      <c r="K75" s="45">
        <v>18.826753447645153</v>
      </c>
      <c r="L75" s="45">
        <v>18.826589691059453</v>
      </c>
      <c r="M75" s="45">
        <v>18.427814968983061</v>
      </c>
      <c r="N75" s="45">
        <v>18.261342041686227</v>
      </c>
      <c r="O75" s="45">
        <v>17.794204730967824</v>
      </c>
    </row>
    <row r="76" spans="1:15" x14ac:dyDescent="0.25">
      <c r="A76" s="19">
        <v>68</v>
      </c>
      <c r="B76" s="45">
        <v>19.130571398363795</v>
      </c>
      <c r="C76" s="45">
        <v>17.92219318831155</v>
      </c>
      <c r="D76" s="45">
        <v>18.423539169973434</v>
      </c>
      <c r="E76" s="45">
        <v>15.576682823025072</v>
      </c>
      <c r="F76" s="45">
        <v>18.649754490719943</v>
      </c>
      <c r="G76" s="45">
        <v>17.672195198506529</v>
      </c>
      <c r="H76" s="45">
        <v>18.343996324819912</v>
      </c>
      <c r="I76" s="45">
        <v>18.19711565537229</v>
      </c>
      <c r="J76" s="45">
        <v>17.510531509484842</v>
      </c>
      <c r="K76" s="45">
        <v>18.157522712176092</v>
      </c>
      <c r="L76" s="45">
        <v>17.963996174216415</v>
      </c>
      <c r="M76" s="45">
        <v>17.587102529791441</v>
      </c>
      <c r="N76" s="45">
        <v>17.451897342982818</v>
      </c>
      <c r="O76" s="45">
        <v>17.000805484349222</v>
      </c>
    </row>
    <row r="77" spans="1:15" x14ac:dyDescent="0.25">
      <c r="A77" s="19">
        <v>69</v>
      </c>
      <c r="B77" s="45">
        <v>18.318506345146595</v>
      </c>
      <c r="C77" s="45">
        <v>17.135117239906293</v>
      </c>
      <c r="D77" s="45">
        <v>17.735154470759866</v>
      </c>
      <c r="E77" s="45">
        <v>14.809094892228167</v>
      </c>
      <c r="F77" s="45">
        <v>17.787079240964989</v>
      </c>
      <c r="G77" s="45">
        <v>16.850145407817475</v>
      </c>
      <c r="H77" s="45">
        <v>17.449967391501858</v>
      </c>
      <c r="I77" s="45">
        <v>17.36010129733042</v>
      </c>
      <c r="J77" s="45">
        <v>16.823290075226563</v>
      </c>
      <c r="K77" s="45">
        <v>17.342093480545287</v>
      </c>
      <c r="L77" s="45">
        <v>17.231945574001323</v>
      </c>
      <c r="M77" s="45">
        <v>16.803492792493458</v>
      </c>
      <c r="N77" s="45">
        <v>16.588813222582878</v>
      </c>
      <c r="O77" s="45">
        <v>16.152102268159876</v>
      </c>
    </row>
    <row r="78" spans="1:15" x14ac:dyDescent="0.25">
      <c r="A78" s="19">
        <v>70</v>
      </c>
      <c r="B78" s="44">
        <v>17.653920140963756</v>
      </c>
      <c r="C78" s="44">
        <v>16.382922904392672</v>
      </c>
      <c r="D78" s="44">
        <v>16.91615245854323</v>
      </c>
      <c r="E78" s="44">
        <v>14.04983654277518</v>
      </c>
      <c r="F78" s="44">
        <v>17.088773468556003</v>
      </c>
      <c r="G78" s="44">
        <v>16.046937529075059</v>
      </c>
      <c r="H78" s="44">
        <v>16.736115969036685</v>
      </c>
      <c r="I78" s="44">
        <v>16.625136521996513</v>
      </c>
      <c r="J78" s="44">
        <v>16.04627947480958</v>
      </c>
      <c r="K78" s="44">
        <v>16.575095718512625</v>
      </c>
      <c r="L78" s="44">
        <v>16.478003597148401</v>
      </c>
      <c r="M78" s="44">
        <v>16.018775074161731</v>
      </c>
      <c r="N78" s="44">
        <v>15.887272366422099</v>
      </c>
      <c r="O78" s="44">
        <v>15.423869643407361</v>
      </c>
    </row>
    <row r="79" spans="1:15" x14ac:dyDescent="0.25">
      <c r="A79" s="19">
        <v>71</v>
      </c>
      <c r="B79" s="45">
        <v>16.842729375916054</v>
      </c>
      <c r="C79" s="45">
        <v>15.702350445961788</v>
      </c>
      <c r="D79" s="45">
        <v>16.263693859680746</v>
      </c>
      <c r="E79" s="45">
        <v>13.40400279701324</v>
      </c>
      <c r="F79" s="45">
        <v>16.25693133443087</v>
      </c>
      <c r="G79" s="45">
        <v>15.298051959473421</v>
      </c>
      <c r="H79" s="45">
        <v>15.961509175983867</v>
      </c>
      <c r="I79" s="45">
        <v>15.815230614019383</v>
      </c>
      <c r="J79" s="45">
        <v>15.220793050125641</v>
      </c>
      <c r="K79" s="45">
        <v>15.798516787111078</v>
      </c>
      <c r="L79" s="45">
        <v>15.60944218715065</v>
      </c>
      <c r="M79" s="45">
        <v>15.424013117641325</v>
      </c>
      <c r="N79" s="45">
        <v>15.092664211135189</v>
      </c>
      <c r="O79" s="45">
        <v>14.658737100090493</v>
      </c>
    </row>
    <row r="80" spans="1:15" x14ac:dyDescent="0.25">
      <c r="A80" s="19">
        <v>72</v>
      </c>
      <c r="B80" s="45">
        <v>16.041871064507539</v>
      </c>
      <c r="C80" s="45">
        <v>14.844671025513939</v>
      </c>
      <c r="D80" s="45">
        <v>15.497301559996297</v>
      </c>
      <c r="E80" s="45">
        <v>12.799618682616765</v>
      </c>
      <c r="F80" s="45">
        <v>15.454082544582558</v>
      </c>
      <c r="G80" s="45">
        <v>14.626897558572832</v>
      </c>
      <c r="H80" s="45">
        <v>15.227183851451404</v>
      </c>
      <c r="I80" s="45">
        <v>15.197378197390616</v>
      </c>
      <c r="J80" s="45">
        <v>14.45815205525972</v>
      </c>
      <c r="K80" s="45">
        <v>15.056347420319538</v>
      </c>
      <c r="L80" s="45">
        <v>14.827497877163648</v>
      </c>
      <c r="M80" s="45">
        <v>14.626372617541545</v>
      </c>
      <c r="N80" s="45">
        <v>14.305695805458329</v>
      </c>
      <c r="O80" s="45">
        <v>13.930545316671637</v>
      </c>
    </row>
    <row r="81" spans="1:15" x14ac:dyDescent="0.25">
      <c r="A81" s="19">
        <v>73</v>
      </c>
      <c r="B81" s="45">
        <v>15.357664910501397</v>
      </c>
      <c r="C81" s="45">
        <v>14.1106907672978</v>
      </c>
      <c r="D81" s="45">
        <v>14.837099000469692</v>
      </c>
      <c r="E81" s="45">
        <v>12.165264048850075</v>
      </c>
      <c r="F81" s="45">
        <v>14.712304386388452</v>
      </c>
      <c r="G81" s="45">
        <v>13.841266262041312</v>
      </c>
      <c r="H81" s="45">
        <v>14.396115735763967</v>
      </c>
      <c r="I81" s="45">
        <v>14.409074373321165</v>
      </c>
      <c r="J81" s="45">
        <v>13.730120731985895</v>
      </c>
      <c r="K81" s="45">
        <v>14.323857597017286</v>
      </c>
      <c r="L81" s="45">
        <v>14.022429821070636</v>
      </c>
      <c r="M81" s="45">
        <v>13.948935860655318</v>
      </c>
      <c r="N81" s="45">
        <v>13.601004806644607</v>
      </c>
      <c r="O81" s="45">
        <v>13.19893256696316</v>
      </c>
    </row>
    <row r="82" spans="1:15" x14ac:dyDescent="0.25">
      <c r="A82" s="19">
        <v>74</v>
      </c>
      <c r="B82" s="45">
        <v>14.659325010212722</v>
      </c>
      <c r="C82" s="45">
        <v>13.411784547244768</v>
      </c>
      <c r="D82" s="45">
        <v>14.23564057554311</v>
      </c>
      <c r="E82" s="45">
        <v>11.423065576600649</v>
      </c>
      <c r="F82" s="45">
        <v>13.872320095958846</v>
      </c>
      <c r="G82" s="45">
        <v>13.074075561815178</v>
      </c>
      <c r="H82" s="45">
        <v>13.629811729287196</v>
      </c>
      <c r="I82" s="45">
        <v>13.806940472787264</v>
      </c>
      <c r="J82" s="45">
        <v>12.978663140941938</v>
      </c>
      <c r="K82" s="45">
        <v>13.564272490159079</v>
      </c>
      <c r="L82" s="45">
        <v>13.337120179671867</v>
      </c>
      <c r="M82" s="45">
        <v>13.192576003058495</v>
      </c>
      <c r="N82" s="45">
        <v>12.845883401161327</v>
      </c>
      <c r="O82" s="45">
        <v>12.42718135493145</v>
      </c>
    </row>
    <row r="83" spans="1:15" x14ac:dyDescent="0.25">
      <c r="A83" s="19">
        <v>75</v>
      </c>
      <c r="B83" s="44">
        <v>13.8657280689029</v>
      </c>
      <c r="C83" s="44">
        <v>12.765272992294483</v>
      </c>
      <c r="D83" s="44">
        <v>13.472224632833909</v>
      </c>
      <c r="E83" s="44">
        <v>10.824881555850634</v>
      </c>
      <c r="F83" s="44">
        <v>13.095410813948346</v>
      </c>
      <c r="G83" s="44">
        <v>12.261655008286811</v>
      </c>
      <c r="H83" s="44">
        <v>12.837019718099127</v>
      </c>
      <c r="I83" s="44">
        <v>13.147149156183977</v>
      </c>
      <c r="J83" s="44">
        <v>12.333400101100702</v>
      </c>
      <c r="K83" s="44">
        <v>12.929502771706041</v>
      </c>
      <c r="L83" s="44">
        <v>12.597172338007761</v>
      </c>
      <c r="M83" s="44">
        <v>12.4112250298123</v>
      </c>
      <c r="N83" s="44">
        <v>12.050794328981434</v>
      </c>
      <c r="O83" s="44">
        <v>11.632291954328382</v>
      </c>
    </row>
    <row r="84" spans="1:15" x14ac:dyDescent="0.25">
      <c r="A84" s="19">
        <v>76</v>
      </c>
      <c r="B84" s="45">
        <v>13.223790102056254</v>
      </c>
      <c r="C84" s="45">
        <v>12.13015528310811</v>
      </c>
      <c r="D84" s="45">
        <v>12.665150429853913</v>
      </c>
      <c r="E84" s="45">
        <v>10.147003935263921</v>
      </c>
      <c r="F84" s="45">
        <v>12.364625701574724</v>
      </c>
      <c r="G84" s="45">
        <v>11.571172245346991</v>
      </c>
      <c r="H84" s="45">
        <v>12.030383364523004</v>
      </c>
      <c r="I84" s="45">
        <v>12.454154138335577</v>
      </c>
      <c r="J84" s="45">
        <v>11.625775603788522</v>
      </c>
      <c r="K84" s="45">
        <v>12.307349428351733</v>
      </c>
      <c r="L84" s="45">
        <v>11.936742087846575</v>
      </c>
      <c r="M84" s="45">
        <v>11.550537603260398</v>
      </c>
      <c r="N84" s="45">
        <v>11.296773977513425</v>
      </c>
      <c r="O84" s="45">
        <v>10.897346524669533</v>
      </c>
    </row>
    <row r="85" spans="1:15" x14ac:dyDescent="0.25">
      <c r="A85" s="19">
        <v>77</v>
      </c>
      <c r="B85" s="45">
        <v>12.472314901797013</v>
      </c>
      <c r="C85" s="45">
        <v>11.39893881173124</v>
      </c>
      <c r="D85" s="45">
        <v>11.908245261854761</v>
      </c>
      <c r="E85" s="45">
        <v>9.6010872583057036</v>
      </c>
      <c r="F85" s="45">
        <v>11.613824374419933</v>
      </c>
      <c r="G85" s="45">
        <v>10.793187731550473</v>
      </c>
      <c r="H85" s="45">
        <v>11.287934999567895</v>
      </c>
      <c r="I85" s="45">
        <v>11.8454830479291</v>
      </c>
      <c r="J85" s="45">
        <v>10.821184016499933</v>
      </c>
      <c r="K85" s="45">
        <v>11.718162228944051</v>
      </c>
      <c r="L85" s="45">
        <v>11.354795323433654</v>
      </c>
      <c r="M85" s="45">
        <v>10.895866903362284</v>
      </c>
      <c r="N85" s="45">
        <v>10.674827855201844</v>
      </c>
      <c r="O85" s="45">
        <v>10.302747650631419</v>
      </c>
    </row>
    <row r="86" spans="1:15" x14ac:dyDescent="0.25">
      <c r="A86" s="19">
        <v>78</v>
      </c>
      <c r="B86" s="45">
        <v>11.843027741636147</v>
      </c>
      <c r="C86" s="45">
        <v>10.667836088434068</v>
      </c>
      <c r="D86" s="45">
        <v>11.157909097393517</v>
      </c>
      <c r="E86" s="45">
        <v>8.9563202216194036</v>
      </c>
      <c r="F86" s="45">
        <v>10.918312713445138</v>
      </c>
      <c r="G86" s="45">
        <v>10.093623414070347</v>
      </c>
      <c r="H86" s="45">
        <v>10.562088986965044</v>
      </c>
      <c r="I86" s="45">
        <v>11.141704970749986</v>
      </c>
      <c r="J86" s="45">
        <v>10.170179139008804</v>
      </c>
      <c r="K86" s="45">
        <v>10.975671649109348</v>
      </c>
      <c r="L86" s="45">
        <v>10.702968003619262</v>
      </c>
      <c r="M86" s="45">
        <v>10.137121198587991</v>
      </c>
      <c r="N86" s="45">
        <v>10.061519650173885</v>
      </c>
      <c r="O86" s="45">
        <v>9.7033707985499458</v>
      </c>
    </row>
    <row r="87" spans="1:15" x14ac:dyDescent="0.25">
      <c r="A87" s="19">
        <v>79</v>
      </c>
      <c r="B87" s="45">
        <v>11.082261993899955</v>
      </c>
      <c r="C87" s="45">
        <v>9.9891776947119517</v>
      </c>
      <c r="D87" s="45">
        <v>10.466600978724868</v>
      </c>
      <c r="E87" s="45">
        <v>8.3901494142692687</v>
      </c>
      <c r="F87" s="45">
        <v>10.328482505313056</v>
      </c>
      <c r="G87" s="45">
        <v>9.6236578568366635</v>
      </c>
      <c r="H87" s="45">
        <v>9.9335812401028978</v>
      </c>
      <c r="I87" s="45">
        <v>10.446602675657825</v>
      </c>
      <c r="J87" s="45">
        <v>9.4541467497847016</v>
      </c>
      <c r="K87" s="45">
        <v>10.344589481049134</v>
      </c>
      <c r="L87" s="45">
        <v>9.9919409536128363</v>
      </c>
      <c r="M87" s="45">
        <v>9.4909934580220678</v>
      </c>
      <c r="N87" s="45">
        <v>9.4898354184293687</v>
      </c>
      <c r="O87" s="45">
        <v>9.1060923006743977</v>
      </c>
    </row>
    <row r="88" spans="1:15" x14ac:dyDescent="0.25">
      <c r="A88" s="19">
        <v>80</v>
      </c>
      <c r="B88" s="44">
        <v>10.484938399049399</v>
      </c>
      <c r="C88" s="44">
        <v>9.2736017473171994</v>
      </c>
      <c r="D88" s="44">
        <v>9.7886332860434706</v>
      </c>
      <c r="E88" s="44">
        <v>7.9656685718455629</v>
      </c>
      <c r="F88" s="44">
        <v>9.5520385655476332</v>
      </c>
      <c r="G88" s="44">
        <v>8.9764523604307787</v>
      </c>
      <c r="H88" s="44">
        <v>9.4072283686570177</v>
      </c>
      <c r="I88" s="44">
        <v>9.9138513972317845</v>
      </c>
      <c r="J88" s="44">
        <v>8.8964376913460406</v>
      </c>
      <c r="K88" s="44">
        <v>9.8419120024544995</v>
      </c>
      <c r="L88" s="44">
        <v>9.4062233572365024</v>
      </c>
      <c r="M88" s="44">
        <v>8.7638236043344602</v>
      </c>
      <c r="N88" s="44">
        <v>9.088326541986385</v>
      </c>
      <c r="O88" s="44">
        <v>8.7638827949934583</v>
      </c>
    </row>
    <row r="89" spans="1:15" x14ac:dyDescent="0.25">
      <c r="A89" s="19">
        <v>81</v>
      </c>
      <c r="B89" s="45">
        <v>9.7401422059881426</v>
      </c>
      <c r="C89" s="45">
        <v>8.6016484116729366</v>
      </c>
      <c r="D89" s="45">
        <v>9.2230542019317383</v>
      </c>
      <c r="E89" s="45">
        <v>7.4466992716541025</v>
      </c>
      <c r="F89" s="45">
        <v>8.997552767878835</v>
      </c>
      <c r="G89" s="45">
        <v>8.4399387145237323</v>
      </c>
      <c r="H89" s="45">
        <v>8.7112048458208164</v>
      </c>
      <c r="I89" s="45">
        <v>9.3566249318192476</v>
      </c>
      <c r="J89" s="45">
        <v>8.4662768060056965</v>
      </c>
      <c r="K89" s="45">
        <v>9.1169631231682544</v>
      </c>
      <c r="L89" s="45">
        <v>8.7917741519220662</v>
      </c>
      <c r="M89" s="45">
        <v>8.0681570515195826</v>
      </c>
      <c r="N89" s="45">
        <v>8.481899607740262</v>
      </c>
      <c r="O89" s="45">
        <v>8.2037853011908286</v>
      </c>
    </row>
    <row r="90" spans="1:15" x14ac:dyDescent="0.25">
      <c r="A90" s="19">
        <v>82</v>
      </c>
      <c r="B90" s="45">
        <v>9.067202369438208</v>
      </c>
      <c r="C90" s="45">
        <v>8.0509619264922865</v>
      </c>
      <c r="D90" s="45">
        <v>8.5537444734049419</v>
      </c>
      <c r="E90" s="45">
        <v>6.8267055048566512</v>
      </c>
      <c r="F90" s="45">
        <v>8.3551463505802701</v>
      </c>
      <c r="G90" s="45">
        <v>7.8092381896178598</v>
      </c>
      <c r="H90" s="45">
        <v>8.1885033345479119</v>
      </c>
      <c r="I90" s="45">
        <v>8.8072286231743213</v>
      </c>
      <c r="J90" s="45">
        <v>7.9654726281959238</v>
      </c>
      <c r="K90" s="45">
        <v>8.5007025767562769</v>
      </c>
      <c r="L90" s="45">
        <v>8.3371225266374189</v>
      </c>
      <c r="M90" s="45">
        <v>7.4893414439519761</v>
      </c>
      <c r="N90" s="45">
        <v>7.9715867002396648</v>
      </c>
      <c r="O90" s="45">
        <v>7.6842708709116705</v>
      </c>
    </row>
    <row r="91" spans="1:15" x14ac:dyDescent="0.25">
      <c r="A91" s="19">
        <v>83</v>
      </c>
      <c r="B91" s="45">
        <v>8.439377032480083</v>
      </c>
      <c r="C91" s="45">
        <v>7.499217037672417</v>
      </c>
      <c r="D91" s="45">
        <v>7.9326794580364908</v>
      </c>
      <c r="E91" s="45">
        <v>6.3048484190151566</v>
      </c>
      <c r="F91" s="45">
        <v>7.9011318592528914</v>
      </c>
      <c r="G91" s="45">
        <v>7.2719566682103158</v>
      </c>
      <c r="H91" s="45">
        <v>7.6764524906391953</v>
      </c>
      <c r="I91" s="45">
        <v>8.2066826294481974</v>
      </c>
      <c r="J91" s="45">
        <v>7.4933062544741009</v>
      </c>
      <c r="K91" s="45">
        <v>8.0121440742063275</v>
      </c>
      <c r="L91" s="45">
        <v>7.9914553372105628</v>
      </c>
      <c r="M91" s="45">
        <v>6.9111120483283885</v>
      </c>
      <c r="N91" s="45">
        <v>7.6039258864514849</v>
      </c>
      <c r="O91" s="45">
        <v>7.3702062806972073</v>
      </c>
    </row>
    <row r="92" spans="1:15" x14ac:dyDescent="0.25">
      <c r="A92" s="19">
        <v>84</v>
      </c>
      <c r="B92" s="45">
        <v>7.9588491992497294</v>
      </c>
      <c r="C92" s="45">
        <v>6.9908215412678949</v>
      </c>
      <c r="D92" s="45">
        <v>7.3481103635996528</v>
      </c>
      <c r="E92" s="45">
        <v>5.7496849554339349</v>
      </c>
      <c r="F92" s="45">
        <v>7.4740034888080471</v>
      </c>
      <c r="G92" s="45">
        <v>6.7707410120445033</v>
      </c>
      <c r="H92" s="45">
        <v>6.9693396025709333</v>
      </c>
      <c r="I92" s="45">
        <v>7.5177425706778243</v>
      </c>
      <c r="J92" s="45">
        <v>6.9001936876502477</v>
      </c>
      <c r="K92" s="45">
        <v>7.5925894028080885</v>
      </c>
      <c r="L92" s="45">
        <v>7.4423299639871248</v>
      </c>
      <c r="M92" s="45">
        <v>6.5694658528022085</v>
      </c>
      <c r="N92" s="45">
        <v>7.1017751399494315</v>
      </c>
      <c r="O92" s="45">
        <v>6.8650133812460377</v>
      </c>
    </row>
    <row r="93" spans="1:15" x14ac:dyDescent="0.25">
      <c r="A93" s="19">
        <v>85</v>
      </c>
      <c r="B93" s="44">
        <v>7.2977064869446719</v>
      </c>
      <c r="C93" s="44">
        <v>6.4729112149771231</v>
      </c>
      <c r="D93" s="44">
        <v>6.8647565497913208</v>
      </c>
      <c r="E93" s="44">
        <v>5.3292545308679076</v>
      </c>
      <c r="F93" s="44">
        <v>6.9131461372787193</v>
      </c>
      <c r="G93" s="44">
        <v>6.1613773373849812</v>
      </c>
      <c r="H93" s="44">
        <v>6.2657064734123393</v>
      </c>
      <c r="I93" s="44">
        <v>7.0488684025317365</v>
      </c>
      <c r="J93" s="44">
        <v>6.3768821611323023</v>
      </c>
      <c r="K93" s="44">
        <v>7.1662006767949959</v>
      </c>
      <c r="L93" s="44">
        <v>6.8695502694632555</v>
      </c>
      <c r="M93" s="44">
        <v>6.0926956676989503</v>
      </c>
      <c r="N93" s="44">
        <v>6.5761541919218454</v>
      </c>
      <c r="O93" s="44">
        <v>6.3759174653594313</v>
      </c>
    </row>
    <row r="94" spans="1:15" x14ac:dyDescent="0.25">
      <c r="A94" s="19">
        <v>86</v>
      </c>
      <c r="B94" s="45">
        <v>6.8096491480844632</v>
      </c>
      <c r="C94" s="45">
        <v>5.8776198886052677</v>
      </c>
      <c r="D94" s="45">
        <v>6.4887312845858816</v>
      </c>
      <c r="E94" s="45">
        <v>4.7491335671435655</v>
      </c>
      <c r="F94" s="45">
        <v>6.4343558940186858</v>
      </c>
      <c r="G94" s="45">
        <v>5.8732204603567668</v>
      </c>
      <c r="H94" s="45">
        <v>5.9735697935560292</v>
      </c>
      <c r="I94" s="45">
        <v>6.752497060483921</v>
      </c>
      <c r="J94" s="45">
        <v>5.8578667312193673</v>
      </c>
      <c r="K94" s="45">
        <v>6.5595281211757115</v>
      </c>
      <c r="L94" s="45">
        <v>6.3286169555506975</v>
      </c>
      <c r="M94" s="45">
        <v>5.618183851241132</v>
      </c>
      <c r="N94" s="45">
        <v>6.2563207059429473</v>
      </c>
      <c r="O94" s="45">
        <v>6.0754314493307913</v>
      </c>
    </row>
    <row r="95" spans="1:15" x14ac:dyDescent="0.25">
      <c r="A95" s="19">
        <v>87</v>
      </c>
      <c r="B95" s="45">
        <v>6.2598435479074794</v>
      </c>
      <c r="C95" s="45">
        <v>5.3853394641792631</v>
      </c>
      <c r="D95" s="45">
        <v>6.0368294889092047</v>
      </c>
      <c r="E95" s="45">
        <v>4.4412611836122293</v>
      </c>
      <c r="F95" s="45">
        <v>5.8928039888355794</v>
      </c>
      <c r="G95" s="45">
        <v>5.4129960317168075</v>
      </c>
      <c r="H95" s="45">
        <v>5.5497427373811483</v>
      </c>
      <c r="I95" s="45">
        <v>6.0460864891822954</v>
      </c>
      <c r="J95" s="45">
        <v>5.5394406687522073</v>
      </c>
      <c r="K95" s="45">
        <v>5.9062460349377952</v>
      </c>
      <c r="L95" s="45">
        <v>6.0440428634522263</v>
      </c>
      <c r="M95" s="45">
        <v>5.1115027766619638</v>
      </c>
      <c r="N95" s="45">
        <v>5.9451112177651808</v>
      </c>
      <c r="O95" s="45">
        <v>5.6924752460946726</v>
      </c>
    </row>
    <row r="96" spans="1:15" x14ac:dyDescent="0.25">
      <c r="A96" s="19">
        <v>88</v>
      </c>
      <c r="B96" s="45">
        <v>5.6357584014905244</v>
      </c>
      <c r="C96" s="45">
        <v>5.0252074383502752</v>
      </c>
      <c r="D96" s="45">
        <v>5.8951464274787879</v>
      </c>
      <c r="E96" s="45">
        <v>4.0612435385933887</v>
      </c>
      <c r="F96" s="45">
        <v>5.498118722276307</v>
      </c>
      <c r="G96" s="45">
        <v>5.1506831235661767</v>
      </c>
      <c r="H96" s="45">
        <v>4.9736021287463936</v>
      </c>
      <c r="I96" s="45">
        <v>5.5502047170493576</v>
      </c>
      <c r="J96" s="45">
        <v>4.9421474563106775</v>
      </c>
      <c r="K96" s="45">
        <v>5.5567427904821587</v>
      </c>
      <c r="L96" s="45">
        <v>5.4247496695261992</v>
      </c>
      <c r="M96" s="45">
        <v>4.6385316654233311</v>
      </c>
      <c r="N96" s="45">
        <v>5.3222617783030293</v>
      </c>
      <c r="O96" s="45">
        <v>5.086217444850667</v>
      </c>
    </row>
    <row r="97" spans="1:15" x14ac:dyDescent="0.25">
      <c r="A97" s="19">
        <v>89</v>
      </c>
      <c r="B97" s="45">
        <v>5.1565411126016789</v>
      </c>
      <c r="C97" s="45">
        <v>4.5850429072802958</v>
      </c>
      <c r="D97" s="45">
        <v>5.5714605397752637</v>
      </c>
      <c r="E97" s="45">
        <v>3.6153403776549413</v>
      </c>
      <c r="F97" s="45">
        <v>5.1645345519131478</v>
      </c>
      <c r="G97" s="45">
        <v>4.9896298831114478</v>
      </c>
      <c r="H97" s="45">
        <v>4.4436943362692309</v>
      </c>
      <c r="I97" s="45">
        <v>5.1536861268186493</v>
      </c>
      <c r="J97" s="45">
        <v>4.6305122098092877</v>
      </c>
      <c r="K97" s="45">
        <v>5.0872204158345129</v>
      </c>
      <c r="L97" s="45">
        <v>5.0602012397876441</v>
      </c>
      <c r="M97" s="45">
        <v>4.3872107606757931</v>
      </c>
      <c r="N97" s="45">
        <v>4.776715767881325</v>
      </c>
      <c r="O97" s="45">
        <v>4.5606537322490128</v>
      </c>
    </row>
    <row r="98" spans="1:15" x14ac:dyDescent="0.25">
      <c r="A98" s="19">
        <v>90</v>
      </c>
      <c r="B98" s="44">
        <v>4.939511760404617</v>
      </c>
      <c r="C98" s="44">
        <v>4.0678613754831723</v>
      </c>
      <c r="D98" s="44">
        <v>5.4246888556761999</v>
      </c>
      <c r="E98" s="44">
        <v>3.3336005265879844</v>
      </c>
      <c r="F98" s="44">
        <v>4.8693975508689116</v>
      </c>
      <c r="G98" s="44">
        <v>4.6803421728209011</v>
      </c>
      <c r="H98" s="44">
        <v>4.2253037863899445</v>
      </c>
      <c r="I98" s="44">
        <v>4.474492372516278</v>
      </c>
      <c r="J98" s="44">
        <v>4.2024110144710445</v>
      </c>
      <c r="K98" s="44">
        <v>4.7437544688800823</v>
      </c>
      <c r="L98" s="44">
        <v>4.8843339939661341</v>
      </c>
      <c r="M98" s="44">
        <v>4.111535747137121</v>
      </c>
      <c r="N98" s="44">
        <v>4.2608722699056258</v>
      </c>
      <c r="O98" s="44">
        <v>4.0578766382386879</v>
      </c>
    </row>
    <row r="99" spans="1:15" x14ac:dyDescent="0.25">
      <c r="A99" s="19">
        <v>91</v>
      </c>
      <c r="B99" s="45">
        <v>4.6522549677130769</v>
      </c>
      <c r="C99" s="45">
        <v>3.5796951061629607</v>
      </c>
      <c r="D99" s="45">
        <v>5.0034642638946032</v>
      </c>
      <c r="E99" s="45">
        <v>3.1663958024185059</v>
      </c>
      <c r="F99" s="45">
        <v>4.4720730751266933</v>
      </c>
      <c r="G99" s="45">
        <v>4.2285837692564288</v>
      </c>
      <c r="H99" s="45">
        <v>3.9218535973812343</v>
      </c>
      <c r="I99" s="45">
        <v>4.3468754727238226</v>
      </c>
      <c r="J99" s="45">
        <v>4.1509098622258271</v>
      </c>
      <c r="K99" s="45">
        <v>4.4114900924835476</v>
      </c>
      <c r="L99" s="45">
        <v>4.3551349597611555</v>
      </c>
      <c r="M99" s="45">
        <v>3.7535865466281639</v>
      </c>
      <c r="N99" s="45">
        <v>4.0623696389019077</v>
      </c>
      <c r="O99" s="45">
        <v>4.0018030932816053</v>
      </c>
    </row>
    <row r="100" spans="1:15" x14ac:dyDescent="0.25">
      <c r="A100" s="19">
        <v>92</v>
      </c>
      <c r="B100" s="45">
        <v>4.2834614115704692</v>
      </c>
      <c r="C100" s="45">
        <v>3.2021282768595718</v>
      </c>
      <c r="D100" s="45">
        <v>4.5127289418813561</v>
      </c>
      <c r="E100" s="45">
        <v>2.8254835514954837</v>
      </c>
      <c r="F100" s="45">
        <v>4.1135258698676491</v>
      </c>
      <c r="G100" s="45">
        <v>4.0163127345922938</v>
      </c>
      <c r="H100" s="45">
        <v>3.6858372223853357</v>
      </c>
      <c r="I100" s="45">
        <v>3.9381856448928221</v>
      </c>
      <c r="J100" s="45">
        <v>3.7105243779945227</v>
      </c>
      <c r="K100" s="45">
        <v>4.1351506336079806</v>
      </c>
      <c r="L100" s="45">
        <v>3.8823329029763562</v>
      </c>
      <c r="M100" s="45">
        <v>3.2541383230324965</v>
      </c>
      <c r="N100" s="45">
        <v>4.2810750416841383</v>
      </c>
      <c r="O100" s="45">
        <v>4.2841535218072631</v>
      </c>
    </row>
    <row r="101" spans="1:15" x14ac:dyDescent="0.25">
      <c r="A101" s="19">
        <v>93</v>
      </c>
      <c r="B101" s="45">
        <v>3.7586980736517943</v>
      </c>
      <c r="C101" s="45">
        <v>3.1221602588801352</v>
      </c>
      <c r="D101" s="45">
        <v>3.9414840249995087</v>
      </c>
      <c r="E101" s="45">
        <v>2.7985465025030551</v>
      </c>
      <c r="F101" s="45">
        <v>3.8836215470525581</v>
      </c>
      <c r="G101" s="45">
        <v>3.2609257943900181</v>
      </c>
      <c r="H101" s="45">
        <v>3.0628240246717766</v>
      </c>
      <c r="I101" s="45">
        <v>3.5663257532672441</v>
      </c>
      <c r="J101" s="45">
        <v>3.5911612306849006</v>
      </c>
      <c r="K101" s="45">
        <v>4.0615317823997188</v>
      </c>
      <c r="L101" s="45">
        <v>3.4903927507024428</v>
      </c>
      <c r="M101" s="45">
        <v>3.4280333459643808</v>
      </c>
      <c r="N101" s="45">
        <v>3.845414600144458</v>
      </c>
      <c r="O101" s="45">
        <v>3.8663309867006879</v>
      </c>
    </row>
    <row r="102" spans="1:15" x14ac:dyDescent="0.25">
      <c r="A102" s="19">
        <v>94</v>
      </c>
      <c r="B102" s="45">
        <v>3.2242244586670608</v>
      </c>
      <c r="C102" s="45">
        <v>2.9489748701734078</v>
      </c>
      <c r="D102" s="45">
        <v>3.5532758013035135</v>
      </c>
      <c r="E102" s="45">
        <v>2.791099387718639</v>
      </c>
      <c r="F102" s="45">
        <v>3.2979425528140953</v>
      </c>
      <c r="G102" s="45">
        <v>2.8821340981277723</v>
      </c>
      <c r="H102" s="45">
        <v>2.6010942267171417</v>
      </c>
      <c r="I102" s="45">
        <v>3.3532183100600403</v>
      </c>
      <c r="J102" s="45">
        <v>3.6053340460179961</v>
      </c>
      <c r="K102" s="45">
        <v>3.2527141554671766</v>
      </c>
      <c r="L102" s="45">
        <v>3.3277027208991261</v>
      </c>
      <c r="M102" s="45">
        <v>3.0380402930402934</v>
      </c>
      <c r="N102" s="45">
        <v>3.3320203601654694</v>
      </c>
      <c r="O102" s="45">
        <v>3.3559791302207884</v>
      </c>
    </row>
    <row r="103" spans="1:15" x14ac:dyDescent="0.25">
      <c r="A103" s="19">
        <v>95</v>
      </c>
      <c r="B103" s="44">
        <v>3.0563362377860899</v>
      </c>
      <c r="C103" s="44">
        <v>2.4235266954612409</v>
      </c>
      <c r="D103" s="44">
        <v>3.1476781141761143</v>
      </c>
      <c r="E103" s="44">
        <v>2.8599897624136186</v>
      </c>
      <c r="F103" s="44">
        <v>3.0496286117790761</v>
      </c>
      <c r="G103" s="44">
        <v>2.2084538375973302</v>
      </c>
      <c r="H103" s="44">
        <v>2.2478781990223471</v>
      </c>
      <c r="I103" s="44">
        <v>2.8391969435480466</v>
      </c>
      <c r="J103" s="44">
        <v>3.4481448371450072</v>
      </c>
      <c r="K103" s="44">
        <v>2.7672198041057658</v>
      </c>
      <c r="L103" s="44">
        <v>3.0132064108140661</v>
      </c>
      <c r="M103" s="44">
        <v>2.7059456333140548</v>
      </c>
      <c r="N103" s="44">
        <v>2.7271859918164654</v>
      </c>
      <c r="O103" s="44">
        <v>2.8191108810674028</v>
      </c>
    </row>
    <row r="104" spans="1:15" x14ac:dyDescent="0.25">
      <c r="A104" s="19">
        <v>96</v>
      </c>
      <c r="B104" s="45">
        <v>2.6901710078808847</v>
      </c>
      <c r="C104" s="45">
        <v>2.0959397962511952</v>
      </c>
      <c r="D104" s="45">
        <v>2.7846744683100524</v>
      </c>
      <c r="E104" s="45">
        <v>2.4242444727535193</v>
      </c>
      <c r="F104" s="45">
        <v>2.7913387533875338</v>
      </c>
      <c r="G104" s="45">
        <v>1.9772580645161291</v>
      </c>
      <c r="H104" s="45">
        <v>1.9169732510259003</v>
      </c>
      <c r="I104" s="45">
        <v>2.7078758047432525</v>
      </c>
      <c r="J104" s="45">
        <v>3.5198403312814937</v>
      </c>
      <c r="K104" s="45">
        <v>2.2830852400661654</v>
      </c>
      <c r="L104" s="45">
        <v>2.7578601621663821</v>
      </c>
      <c r="M104" s="45">
        <v>2.1623481781376523</v>
      </c>
      <c r="N104" s="45">
        <v>2.7395432608239494</v>
      </c>
      <c r="O104" s="45">
        <v>2.7110766045548651</v>
      </c>
    </row>
    <row r="105" spans="1:15" x14ac:dyDescent="0.25">
      <c r="A105" s="19">
        <v>97</v>
      </c>
      <c r="B105" s="45">
        <v>2.409075472033571</v>
      </c>
      <c r="C105" s="45">
        <v>1.9613783136016782</v>
      </c>
      <c r="D105" s="45">
        <v>2.3146849162617684</v>
      </c>
      <c r="E105" s="45">
        <v>2.2738289487612384</v>
      </c>
      <c r="F105" s="45">
        <v>2.3468148148148149</v>
      </c>
      <c r="G105" s="45">
        <v>1.9620967741935484</v>
      </c>
      <c r="H105" s="45">
        <v>1.9548320746382244</v>
      </c>
      <c r="I105" s="45">
        <v>2.3639363354037268</v>
      </c>
      <c r="J105" s="45">
        <v>2.8086749158788478</v>
      </c>
      <c r="K105" s="45">
        <v>2.3985600051662384</v>
      </c>
      <c r="L105" s="45">
        <v>1.9460151756802473</v>
      </c>
      <c r="M105" s="45">
        <v>2.2013157894736843</v>
      </c>
      <c r="N105" s="45">
        <v>2.0978701825557811</v>
      </c>
      <c r="O105" s="45">
        <v>1.9963768115942027</v>
      </c>
    </row>
    <row r="106" spans="1:15" x14ac:dyDescent="0.25">
      <c r="A106" s="19">
        <v>98</v>
      </c>
      <c r="B106" s="45">
        <v>1.5579896777684117</v>
      </c>
      <c r="C106" s="45">
        <v>1.8413809769192755</v>
      </c>
      <c r="D106" s="45">
        <v>1.6846259341663887</v>
      </c>
      <c r="E106" s="45">
        <v>1.8413781300976424</v>
      </c>
      <c r="F106" s="45">
        <v>1.6679999999999999</v>
      </c>
      <c r="G106" s="45">
        <v>1.6583333333333334</v>
      </c>
      <c r="H106" s="45">
        <v>1.4048719645293919</v>
      </c>
      <c r="I106" s="45">
        <v>2</v>
      </c>
      <c r="J106" s="45">
        <v>2.1254032448995597</v>
      </c>
      <c r="K106" s="45">
        <v>1.6308948560603589</v>
      </c>
      <c r="L106" s="45">
        <v>1.6134067952249771</v>
      </c>
      <c r="M106" s="45">
        <v>1.7684210526315789</v>
      </c>
      <c r="N106" s="45">
        <v>1.5147058823529413</v>
      </c>
      <c r="O106" s="45">
        <v>1.5245098039215685</v>
      </c>
    </row>
    <row r="107" spans="1:15" x14ac:dyDescent="0.25">
      <c r="A107" s="19">
        <v>99</v>
      </c>
      <c r="B107" s="45">
        <v>0.9181952922052049</v>
      </c>
      <c r="C107" s="45">
        <v>1.0843686973657876</v>
      </c>
      <c r="D107" s="45">
        <v>0.93164302691536194</v>
      </c>
      <c r="E107" s="45">
        <v>1.121500227267155</v>
      </c>
      <c r="F107" s="45">
        <v>0.96000000000000008</v>
      </c>
      <c r="G107" s="45">
        <v>0.65833333333333344</v>
      </c>
      <c r="H107" s="45">
        <v>0.9795070617557462</v>
      </c>
      <c r="I107" s="45">
        <v>1</v>
      </c>
      <c r="J107" s="45">
        <v>1.3163012555722173</v>
      </c>
      <c r="K107" s="45">
        <v>0.90275718476923572</v>
      </c>
      <c r="L107" s="45">
        <v>1.5041322314049588</v>
      </c>
      <c r="M107" s="45">
        <v>1.3538461538461537</v>
      </c>
      <c r="N107" s="45">
        <v>1.0681818181818183</v>
      </c>
      <c r="O107" s="45">
        <v>1.0833333333333333</v>
      </c>
    </row>
    <row r="108" spans="1:15" x14ac:dyDescent="0.25">
      <c r="A108" s="19" t="s">
        <v>22</v>
      </c>
      <c r="B108" s="44">
        <v>0.46153846153846156</v>
      </c>
      <c r="C108" s="44">
        <v>0.2857142857142857</v>
      </c>
      <c r="D108" s="44">
        <v>0.38095238095238088</v>
      </c>
      <c r="E108" s="44">
        <v>0.35294117647058826</v>
      </c>
      <c r="F108" s="44">
        <v>0.26666666666666666</v>
      </c>
      <c r="G108" s="44">
        <v>0.13333333333333333</v>
      </c>
      <c r="H108" s="44">
        <v>0.33333333333333331</v>
      </c>
      <c r="I108" s="44">
        <v>0</v>
      </c>
      <c r="J108" s="44">
        <v>0.46153846153846156</v>
      </c>
      <c r="K108" s="44">
        <v>0.16666666666666666</v>
      </c>
      <c r="L108" s="44">
        <v>0.72727272727272729</v>
      </c>
      <c r="M108" s="44">
        <v>0.92307692307692313</v>
      </c>
      <c r="N108" s="44">
        <v>0.18181818181818182</v>
      </c>
      <c r="O108" s="44">
        <v>0.25</v>
      </c>
    </row>
    <row r="109" spans="1:1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x14ac:dyDescent="0.25">
      <c r="A110" s="6"/>
    </row>
    <row r="111" spans="1:15" x14ac:dyDescent="0.25">
      <c r="A111" s="9"/>
    </row>
    <row r="112" spans="1:15" x14ac:dyDescent="0.25">
      <c r="A112" s="6"/>
    </row>
    <row r="113" spans="1:1" x14ac:dyDescent="0.25">
      <c r="A113" s="8" t="s">
        <v>36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5" width="12.7109375" style="15" customWidth="1"/>
    <col min="6" max="7" width="12.7109375" style="13" customWidth="1"/>
    <col min="8" max="11" width="12.7109375" style="12" customWidth="1"/>
    <col min="12" max="12" width="12.710937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41</v>
      </c>
      <c r="B4" s="12"/>
      <c r="C4" s="12"/>
      <c r="D4" s="12"/>
      <c r="E4" s="14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42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8">
        <v>44927</v>
      </c>
      <c r="D7" s="58">
        <v>45292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66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521</v>
      </c>
      <c r="D9" s="11">
        <v>586</v>
      </c>
      <c r="E9" s="24">
        <v>0</v>
      </c>
      <c r="F9" s="21">
        <f>B9/((C9+D9)/2)</f>
        <v>1.8066847335140017E-3</v>
      </c>
      <c r="G9" s="21">
        <f t="shared" ref="G9:G72" si="0">F9/((1+(1-E9)*F9))</f>
        <v>1.8034265103697021E-3</v>
      </c>
      <c r="H9" s="16">
        <v>100000</v>
      </c>
      <c r="I9" s="16">
        <f>H9*G9</f>
        <v>180.34265103697021</v>
      </c>
      <c r="J9" s="16">
        <f t="shared" ref="J9:J72" si="1">H10+I9*E9</f>
        <v>99819.657348963025</v>
      </c>
      <c r="K9" s="16">
        <f>K10+J9</f>
        <v>8376461.3141957419</v>
      </c>
      <c r="L9" s="22">
        <f>K9/H9</f>
        <v>83.764613141957426</v>
      </c>
    </row>
    <row r="10" spans="1:13" x14ac:dyDescent="0.2">
      <c r="A10" s="19">
        <v>1</v>
      </c>
      <c r="B10" s="12">
        <v>1</v>
      </c>
      <c r="C10" s="11">
        <v>558</v>
      </c>
      <c r="D10" s="11">
        <v>548</v>
      </c>
      <c r="E10" s="24">
        <v>0.81640000000000001</v>
      </c>
      <c r="F10" s="21">
        <f t="shared" ref="F10:F73" si="2">B10/((C10+D10)/2)</f>
        <v>1.8083182640144665E-3</v>
      </c>
      <c r="G10" s="21">
        <f t="shared" si="0"/>
        <v>1.8077180885333547E-3</v>
      </c>
      <c r="H10" s="16">
        <f>H9-I9</f>
        <v>99819.657348963025</v>
      </c>
      <c r="I10" s="16">
        <f t="shared" ref="I10:I73" si="3">H10*G10</f>
        <v>180.44580018092188</v>
      </c>
      <c r="J10" s="16">
        <f t="shared" si="1"/>
        <v>99786.527500049808</v>
      </c>
      <c r="K10" s="16">
        <f t="shared" ref="K10:K73" si="4">K11+J10</f>
        <v>8276641.6568467785</v>
      </c>
      <c r="L10" s="23">
        <f t="shared" ref="L10:L73" si="5">K10/H10</f>
        <v>82.915949389729704</v>
      </c>
    </row>
    <row r="11" spans="1:13" x14ac:dyDescent="0.2">
      <c r="A11" s="19">
        <v>2</v>
      </c>
      <c r="B11" s="26">
        <v>0</v>
      </c>
      <c r="C11" s="11">
        <v>598</v>
      </c>
      <c r="D11" s="11">
        <v>544</v>
      </c>
      <c r="E11" s="24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99639.211548782099</v>
      </c>
      <c r="I11" s="16">
        <f t="shared" si="3"/>
        <v>0</v>
      </c>
      <c r="J11" s="16">
        <f t="shared" si="1"/>
        <v>99639.211548782099</v>
      </c>
      <c r="K11" s="16">
        <f t="shared" si="4"/>
        <v>8176855.1293467283</v>
      </c>
      <c r="L11" s="23">
        <f t="shared" si="5"/>
        <v>82.064631004666708</v>
      </c>
    </row>
    <row r="12" spans="1:13" x14ac:dyDescent="0.2">
      <c r="A12" s="19">
        <v>3</v>
      </c>
      <c r="B12" s="26">
        <v>0</v>
      </c>
      <c r="C12" s="11">
        <v>626</v>
      </c>
      <c r="D12" s="11">
        <v>617</v>
      </c>
      <c r="E12" s="24">
        <v>0</v>
      </c>
      <c r="F12" s="21">
        <f t="shared" si="2"/>
        <v>0</v>
      </c>
      <c r="G12" s="21">
        <f t="shared" si="0"/>
        <v>0</v>
      </c>
      <c r="H12" s="16">
        <f t="shared" si="6"/>
        <v>99639.211548782099</v>
      </c>
      <c r="I12" s="16">
        <f t="shared" si="3"/>
        <v>0</v>
      </c>
      <c r="J12" s="16">
        <f t="shared" si="1"/>
        <v>99639.211548782099</v>
      </c>
      <c r="K12" s="16">
        <f t="shared" si="4"/>
        <v>8077215.9177979464</v>
      </c>
      <c r="L12" s="23">
        <f t="shared" si="5"/>
        <v>81.064631004666708</v>
      </c>
    </row>
    <row r="13" spans="1:13" x14ac:dyDescent="0.2">
      <c r="A13" s="19">
        <v>4</v>
      </c>
      <c r="B13" s="26">
        <v>0</v>
      </c>
      <c r="C13" s="11">
        <v>719</v>
      </c>
      <c r="D13" s="11">
        <v>639</v>
      </c>
      <c r="E13" s="24">
        <v>0</v>
      </c>
      <c r="F13" s="21">
        <f t="shared" si="2"/>
        <v>0</v>
      </c>
      <c r="G13" s="21">
        <f t="shared" si="0"/>
        <v>0</v>
      </c>
      <c r="H13" s="16">
        <f t="shared" si="6"/>
        <v>99639.211548782099</v>
      </c>
      <c r="I13" s="16">
        <f t="shared" si="3"/>
        <v>0</v>
      </c>
      <c r="J13" s="16">
        <f t="shared" si="1"/>
        <v>99639.211548782099</v>
      </c>
      <c r="K13" s="16">
        <f t="shared" si="4"/>
        <v>7977576.7062491644</v>
      </c>
      <c r="L13" s="23">
        <f t="shared" si="5"/>
        <v>80.064631004666708</v>
      </c>
    </row>
    <row r="14" spans="1:13" x14ac:dyDescent="0.2">
      <c r="A14" s="19">
        <v>5</v>
      </c>
      <c r="B14" s="26">
        <v>0</v>
      </c>
      <c r="C14" s="11">
        <v>738</v>
      </c>
      <c r="D14" s="11">
        <v>721</v>
      </c>
      <c r="E14" s="24">
        <v>0</v>
      </c>
      <c r="F14" s="21">
        <f t="shared" si="2"/>
        <v>0</v>
      </c>
      <c r="G14" s="21">
        <f t="shared" si="0"/>
        <v>0</v>
      </c>
      <c r="H14" s="16">
        <f t="shared" si="6"/>
        <v>99639.211548782099</v>
      </c>
      <c r="I14" s="16">
        <f t="shared" si="3"/>
        <v>0</v>
      </c>
      <c r="J14" s="16">
        <f t="shared" si="1"/>
        <v>99639.211548782099</v>
      </c>
      <c r="K14" s="16">
        <f t="shared" si="4"/>
        <v>7877937.4947003825</v>
      </c>
      <c r="L14" s="23">
        <f t="shared" si="5"/>
        <v>79.064631004666708</v>
      </c>
    </row>
    <row r="15" spans="1:13" x14ac:dyDescent="0.2">
      <c r="A15" s="19">
        <v>6</v>
      </c>
      <c r="B15" s="26">
        <v>0</v>
      </c>
      <c r="C15" s="11">
        <v>813</v>
      </c>
      <c r="D15" s="11">
        <v>753</v>
      </c>
      <c r="E15" s="24">
        <v>0</v>
      </c>
      <c r="F15" s="21">
        <f t="shared" si="2"/>
        <v>0</v>
      </c>
      <c r="G15" s="21">
        <f t="shared" si="0"/>
        <v>0</v>
      </c>
      <c r="H15" s="16">
        <f t="shared" si="6"/>
        <v>99639.211548782099</v>
      </c>
      <c r="I15" s="16">
        <f t="shared" si="3"/>
        <v>0</v>
      </c>
      <c r="J15" s="16">
        <f t="shared" si="1"/>
        <v>99639.211548782099</v>
      </c>
      <c r="K15" s="16">
        <f t="shared" si="4"/>
        <v>7778298.2831516005</v>
      </c>
      <c r="L15" s="23">
        <f t="shared" si="5"/>
        <v>78.064631004666708</v>
      </c>
    </row>
    <row r="16" spans="1:13" x14ac:dyDescent="0.2">
      <c r="A16" s="19">
        <v>7</v>
      </c>
      <c r="B16" s="26">
        <v>0</v>
      </c>
      <c r="C16" s="11">
        <v>872</v>
      </c>
      <c r="D16" s="11">
        <v>828</v>
      </c>
      <c r="E16" s="24">
        <v>0</v>
      </c>
      <c r="F16" s="21">
        <f t="shared" si="2"/>
        <v>0</v>
      </c>
      <c r="G16" s="21">
        <f t="shared" si="0"/>
        <v>0</v>
      </c>
      <c r="H16" s="16">
        <f t="shared" si="6"/>
        <v>99639.211548782099</v>
      </c>
      <c r="I16" s="16">
        <f t="shared" si="3"/>
        <v>0</v>
      </c>
      <c r="J16" s="16">
        <f t="shared" si="1"/>
        <v>99639.211548782099</v>
      </c>
      <c r="K16" s="16">
        <f t="shared" si="4"/>
        <v>7678659.0716028186</v>
      </c>
      <c r="L16" s="23">
        <f t="shared" si="5"/>
        <v>77.064631004666708</v>
      </c>
    </row>
    <row r="17" spans="1:12" x14ac:dyDescent="0.2">
      <c r="A17" s="19">
        <v>8</v>
      </c>
      <c r="B17" s="26">
        <v>0</v>
      </c>
      <c r="C17" s="11">
        <v>862</v>
      </c>
      <c r="D17" s="11">
        <v>888</v>
      </c>
      <c r="E17" s="24">
        <v>0</v>
      </c>
      <c r="F17" s="21">
        <f t="shared" si="2"/>
        <v>0</v>
      </c>
      <c r="G17" s="21">
        <f t="shared" si="0"/>
        <v>0</v>
      </c>
      <c r="H17" s="16">
        <f t="shared" si="6"/>
        <v>99639.211548782099</v>
      </c>
      <c r="I17" s="16">
        <f t="shared" si="3"/>
        <v>0</v>
      </c>
      <c r="J17" s="16">
        <f t="shared" si="1"/>
        <v>99639.211548782099</v>
      </c>
      <c r="K17" s="16">
        <f t="shared" si="4"/>
        <v>7579019.8600540366</v>
      </c>
      <c r="L17" s="23">
        <f t="shared" si="5"/>
        <v>76.064631004666708</v>
      </c>
    </row>
    <row r="18" spans="1:12" x14ac:dyDescent="0.2">
      <c r="A18" s="19">
        <v>9</v>
      </c>
      <c r="B18" s="26">
        <v>0</v>
      </c>
      <c r="C18" s="11">
        <v>807</v>
      </c>
      <c r="D18" s="11">
        <v>873</v>
      </c>
      <c r="E18" s="24">
        <v>0</v>
      </c>
      <c r="F18" s="21">
        <f t="shared" si="2"/>
        <v>0</v>
      </c>
      <c r="G18" s="21">
        <f t="shared" si="0"/>
        <v>0</v>
      </c>
      <c r="H18" s="16">
        <f t="shared" si="6"/>
        <v>99639.211548782099</v>
      </c>
      <c r="I18" s="16">
        <f t="shared" si="3"/>
        <v>0</v>
      </c>
      <c r="J18" s="16">
        <f t="shared" si="1"/>
        <v>99639.211548782099</v>
      </c>
      <c r="K18" s="16">
        <f t="shared" si="4"/>
        <v>7479380.6485052546</v>
      </c>
      <c r="L18" s="23">
        <f t="shared" si="5"/>
        <v>75.064631004666722</v>
      </c>
    </row>
    <row r="19" spans="1:12" x14ac:dyDescent="0.2">
      <c r="A19" s="19">
        <v>10</v>
      </c>
      <c r="B19" s="26">
        <v>0</v>
      </c>
      <c r="C19" s="11">
        <v>879</v>
      </c>
      <c r="D19" s="11">
        <v>812</v>
      </c>
      <c r="E19" s="24">
        <v>0</v>
      </c>
      <c r="F19" s="21">
        <f t="shared" si="2"/>
        <v>0</v>
      </c>
      <c r="G19" s="21">
        <f t="shared" si="0"/>
        <v>0</v>
      </c>
      <c r="H19" s="16">
        <f t="shared" si="6"/>
        <v>99639.211548782099</v>
      </c>
      <c r="I19" s="16">
        <f t="shared" si="3"/>
        <v>0</v>
      </c>
      <c r="J19" s="16">
        <f t="shared" si="1"/>
        <v>99639.211548782099</v>
      </c>
      <c r="K19" s="16">
        <f t="shared" si="4"/>
        <v>7379741.4369564727</v>
      </c>
      <c r="L19" s="23">
        <f t="shared" si="5"/>
        <v>74.064631004666722</v>
      </c>
    </row>
    <row r="20" spans="1:12" x14ac:dyDescent="0.2">
      <c r="A20" s="19">
        <v>11</v>
      </c>
      <c r="B20" s="26">
        <v>0</v>
      </c>
      <c r="C20" s="11">
        <v>889</v>
      </c>
      <c r="D20" s="11">
        <v>887</v>
      </c>
      <c r="E20" s="24">
        <v>0</v>
      </c>
      <c r="F20" s="21">
        <f t="shared" si="2"/>
        <v>0</v>
      </c>
      <c r="G20" s="21">
        <f t="shared" si="0"/>
        <v>0</v>
      </c>
      <c r="H20" s="16">
        <f t="shared" si="6"/>
        <v>99639.211548782099</v>
      </c>
      <c r="I20" s="16">
        <f t="shared" si="3"/>
        <v>0</v>
      </c>
      <c r="J20" s="16">
        <f t="shared" si="1"/>
        <v>99639.211548782099</v>
      </c>
      <c r="K20" s="16">
        <f t="shared" si="4"/>
        <v>7280102.2254076907</v>
      </c>
      <c r="L20" s="23">
        <f t="shared" si="5"/>
        <v>73.064631004666722</v>
      </c>
    </row>
    <row r="21" spans="1:12" x14ac:dyDescent="0.2">
      <c r="A21" s="19">
        <v>12</v>
      </c>
      <c r="B21" s="26">
        <v>0</v>
      </c>
      <c r="C21" s="11">
        <v>894</v>
      </c>
      <c r="D21" s="11">
        <v>898</v>
      </c>
      <c r="E21" s="24">
        <v>0</v>
      </c>
      <c r="F21" s="21">
        <f t="shared" si="2"/>
        <v>0</v>
      </c>
      <c r="G21" s="21">
        <f t="shared" si="0"/>
        <v>0</v>
      </c>
      <c r="H21" s="16">
        <f t="shared" si="6"/>
        <v>99639.211548782099</v>
      </c>
      <c r="I21" s="16">
        <f t="shared" si="3"/>
        <v>0</v>
      </c>
      <c r="J21" s="16">
        <f t="shared" si="1"/>
        <v>99639.211548782099</v>
      </c>
      <c r="K21" s="16">
        <f t="shared" si="4"/>
        <v>7180463.0138589088</v>
      </c>
      <c r="L21" s="23">
        <f t="shared" si="5"/>
        <v>72.064631004666722</v>
      </c>
    </row>
    <row r="22" spans="1:12" x14ac:dyDescent="0.2">
      <c r="A22" s="19">
        <v>13</v>
      </c>
      <c r="B22" s="26">
        <v>0</v>
      </c>
      <c r="C22" s="11">
        <v>956</v>
      </c>
      <c r="D22" s="11">
        <v>909</v>
      </c>
      <c r="E22" s="24">
        <v>0</v>
      </c>
      <c r="F22" s="21">
        <f t="shared" si="2"/>
        <v>0</v>
      </c>
      <c r="G22" s="21">
        <f t="shared" si="0"/>
        <v>0</v>
      </c>
      <c r="H22" s="16">
        <f t="shared" si="6"/>
        <v>99639.211548782099</v>
      </c>
      <c r="I22" s="16">
        <f t="shared" si="3"/>
        <v>0</v>
      </c>
      <c r="J22" s="16">
        <f t="shared" si="1"/>
        <v>99639.211548782099</v>
      </c>
      <c r="K22" s="16">
        <f t="shared" si="4"/>
        <v>7080823.8023101268</v>
      </c>
      <c r="L22" s="23">
        <f t="shared" si="5"/>
        <v>71.064631004666722</v>
      </c>
    </row>
    <row r="23" spans="1:12" x14ac:dyDescent="0.2">
      <c r="A23" s="19">
        <v>14</v>
      </c>
      <c r="B23" s="26">
        <v>1</v>
      </c>
      <c r="C23" s="11">
        <v>1021</v>
      </c>
      <c r="D23" s="11">
        <v>975</v>
      </c>
      <c r="E23" s="24">
        <v>0.98360000000000003</v>
      </c>
      <c r="F23" s="21">
        <f t="shared" si="2"/>
        <v>1.002004008016032E-3</v>
      </c>
      <c r="G23" s="21">
        <f t="shared" si="0"/>
        <v>1.0019875424892816E-3</v>
      </c>
      <c r="H23" s="16">
        <f t="shared" si="6"/>
        <v>99639.211548782099</v>
      </c>
      <c r="I23" s="16">
        <f t="shared" si="3"/>
        <v>99.837248715333814</v>
      </c>
      <c r="J23" s="16">
        <f t="shared" si="1"/>
        <v>99637.574217903166</v>
      </c>
      <c r="K23" s="16">
        <f t="shared" si="4"/>
        <v>6981184.5907613449</v>
      </c>
      <c r="L23" s="23">
        <f t="shared" si="5"/>
        <v>70.064631004666722</v>
      </c>
    </row>
    <row r="24" spans="1:12" x14ac:dyDescent="0.2">
      <c r="A24" s="19">
        <v>15</v>
      </c>
      <c r="B24" s="26">
        <v>0</v>
      </c>
      <c r="C24" s="11">
        <v>978</v>
      </c>
      <c r="D24" s="11">
        <v>1035</v>
      </c>
      <c r="E24" s="24">
        <v>0</v>
      </c>
      <c r="F24" s="21">
        <f t="shared" si="2"/>
        <v>0</v>
      </c>
      <c r="G24" s="21">
        <f t="shared" si="0"/>
        <v>0</v>
      </c>
      <c r="H24" s="16">
        <f t="shared" si="6"/>
        <v>99539.37430006676</v>
      </c>
      <c r="I24" s="16">
        <f t="shared" si="3"/>
        <v>0</v>
      </c>
      <c r="J24" s="16">
        <f t="shared" si="1"/>
        <v>99539.37430006676</v>
      </c>
      <c r="K24" s="16">
        <f t="shared" si="4"/>
        <v>6881547.0165434415</v>
      </c>
      <c r="L24" s="23">
        <f t="shared" si="5"/>
        <v>69.133918762626038</v>
      </c>
    </row>
    <row r="25" spans="1:12" x14ac:dyDescent="0.2">
      <c r="A25" s="19">
        <v>16</v>
      </c>
      <c r="B25" s="26">
        <v>0</v>
      </c>
      <c r="C25" s="11">
        <v>971</v>
      </c>
      <c r="D25" s="11">
        <v>1001</v>
      </c>
      <c r="E25" s="24">
        <v>0</v>
      </c>
      <c r="F25" s="21">
        <f t="shared" si="2"/>
        <v>0</v>
      </c>
      <c r="G25" s="21">
        <f t="shared" si="0"/>
        <v>0</v>
      </c>
      <c r="H25" s="16">
        <f t="shared" si="6"/>
        <v>99539.37430006676</v>
      </c>
      <c r="I25" s="16">
        <f t="shared" si="3"/>
        <v>0</v>
      </c>
      <c r="J25" s="16">
        <f t="shared" si="1"/>
        <v>99539.37430006676</v>
      </c>
      <c r="K25" s="16">
        <f t="shared" si="4"/>
        <v>6782007.6422433751</v>
      </c>
      <c r="L25" s="23">
        <f t="shared" si="5"/>
        <v>68.133918762626038</v>
      </c>
    </row>
    <row r="26" spans="1:12" x14ac:dyDescent="0.2">
      <c r="A26" s="19">
        <v>17</v>
      </c>
      <c r="B26" s="26">
        <v>0</v>
      </c>
      <c r="C26" s="11">
        <v>980</v>
      </c>
      <c r="D26" s="11">
        <v>975</v>
      </c>
      <c r="E26" s="24">
        <v>0</v>
      </c>
      <c r="F26" s="21">
        <f t="shared" si="2"/>
        <v>0</v>
      </c>
      <c r="G26" s="21">
        <f t="shared" si="0"/>
        <v>0</v>
      </c>
      <c r="H26" s="16">
        <f t="shared" si="6"/>
        <v>99539.37430006676</v>
      </c>
      <c r="I26" s="16">
        <f t="shared" si="3"/>
        <v>0</v>
      </c>
      <c r="J26" s="16">
        <f t="shared" si="1"/>
        <v>99539.37430006676</v>
      </c>
      <c r="K26" s="16">
        <f t="shared" si="4"/>
        <v>6682468.2679433087</v>
      </c>
      <c r="L26" s="23">
        <f t="shared" si="5"/>
        <v>67.133918762626053</v>
      </c>
    </row>
    <row r="27" spans="1:12" x14ac:dyDescent="0.2">
      <c r="A27" s="19">
        <v>18</v>
      </c>
      <c r="B27" s="11">
        <v>0</v>
      </c>
      <c r="C27" s="11">
        <v>1064</v>
      </c>
      <c r="D27" s="11">
        <v>1021</v>
      </c>
      <c r="E27" s="24">
        <v>0</v>
      </c>
      <c r="F27" s="21">
        <f t="shared" si="2"/>
        <v>0</v>
      </c>
      <c r="G27" s="21">
        <f t="shared" si="0"/>
        <v>0</v>
      </c>
      <c r="H27" s="16">
        <f t="shared" si="6"/>
        <v>99539.37430006676</v>
      </c>
      <c r="I27" s="16">
        <f t="shared" si="3"/>
        <v>0</v>
      </c>
      <c r="J27" s="16">
        <f t="shared" si="1"/>
        <v>99539.37430006676</v>
      </c>
      <c r="K27" s="16">
        <f t="shared" si="4"/>
        <v>6582928.8936432423</v>
      </c>
      <c r="L27" s="23">
        <f t="shared" si="5"/>
        <v>66.133918762626053</v>
      </c>
    </row>
    <row r="28" spans="1:12" x14ac:dyDescent="0.2">
      <c r="A28" s="19">
        <v>19</v>
      </c>
      <c r="B28" s="11">
        <v>0</v>
      </c>
      <c r="C28" s="11">
        <v>941</v>
      </c>
      <c r="D28" s="11">
        <v>1081</v>
      </c>
      <c r="E28" s="24">
        <v>0</v>
      </c>
      <c r="F28" s="21">
        <f t="shared" si="2"/>
        <v>0</v>
      </c>
      <c r="G28" s="21">
        <f t="shared" si="0"/>
        <v>0</v>
      </c>
      <c r="H28" s="16">
        <f t="shared" si="6"/>
        <v>99539.37430006676</v>
      </c>
      <c r="I28" s="16">
        <f t="shared" si="3"/>
        <v>0</v>
      </c>
      <c r="J28" s="16">
        <f t="shared" si="1"/>
        <v>99539.37430006676</v>
      </c>
      <c r="K28" s="16">
        <f t="shared" si="4"/>
        <v>6483389.5193431759</v>
      </c>
      <c r="L28" s="23">
        <f t="shared" si="5"/>
        <v>65.133918762626053</v>
      </c>
    </row>
    <row r="29" spans="1:12" x14ac:dyDescent="0.2">
      <c r="A29" s="19">
        <v>20</v>
      </c>
      <c r="B29" s="11">
        <v>0</v>
      </c>
      <c r="C29" s="11">
        <v>1002</v>
      </c>
      <c r="D29" s="11">
        <v>969</v>
      </c>
      <c r="E29" s="24">
        <v>0</v>
      </c>
      <c r="F29" s="21">
        <f t="shared" si="2"/>
        <v>0</v>
      </c>
      <c r="G29" s="21">
        <f t="shared" si="0"/>
        <v>0</v>
      </c>
      <c r="H29" s="16">
        <f t="shared" si="6"/>
        <v>99539.37430006676</v>
      </c>
      <c r="I29" s="16">
        <f t="shared" si="3"/>
        <v>0</v>
      </c>
      <c r="J29" s="16">
        <f t="shared" si="1"/>
        <v>99539.37430006676</v>
      </c>
      <c r="K29" s="16">
        <f t="shared" si="4"/>
        <v>6383850.1450431095</v>
      </c>
      <c r="L29" s="23">
        <f t="shared" si="5"/>
        <v>64.133918762626053</v>
      </c>
    </row>
    <row r="30" spans="1:12" x14ac:dyDescent="0.2">
      <c r="A30" s="19">
        <v>21</v>
      </c>
      <c r="B30" s="11">
        <v>0</v>
      </c>
      <c r="C30" s="11">
        <v>934</v>
      </c>
      <c r="D30" s="11">
        <v>1020</v>
      </c>
      <c r="E30" s="24">
        <v>0</v>
      </c>
      <c r="F30" s="21">
        <f t="shared" si="2"/>
        <v>0</v>
      </c>
      <c r="G30" s="21">
        <f t="shared" si="0"/>
        <v>0</v>
      </c>
      <c r="H30" s="16">
        <f t="shared" si="6"/>
        <v>99539.37430006676</v>
      </c>
      <c r="I30" s="16">
        <f t="shared" si="3"/>
        <v>0</v>
      </c>
      <c r="J30" s="16">
        <f t="shared" si="1"/>
        <v>99539.37430006676</v>
      </c>
      <c r="K30" s="16">
        <f t="shared" si="4"/>
        <v>6284310.7707430432</v>
      </c>
      <c r="L30" s="23">
        <f t="shared" si="5"/>
        <v>63.13391876262606</v>
      </c>
    </row>
    <row r="31" spans="1:12" x14ac:dyDescent="0.2">
      <c r="A31" s="19">
        <v>22</v>
      </c>
      <c r="B31" s="11">
        <v>0</v>
      </c>
      <c r="C31" s="11">
        <v>923</v>
      </c>
      <c r="D31" s="11">
        <v>969</v>
      </c>
      <c r="E31" s="24">
        <v>0</v>
      </c>
      <c r="F31" s="21">
        <f t="shared" si="2"/>
        <v>0</v>
      </c>
      <c r="G31" s="21">
        <f t="shared" si="0"/>
        <v>0</v>
      </c>
      <c r="H31" s="16">
        <f t="shared" si="6"/>
        <v>99539.37430006676</v>
      </c>
      <c r="I31" s="16">
        <f t="shared" si="3"/>
        <v>0</v>
      </c>
      <c r="J31" s="16">
        <f t="shared" si="1"/>
        <v>99539.37430006676</v>
      </c>
      <c r="K31" s="16">
        <f t="shared" si="4"/>
        <v>6184771.3964429768</v>
      </c>
      <c r="L31" s="23">
        <f t="shared" si="5"/>
        <v>62.133918762626067</v>
      </c>
    </row>
    <row r="32" spans="1:12" x14ac:dyDescent="0.2">
      <c r="A32" s="19">
        <v>23</v>
      </c>
      <c r="B32" s="11">
        <v>0</v>
      </c>
      <c r="C32" s="11">
        <v>921</v>
      </c>
      <c r="D32" s="11">
        <v>977</v>
      </c>
      <c r="E32" s="24">
        <v>0</v>
      </c>
      <c r="F32" s="21">
        <f t="shared" si="2"/>
        <v>0</v>
      </c>
      <c r="G32" s="21">
        <f t="shared" si="0"/>
        <v>0</v>
      </c>
      <c r="H32" s="16">
        <f t="shared" si="6"/>
        <v>99539.37430006676</v>
      </c>
      <c r="I32" s="16">
        <f t="shared" si="3"/>
        <v>0</v>
      </c>
      <c r="J32" s="16">
        <f t="shared" si="1"/>
        <v>99539.37430006676</v>
      </c>
      <c r="K32" s="16">
        <f t="shared" si="4"/>
        <v>6085232.0221429104</v>
      </c>
      <c r="L32" s="23">
        <f t="shared" si="5"/>
        <v>61.133918762626067</v>
      </c>
    </row>
    <row r="33" spans="1:12" x14ac:dyDescent="0.2">
      <c r="A33" s="19">
        <v>24</v>
      </c>
      <c r="B33" s="11">
        <v>0</v>
      </c>
      <c r="C33" s="11">
        <v>865</v>
      </c>
      <c r="D33" s="11">
        <v>941</v>
      </c>
      <c r="E33" s="24">
        <v>0</v>
      </c>
      <c r="F33" s="21">
        <f t="shared" si="2"/>
        <v>0</v>
      </c>
      <c r="G33" s="21">
        <f t="shared" si="0"/>
        <v>0</v>
      </c>
      <c r="H33" s="16">
        <f t="shared" si="6"/>
        <v>99539.37430006676</v>
      </c>
      <c r="I33" s="16">
        <f t="shared" si="3"/>
        <v>0</v>
      </c>
      <c r="J33" s="16">
        <f t="shared" si="1"/>
        <v>99539.37430006676</v>
      </c>
      <c r="K33" s="16">
        <f t="shared" si="4"/>
        <v>5985692.647842844</v>
      </c>
      <c r="L33" s="23">
        <f t="shared" si="5"/>
        <v>60.133918762626074</v>
      </c>
    </row>
    <row r="34" spans="1:12" x14ac:dyDescent="0.2">
      <c r="A34" s="19">
        <v>25</v>
      </c>
      <c r="B34" s="11">
        <v>0</v>
      </c>
      <c r="C34" s="11">
        <v>828</v>
      </c>
      <c r="D34" s="11">
        <v>903</v>
      </c>
      <c r="E34" s="24">
        <v>0</v>
      </c>
      <c r="F34" s="21">
        <f t="shared" si="2"/>
        <v>0</v>
      </c>
      <c r="G34" s="21">
        <f t="shared" si="0"/>
        <v>0</v>
      </c>
      <c r="H34" s="16">
        <f t="shared" si="6"/>
        <v>99539.37430006676</v>
      </c>
      <c r="I34" s="16">
        <f t="shared" si="3"/>
        <v>0</v>
      </c>
      <c r="J34" s="16">
        <f t="shared" si="1"/>
        <v>99539.37430006676</v>
      </c>
      <c r="K34" s="16">
        <f t="shared" si="4"/>
        <v>5886153.2735427776</v>
      </c>
      <c r="L34" s="23">
        <f t="shared" si="5"/>
        <v>59.133918762626074</v>
      </c>
    </row>
    <row r="35" spans="1:12" x14ac:dyDescent="0.2">
      <c r="A35" s="19">
        <v>26</v>
      </c>
      <c r="B35" s="11">
        <v>0</v>
      </c>
      <c r="C35" s="11">
        <v>781</v>
      </c>
      <c r="D35" s="11">
        <v>862</v>
      </c>
      <c r="E35" s="24">
        <v>0</v>
      </c>
      <c r="F35" s="21">
        <f t="shared" si="2"/>
        <v>0</v>
      </c>
      <c r="G35" s="21">
        <f t="shared" si="0"/>
        <v>0</v>
      </c>
      <c r="H35" s="16">
        <f t="shared" si="6"/>
        <v>99539.37430006676</v>
      </c>
      <c r="I35" s="16">
        <f t="shared" si="3"/>
        <v>0</v>
      </c>
      <c r="J35" s="16">
        <f t="shared" si="1"/>
        <v>99539.37430006676</v>
      </c>
      <c r="K35" s="16">
        <f t="shared" si="4"/>
        <v>5786613.8992427113</v>
      </c>
      <c r="L35" s="23">
        <f t="shared" si="5"/>
        <v>58.133918762626081</v>
      </c>
    </row>
    <row r="36" spans="1:12" x14ac:dyDescent="0.2">
      <c r="A36" s="19">
        <v>27</v>
      </c>
      <c r="B36" s="11">
        <v>0</v>
      </c>
      <c r="C36" s="11">
        <v>780</v>
      </c>
      <c r="D36" s="11">
        <v>829</v>
      </c>
      <c r="E36" s="24">
        <v>0</v>
      </c>
      <c r="F36" s="21">
        <f t="shared" si="2"/>
        <v>0</v>
      </c>
      <c r="G36" s="21">
        <f t="shared" si="0"/>
        <v>0</v>
      </c>
      <c r="H36" s="16">
        <f t="shared" si="6"/>
        <v>99539.37430006676</v>
      </c>
      <c r="I36" s="16">
        <f t="shared" si="3"/>
        <v>0</v>
      </c>
      <c r="J36" s="16">
        <f t="shared" si="1"/>
        <v>99539.37430006676</v>
      </c>
      <c r="K36" s="16">
        <f t="shared" si="4"/>
        <v>5687074.5249426449</v>
      </c>
      <c r="L36" s="23">
        <f t="shared" si="5"/>
        <v>57.133918762626081</v>
      </c>
    </row>
    <row r="37" spans="1:12" x14ac:dyDescent="0.2">
      <c r="A37" s="19">
        <v>28</v>
      </c>
      <c r="B37" s="11">
        <v>0</v>
      </c>
      <c r="C37" s="11">
        <v>798</v>
      </c>
      <c r="D37" s="11">
        <v>814</v>
      </c>
      <c r="E37" s="24">
        <v>0</v>
      </c>
      <c r="F37" s="21">
        <f t="shared" si="2"/>
        <v>0</v>
      </c>
      <c r="G37" s="21">
        <f t="shared" si="0"/>
        <v>0</v>
      </c>
      <c r="H37" s="16">
        <f t="shared" si="6"/>
        <v>99539.37430006676</v>
      </c>
      <c r="I37" s="16">
        <f t="shared" si="3"/>
        <v>0</v>
      </c>
      <c r="J37" s="16">
        <f t="shared" si="1"/>
        <v>99539.37430006676</v>
      </c>
      <c r="K37" s="16">
        <f t="shared" si="4"/>
        <v>5587535.1506425785</v>
      </c>
      <c r="L37" s="23">
        <f t="shared" si="5"/>
        <v>56.133918762626088</v>
      </c>
    </row>
    <row r="38" spans="1:12" x14ac:dyDescent="0.2">
      <c r="A38" s="19">
        <v>29</v>
      </c>
      <c r="B38" s="11">
        <v>0</v>
      </c>
      <c r="C38" s="11">
        <v>802</v>
      </c>
      <c r="D38" s="11">
        <v>832</v>
      </c>
      <c r="E38" s="24">
        <v>0</v>
      </c>
      <c r="F38" s="21">
        <f t="shared" si="2"/>
        <v>0</v>
      </c>
      <c r="G38" s="21">
        <f t="shared" si="0"/>
        <v>0</v>
      </c>
      <c r="H38" s="16">
        <f t="shared" si="6"/>
        <v>99539.37430006676</v>
      </c>
      <c r="I38" s="16">
        <f t="shared" si="3"/>
        <v>0</v>
      </c>
      <c r="J38" s="16">
        <f t="shared" si="1"/>
        <v>99539.37430006676</v>
      </c>
      <c r="K38" s="16">
        <f t="shared" si="4"/>
        <v>5487995.7763425121</v>
      </c>
      <c r="L38" s="23">
        <f t="shared" si="5"/>
        <v>55.133918762626088</v>
      </c>
    </row>
    <row r="39" spans="1:12" x14ac:dyDescent="0.2">
      <c r="A39" s="19">
        <v>30</v>
      </c>
      <c r="B39" s="11">
        <v>0</v>
      </c>
      <c r="C39" s="11">
        <v>820</v>
      </c>
      <c r="D39" s="11">
        <v>864</v>
      </c>
      <c r="E39" s="24">
        <v>0</v>
      </c>
      <c r="F39" s="21">
        <f t="shared" si="2"/>
        <v>0</v>
      </c>
      <c r="G39" s="21">
        <f t="shared" si="0"/>
        <v>0</v>
      </c>
      <c r="H39" s="16">
        <f t="shared" si="6"/>
        <v>99539.37430006676</v>
      </c>
      <c r="I39" s="16">
        <f t="shared" si="3"/>
        <v>0</v>
      </c>
      <c r="J39" s="16">
        <f t="shared" si="1"/>
        <v>99539.37430006676</v>
      </c>
      <c r="K39" s="16">
        <f t="shared" si="4"/>
        <v>5388456.4020424457</v>
      </c>
      <c r="L39" s="23">
        <f t="shared" si="5"/>
        <v>54.133918762626095</v>
      </c>
    </row>
    <row r="40" spans="1:12" x14ac:dyDescent="0.2">
      <c r="A40" s="19">
        <v>31</v>
      </c>
      <c r="B40" s="11">
        <v>0</v>
      </c>
      <c r="C40" s="11">
        <v>809</v>
      </c>
      <c r="D40" s="11">
        <v>858</v>
      </c>
      <c r="E40" s="24">
        <v>0</v>
      </c>
      <c r="F40" s="21">
        <f t="shared" si="2"/>
        <v>0</v>
      </c>
      <c r="G40" s="21">
        <f t="shared" si="0"/>
        <v>0</v>
      </c>
      <c r="H40" s="16">
        <f t="shared" si="6"/>
        <v>99539.37430006676</v>
      </c>
      <c r="I40" s="16">
        <f t="shared" si="3"/>
        <v>0</v>
      </c>
      <c r="J40" s="16">
        <f t="shared" si="1"/>
        <v>99539.37430006676</v>
      </c>
      <c r="K40" s="16">
        <f t="shared" si="4"/>
        <v>5288917.0277423793</v>
      </c>
      <c r="L40" s="23">
        <f t="shared" si="5"/>
        <v>53.133918762626102</v>
      </c>
    </row>
    <row r="41" spans="1:12" x14ac:dyDescent="0.2">
      <c r="A41" s="19">
        <v>32</v>
      </c>
      <c r="B41" s="11">
        <v>0</v>
      </c>
      <c r="C41" s="11">
        <v>777</v>
      </c>
      <c r="D41" s="11">
        <v>855</v>
      </c>
      <c r="E41" s="24">
        <v>0</v>
      </c>
      <c r="F41" s="21">
        <f t="shared" si="2"/>
        <v>0</v>
      </c>
      <c r="G41" s="21">
        <f t="shared" si="0"/>
        <v>0</v>
      </c>
      <c r="H41" s="16">
        <f t="shared" si="6"/>
        <v>99539.37430006676</v>
      </c>
      <c r="I41" s="16">
        <f t="shared" si="3"/>
        <v>0</v>
      </c>
      <c r="J41" s="16">
        <f t="shared" si="1"/>
        <v>99539.37430006676</v>
      </c>
      <c r="K41" s="16">
        <f t="shared" si="4"/>
        <v>5189377.653442313</v>
      </c>
      <c r="L41" s="23">
        <f t="shared" si="5"/>
        <v>52.133918762626102</v>
      </c>
    </row>
    <row r="42" spans="1:12" x14ac:dyDescent="0.2">
      <c r="A42" s="19">
        <v>33</v>
      </c>
      <c r="B42" s="11">
        <v>0</v>
      </c>
      <c r="C42" s="11">
        <v>856</v>
      </c>
      <c r="D42" s="11">
        <v>788</v>
      </c>
      <c r="E42" s="24">
        <v>0</v>
      </c>
      <c r="F42" s="21">
        <f t="shared" si="2"/>
        <v>0</v>
      </c>
      <c r="G42" s="21">
        <f t="shared" si="0"/>
        <v>0</v>
      </c>
      <c r="H42" s="16">
        <f t="shared" si="6"/>
        <v>99539.37430006676</v>
      </c>
      <c r="I42" s="16">
        <f t="shared" si="3"/>
        <v>0</v>
      </c>
      <c r="J42" s="16">
        <f t="shared" si="1"/>
        <v>99539.37430006676</v>
      </c>
      <c r="K42" s="16">
        <f t="shared" si="4"/>
        <v>5089838.2791422466</v>
      </c>
      <c r="L42" s="23">
        <f t="shared" si="5"/>
        <v>51.133918762626109</v>
      </c>
    </row>
    <row r="43" spans="1:12" x14ac:dyDescent="0.2">
      <c r="A43" s="19">
        <v>34</v>
      </c>
      <c r="B43" s="11">
        <v>0</v>
      </c>
      <c r="C43" s="11">
        <v>838</v>
      </c>
      <c r="D43" s="11">
        <v>852</v>
      </c>
      <c r="E43" s="24">
        <v>0</v>
      </c>
      <c r="F43" s="21">
        <f t="shared" si="2"/>
        <v>0</v>
      </c>
      <c r="G43" s="21">
        <f t="shared" si="0"/>
        <v>0</v>
      </c>
      <c r="H43" s="16">
        <f t="shared" si="6"/>
        <v>99539.37430006676</v>
      </c>
      <c r="I43" s="16">
        <f t="shared" si="3"/>
        <v>0</v>
      </c>
      <c r="J43" s="16">
        <f t="shared" si="1"/>
        <v>99539.37430006676</v>
      </c>
      <c r="K43" s="16">
        <f t="shared" si="4"/>
        <v>4990298.9048421802</v>
      </c>
      <c r="L43" s="23">
        <f t="shared" si="5"/>
        <v>50.133918762626109</v>
      </c>
    </row>
    <row r="44" spans="1:12" x14ac:dyDescent="0.2">
      <c r="A44" s="19">
        <v>35</v>
      </c>
      <c r="B44" s="11">
        <v>0</v>
      </c>
      <c r="C44" s="11">
        <v>879</v>
      </c>
      <c r="D44" s="11">
        <v>882</v>
      </c>
      <c r="E44" s="24">
        <v>0</v>
      </c>
      <c r="F44" s="21">
        <f t="shared" si="2"/>
        <v>0</v>
      </c>
      <c r="G44" s="21">
        <f t="shared" si="0"/>
        <v>0</v>
      </c>
      <c r="H44" s="16">
        <f t="shared" si="6"/>
        <v>99539.37430006676</v>
      </c>
      <c r="I44" s="16">
        <f t="shared" si="3"/>
        <v>0</v>
      </c>
      <c r="J44" s="16">
        <f t="shared" si="1"/>
        <v>99539.37430006676</v>
      </c>
      <c r="K44" s="16">
        <f t="shared" si="4"/>
        <v>4890759.5305421138</v>
      </c>
      <c r="L44" s="23">
        <f t="shared" si="5"/>
        <v>49.133918762626116</v>
      </c>
    </row>
    <row r="45" spans="1:12" x14ac:dyDescent="0.2">
      <c r="A45" s="19">
        <v>36</v>
      </c>
      <c r="B45" s="11">
        <v>0</v>
      </c>
      <c r="C45" s="11">
        <v>857</v>
      </c>
      <c r="D45" s="11">
        <v>898</v>
      </c>
      <c r="E45" s="24">
        <v>0</v>
      </c>
      <c r="F45" s="21">
        <f t="shared" si="2"/>
        <v>0</v>
      </c>
      <c r="G45" s="21">
        <f t="shared" si="0"/>
        <v>0</v>
      </c>
      <c r="H45" s="16">
        <f t="shared" si="6"/>
        <v>99539.37430006676</v>
      </c>
      <c r="I45" s="16">
        <f t="shared" si="3"/>
        <v>0</v>
      </c>
      <c r="J45" s="16">
        <f t="shared" si="1"/>
        <v>99539.37430006676</v>
      </c>
      <c r="K45" s="16">
        <f t="shared" si="4"/>
        <v>4791220.1562420474</v>
      </c>
      <c r="L45" s="23">
        <f t="shared" si="5"/>
        <v>48.133918762626116</v>
      </c>
    </row>
    <row r="46" spans="1:12" x14ac:dyDescent="0.2">
      <c r="A46" s="19">
        <v>37</v>
      </c>
      <c r="B46" s="11">
        <v>0</v>
      </c>
      <c r="C46" s="11">
        <v>996</v>
      </c>
      <c r="D46" s="11">
        <v>877</v>
      </c>
      <c r="E46" s="24">
        <v>0</v>
      </c>
      <c r="F46" s="21">
        <f t="shared" si="2"/>
        <v>0</v>
      </c>
      <c r="G46" s="21">
        <f t="shared" si="0"/>
        <v>0</v>
      </c>
      <c r="H46" s="16">
        <f t="shared" si="6"/>
        <v>99539.37430006676</v>
      </c>
      <c r="I46" s="16">
        <f t="shared" si="3"/>
        <v>0</v>
      </c>
      <c r="J46" s="16">
        <f t="shared" si="1"/>
        <v>99539.37430006676</v>
      </c>
      <c r="K46" s="16">
        <f t="shared" si="4"/>
        <v>4691680.7819419811</v>
      </c>
      <c r="L46" s="23">
        <f t="shared" si="5"/>
        <v>47.133918762626124</v>
      </c>
    </row>
    <row r="47" spans="1:12" x14ac:dyDescent="0.2">
      <c r="A47" s="19">
        <v>38</v>
      </c>
      <c r="B47" s="11">
        <v>0</v>
      </c>
      <c r="C47" s="11">
        <v>1033</v>
      </c>
      <c r="D47" s="11">
        <v>985</v>
      </c>
      <c r="E47" s="24">
        <v>0</v>
      </c>
      <c r="F47" s="21">
        <f t="shared" si="2"/>
        <v>0</v>
      </c>
      <c r="G47" s="21">
        <f t="shared" si="0"/>
        <v>0</v>
      </c>
      <c r="H47" s="16">
        <f t="shared" si="6"/>
        <v>99539.37430006676</v>
      </c>
      <c r="I47" s="16">
        <f t="shared" si="3"/>
        <v>0</v>
      </c>
      <c r="J47" s="16">
        <f t="shared" si="1"/>
        <v>99539.37430006676</v>
      </c>
      <c r="K47" s="16">
        <f t="shared" si="4"/>
        <v>4592141.4076419147</v>
      </c>
      <c r="L47" s="23">
        <f t="shared" si="5"/>
        <v>46.133918762626124</v>
      </c>
    </row>
    <row r="48" spans="1:12" x14ac:dyDescent="0.2">
      <c r="A48" s="19">
        <v>39</v>
      </c>
      <c r="B48" s="11">
        <v>0</v>
      </c>
      <c r="C48" s="11">
        <v>1082</v>
      </c>
      <c r="D48" s="11">
        <v>1070</v>
      </c>
      <c r="E48" s="24">
        <v>0</v>
      </c>
      <c r="F48" s="21">
        <f t="shared" si="2"/>
        <v>0</v>
      </c>
      <c r="G48" s="21">
        <f t="shared" si="0"/>
        <v>0</v>
      </c>
      <c r="H48" s="16">
        <f t="shared" si="6"/>
        <v>99539.37430006676</v>
      </c>
      <c r="I48" s="16">
        <f t="shared" si="3"/>
        <v>0</v>
      </c>
      <c r="J48" s="16">
        <f t="shared" si="1"/>
        <v>99539.37430006676</v>
      </c>
      <c r="K48" s="16">
        <f t="shared" si="4"/>
        <v>4492602.0333418483</v>
      </c>
      <c r="L48" s="23">
        <f t="shared" si="5"/>
        <v>45.133918762626131</v>
      </c>
    </row>
    <row r="49" spans="1:12" x14ac:dyDescent="0.2">
      <c r="A49" s="19">
        <v>40</v>
      </c>
      <c r="B49" s="11">
        <v>1</v>
      </c>
      <c r="C49" s="11">
        <v>1181</v>
      </c>
      <c r="D49" s="11">
        <v>1091</v>
      </c>
      <c r="E49" s="24">
        <v>0.22470000000000001</v>
      </c>
      <c r="F49" s="21">
        <f t="shared" si="2"/>
        <v>8.8028169014084509E-4</v>
      </c>
      <c r="G49" s="21">
        <f t="shared" si="0"/>
        <v>8.7968132312515933E-4</v>
      </c>
      <c r="H49" s="16">
        <f t="shared" si="6"/>
        <v>99539.37430006676</v>
      </c>
      <c r="I49" s="16">
        <f t="shared" si="3"/>
        <v>87.56292848733321</v>
      </c>
      <c r="J49" s="16">
        <f t="shared" si="1"/>
        <v>99471.486761610533</v>
      </c>
      <c r="K49" s="16">
        <f t="shared" si="4"/>
        <v>4393062.6590417819</v>
      </c>
      <c r="L49" s="23">
        <f t="shared" si="5"/>
        <v>44.133918762626131</v>
      </c>
    </row>
    <row r="50" spans="1:12" x14ac:dyDescent="0.2">
      <c r="A50" s="19">
        <v>41</v>
      </c>
      <c r="B50" s="11">
        <v>0</v>
      </c>
      <c r="C50" s="11">
        <v>1301</v>
      </c>
      <c r="D50" s="11">
        <v>1202</v>
      </c>
      <c r="E50" s="24">
        <v>0</v>
      </c>
      <c r="F50" s="21">
        <f t="shared" si="2"/>
        <v>0</v>
      </c>
      <c r="G50" s="21">
        <f t="shared" si="0"/>
        <v>0</v>
      </c>
      <c r="H50" s="16">
        <f t="shared" si="6"/>
        <v>99451.811371579432</v>
      </c>
      <c r="I50" s="16">
        <f t="shared" si="3"/>
        <v>0</v>
      </c>
      <c r="J50" s="16">
        <f t="shared" si="1"/>
        <v>99451.811371579432</v>
      </c>
      <c r="K50" s="16">
        <f t="shared" si="4"/>
        <v>4293591.172280171</v>
      </c>
      <c r="L50" s="23">
        <f t="shared" si="5"/>
        <v>43.172578890877396</v>
      </c>
    </row>
    <row r="51" spans="1:12" x14ac:dyDescent="0.2">
      <c r="A51" s="19">
        <v>42</v>
      </c>
      <c r="B51" s="11">
        <v>1</v>
      </c>
      <c r="C51" s="11">
        <v>1312</v>
      </c>
      <c r="D51" s="11">
        <v>1302</v>
      </c>
      <c r="E51" s="24">
        <v>0.53149999999999997</v>
      </c>
      <c r="F51" s="21">
        <f t="shared" si="2"/>
        <v>7.6511094108645751E-4</v>
      </c>
      <c r="G51" s="21">
        <f t="shared" si="0"/>
        <v>7.6483678191864655E-4</v>
      </c>
      <c r="H51" s="16">
        <f t="shared" si="6"/>
        <v>99451.811371579432</v>
      </c>
      <c r="I51" s="16">
        <f t="shared" si="3"/>
        <v>76.064403365419068</v>
      </c>
      <c r="J51" s="16">
        <f t="shared" si="1"/>
        <v>99416.175198602723</v>
      </c>
      <c r="K51" s="16">
        <f t="shared" si="4"/>
        <v>4194139.3609085912</v>
      </c>
      <c r="L51" s="23">
        <f t="shared" si="5"/>
        <v>42.172578890877396</v>
      </c>
    </row>
    <row r="52" spans="1:12" x14ac:dyDescent="0.2">
      <c r="A52" s="19">
        <v>43</v>
      </c>
      <c r="B52" s="11">
        <v>1</v>
      </c>
      <c r="C52" s="11">
        <v>1459</v>
      </c>
      <c r="D52" s="11">
        <v>1333</v>
      </c>
      <c r="E52" s="24">
        <v>0.70679999999999998</v>
      </c>
      <c r="F52" s="21">
        <f t="shared" si="2"/>
        <v>7.1633237822349568E-4</v>
      </c>
      <c r="G52" s="21">
        <f t="shared" si="0"/>
        <v>7.1618195949102958E-4</v>
      </c>
      <c r="H52" s="16">
        <f t="shared" si="6"/>
        <v>99375.746968214007</v>
      </c>
      <c r="I52" s="16">
        <f t="shared" si="3"/>
        <v>71.171117189580244</v>
      </c>
      <c r="J52" s="16">
        <f t="shared" si="1"/>
        <v>99354.879596654035</v>
      </c>
      <c r="K52" s="16">
        <f t="shared" si="4"/>
        <v>4094723.1857099882</v>
      </c>
      <c r="L52" s="23">
        <f t="shared" si="5"/>
        <v>41.204451897299577</v>
      </c>
    </row>
    <row r="53" spans="1:12" x14ac:dyDescent="0.2">
      <c r="A53" s="19">
        <v>44</v>
      </c>
      <c r="B53" s="11">
        <v>1</v>
      </c>
      <c r="C53" s="11">
        <v>1473</v>
      </c>
      <c r="D53" s="11">
        <v>1441</v>
      </c>
      <c r="E53" s="24">
        <v>7.9500000000000001E-2</v>
      </c>
      <c r="F53" s="21">
        <f t="shared" si="2"/>
        <v>6.863417982155113E-4</v>
      </c>
      <c r="G53" s="21">
        <f t="shared" si="0"/>
        <v>6.8590845659965679E-4</v>
      </c>
      <c r="H53" s="16">
        <f t="shared" si="6"/>
        <v>99304.575851024434</v>
      </c>
      <c r="I53" s="16">
        <f t="shared" si="3"/>
        <v>68.113848355259719</v>
      </c>
      <c r="J53" s="16">
        <f t="shared" si="1"/>
        <v>99241.877053613411</v>
      </c>
      <c r="K53" s="16">
        <f t="shared" si="4"/>
        <v>3995368.3061133344</v>
      </c>
      <c r="L53" s="23">
        <f t="shared" si="5"/>
        <v>40.233476371795184</v>
      </c>
    </row>
    <row r="54" spans="1:12" x14ac:dyDescent="0.2">
      <c r="A54" s="19">
        <v>45</v>
      </c>
      <c r="B54" s="11">
        <v>1</v>
      </c>
      <c r="C54" s="11">
        <v>1593</v>
      </c>
      <c r="D54" s="11">
        <v>1493</v>
      </c>
      <c r="E54" s="24">
        <v>0.1123</v>
      </c>
      <c r="F54" s="21">
        <f t="shared" si="2"/>
        <v>6.4808813998703824E-4</v>
      </c>
      <c r="G54" s="21">
        <f t="shared" si="0"/>
        <v>6.4771550417818606E-4</v>
      </c>
      <c r="H54" s="16">
        <f t="shared" si="6"/>
        <v>99236.46200266917</v>
      </c>
      <c r="I54" s="16">
        <f t="shared" si="3"/>
        <v>64.276995018918271</v>
      </c>
      <c r="J54" s="16">
        <f t="shared" si="1"/>
        <v>99179.403314190873</v>
      </c>
      <c r="K54" s="16">
        <f t="shared" si="4"/>
        <v>3896126.4290597211</v>
      </c>
      <c r="L54" s="23">
        <f t="shared" si="5"/>
        <v>39.261037227979031</v>
      </c>
    </row>
    <row r="55" spans="1:12" x14ac:dyDescent="0.2">
      <c r="A55" s="19">
        <v>46</v>
      </c>
      <c r="B55" s="11">
        <v>1</v>
      </c>
      <c r="C55" s="11">
        <v>1636</v>
      </c>
      <c r="D55" s="11">
        <v>1581</v>
      </c>
      <c r="E55" s="24">
        <v>4.3799999999999999E-2</v>
      </c>
      <c r="F55" s="21">
        <f t="shared" si="2"/>
        <v>6.2169723344731112E-4</v>
      </c>
      <c r="G55" s="21">
        <f t="shared" si="0"/>
        <v>6.2132787459515831E-4</v>
      </c>
      <c r="H55" s="16">
        <f t="shared" si="6"/>
        <v>99172.185007650245</v>
      </c>
      <c r="I55" s="16">
        <f t="shared" si="3"/>
        <v>61.618442929761152</v>
      </c>
      <c r="J55" s="16">
        <f t="shared" si="1"/>
        <v>99113.265452520805</v>
      </c>
      <c r="K55" s="16">
        <f t="shared" si="4"/>
        <v>3796947.0257455301</v>
      </c>
      <c r="L55" s="23">
        <f t="shared" si="5"/>
        <v>38.286410906975881</v>
      </c>
    </row>
    <row r="56" spans="1:12" x14ac:dyDescent="0.2">
      <c r="A56" s="19">
        <v>47</v>
      </c>
      <c r="B56" s="11">
        <v>6</v>
      </c>
      <c r="C56" s="11">
        <v>1670</v>
      </c>
      <c r="D56" s="11">
        <v>1635</v>
      </c>
      <c r="E56" s="24">
        <v>0.37440000000000001</v>
      </c>
      <c r="F56" s="21">
        <f t="shared" si="2"/>
        <v>3.6308623298033282E-3</v>
      </c>
      <c r="G56" s="21">
        <f t="shared" si="0"/>
        <v>3.6226336353321737E-3</v>
      </c>
      <c r="H56" s="16">
        <f t="shared" si="6"/>
        <v>99110.566564720488</v>
      </c>
      <c r="I56" s="16">
        <f t="shared" si="3"/>
        <v>359.04127205418479</v>
      </c>
      <c r="J56" s="16">
        <f t="shared" si="1"/>
        <v>98885.950344923389</v>
      </c>
      <c r="K56" s="16">
        <f t="shared" si="4"/>
        <v>3697833.7602930092</v>
      </c>
      <c r="L56" s="23">
        <f t="shared" si="5"/>
        <v>37.310186879804341</v>
      </c>
    </row>
    <row r="57" spans="1:12" x14ac:dyDescent="0.2">
      <c r="A57" s="19">
        <v>48</v>
      </c>
      <c r="B57" s="11">
        <v>0</v>
      </c>
      <c r="C57" s="11">
        <v>1660</v>
      </c>
      <c r="D57" s="11">
        <v>1687</v>
      </c>
      <c r="E57" s="24">
        <v>0</v>
      </c>
      <c r="F57" s="21">
        <f t="shared" si="2"/>
        <v>0</v>
      </c>
      <c r="G57" s="21">
        <f t="shared" si="0"/>
        <v>0</v>
      </c>
      <c r="H57" s="16">
        <f t="shared" si="6"/>
        <v>98751.525292666309</v>
      </c>
      <c r="I57" s="16">
        <f t="shared" si="3"/>
        <v>0</v>
      </c>
      <c r="J57" s="16">
        <f t="shared" si="1"/>
        <v>98751.525292666309</v>
      </c>
      <c r="K57" s="16">
        <f t="shared" si="4"/>
        <v>3598947.8099480858</v>
      </c>
      <c r="L57" s="23">
        <f t="shared" si="5"/>
        <v>36.444478191926805</v>
      </c>
    </row>
    <row r="58" spans="1:12" x14ac:dyDescent="0.2">
      <c r="A58" s="19">
        <v>49</v>
      </c>
      <c r="B58" s="11">
        <v>3</v>
      </c>
      <c r="C58" s="11">
        <v>1673</v>
      </c>
      <c r="D58" s="11">
        <v>1662</v>
      </c>
      <c r="E58" s="24">
        <v>0.42009999999999997</v>
      </c>
      <c r="F58" s="21">
        <f t="shared" si="2"/>
        <v>1.7991004497751124E-3</v>
      </c>
      <c r="G58" s="21">
        <f t="shared" si="0"/>
        <v>1.7972254074714374E-3</v>
      </c>
      <c r="H58" s="16">
        <f t="shared" si="6"/>
        <v>98751.525292666309</v>
      </c>
      <c r="I58" s="16">
        <f t="shared" si="3"/>
        <v>177.47875028253816</v>
      </c>
      <c r="J58" s="16">
        <f t="shared" si="1"/>
        <v>98648.605365377472</v>
      </c>
      <c r="K58" s="16">
        <f t="shared" si="4"/>
        <v>3500196.2846554196</v>
      </c>
      <c r="L58" s="23">
        <f t="shared" si="5"/>
        <v>35.444478191926805</v>
      </c>
    </row>
    <row r="59" spans="1:12" x14ac:dyDescent="0.2">
      <c r="A59" s="19">
        <v>50</v>
      </c>
      <c r="B59" s="11">
        <v>0</v>
      </c>
      <c r="C59" s="11">
        <v>1635</v>
      </c>
      <c r="D59" s="11">
        <v>1670</v>
      </c>
      <c r="E59" s="24">
        <v>0</v>
      </c>
      <c r="F59" s="21">
        <f t="shared" si="2"/>
        <v>0</v>
      </c>
      <c r="G59" s="21">
        <f t="shared" si="0"/>
        <v>0</v>
      </c>
      <c r="H59" s="16">
        <f t="shared" si="6"/>
        <v>98574.046542383774</v>
      </c>
      <c r="I59" s="16">
        <f t="shared" si="3"/>
        <v>0</v>
      </c>
      <c r="J59" s="16">
        <f t="shared" si="1"/>
        <v>98574.046542383774</v>
      </c>
      <c r="K59" s="16">
        <f t="shared" si="4"/>
        <v>3401547.6792900423</v>
      </c>
      <c r="L59" s="23">
        <f t="shared" si="5"/>
        <v>34.50753822739216</v>
      </c>
    </row>
    <row r="60" spans="1:12" x14ac:dyDescent="0.2">
      <c r="A60" s="19">
        <v>51</v>
      </c>
      <c r="B60" s="11">
        <v>4</v>
      </c>
      <c r="C60" s="11">
        <v>1546</v>
      </c>
      <c r="D60" s="11">
        <v>1642</v>
      </c>
      <c r="E60" s="24">
        <v>0.67120000000000002</v>
      </c>
      <c r="F60" s="21">
        <f t="shared" si="2"/>
        <v>2.509410288582183E-3</v>
      </c>
      <c r="G60" s="21">
        <f t="shared" si="0"/>
        <v>2.5073414958999953E-3</v>
      </c>
      <c r="H60" s="16">
        <f t="shared" si="6"/>
        <v>98574.046542383774</v>
      </c>
      <c r="I60" s="16">
        <f t="shared" si="3"/>
        <v>247.1587973144963</v>
      </c>
      <c r="J60" s="16">
        <f t="shared" si="1"/>
        <v>98492.780729826773</v>
      </c>
      <c r="K60" s="16">
        <f t="shared" si="4"/>
        <v>3302973.6327476585</v>
      </c>
      <c r="L60" s="23">
        <f t="shared" si="5"/>
        <v>33.50753822739216</v>
      </c>
    </row>
    <row r="61" spans="1:12" x14ac:dyDescent="0.2">
      <c r="A61" s="19">
        <v>52</v>
      </c>
      <c r="B61" s="11">
        <v>5</v>
      </c>
      <c r="C61" s="11">
        <v>1500</v>
      </c>
      <c r="D61" s="11">
        <v>1536</v>
      </c>
      <c r="E61" s="24">
        <v>0.4975</v>
      </c>
      <c r="F61" s="21">
        <f t="shared" si="2"/>
        <v>3.2938076416337285E-3</v>
      </c>
      <c r="G61" s="21">
        <f t="shared" si="0"/>
        <v>3.2883649427413453E-3</v>
      </c>
      <c r="H61" s="16">
        <f t="shared" si="6"/>
        <v>98326.887745069282</v>
      </c>
      <c r="I61" s="16">
        <f t="shared" si="3"/>
        <v>323.33469058974941</v>
      </c>
      <c r="J61" s="16">
        <f t="shared" si="1"/>
        <v>98164.41206304793</v>
      </c>
      <c r="K61" s="16">
        <f t="shared" si="4"/>
        <v>3204480.8520178315</v>
      </c>
      <c r="L61" s="23">
        <f t="shared" si="5"/>
        <v>32.590077093928194</v>
      </c>
    </row>
    <row r="62" spans="1:12" x14ac:dyDescent="0.2">
      <c r="A62" s="19">
        <v>53</v>
      </c>
      <c r="B62" s="11">
        <v>7</v>
      </c>
      <c r="C62" s="11">
        <v>1374</v>
      </c>
      <c r="D62" s="11">
        <v>1500</v>
      </c>
      <c r="E62" s="24">
        <v>0.51349999999999996</v>
      </c>
      <c r="F62" s="21">
        <f t="shared" si="2"/>
        <v>4.8712595685455815E-3</v>
      </c>
      <c r="G62" s="21">
        <f t="shared" si="0"/>
        <v>4.8597426210882982E-3</v>
      </c>
      <c r="H62" s="16">
        <f t="shared" si="6"/>
        <v>98003.553054479533</v>
      </c>
      <c r="I62" s="16">
        <f t="shared" si="3"/>
        <v>476.27204379694246</v>
      </c>
      <c r="J62" s="16">
        <f t="shared" si="1"/>
        <v>97771.846705172327</v>
      </c>
      <c r="K62" s="16">
        <f t="shared" si="4"/>
        <v>3106316.4399547838</v>
      </c>
      <c r="L62" s="23">
        <f t="shared" si="5"/>
        <v>31.695957372361825</v>
      </c>
    </row>
    <row r="63" spans="1:12" x14ac:dyDescent="0.2">
      <c r="A63" s="19">
        <v>54</v>
      </c>
      <c r="B63" s="11">
        <v>9</v>
      </c>
      <c r="C63" s="11">
        <v>1432</v>
      </c>
      <c r="D63" s="11">
        <v>1375</v>
      </c>
      <c r="E63" s="24">
        <v>0.2843</v>
      </c>
      <c r="F63" s="21">
        <f t="shared" si="2"/>
        <v>6.4125400783754897E-3</v>
      </c>
      <c r="G63" s="21">
        <f t="shared" si="0"/>
        <v>6.383244465567468E-3</v>
      </c>
      <c r="H63" s="16">
        <f t="shared" si="6"/>
        <v>97527.281010682593</v>
      </c>
      <c r="I63" s="16">
        <f t="shared" si="3"/>
        <v>622.54047675328286</v>
      </c>
      <c r="J63" s="16">
        <f t="shared" si="1"/>
        <v>97081.728791470261</v>
      </c>
      <c r="K63" s="16">
        <f t="shared" si="4"/>
        <v>3008544.5932496116</v>
      </c>
      <c r="L63" s="23">
        <f t="shared" si="5"/>
        <v>30.848236125029185</v>
      </c>
    </row>
    <row r="64" spans="1:12" x14ac:dyDescent="0.2">
      <c r="A64" s="19">
        <v>55</v>
      </c>
      <c r="B64" s="11">
        <v>3</v>
      </c>
      <c r="C64" s="11">
        <v>1276</v>
      </c>
      <c r="D64" s="11">
        <v>1420</v>
      </c>
      <c r="E64" s="24">
        <v>0.80549999999999999</v>
      </c>
      <c r="F64" s="21">
        <f t="shared" si="2"/>
        <v>2.225519287833828E-3</v>
      </c>
      <c r="G64" s="21">
        <f t="shared" si="0"/>
        <v>2.2245563585792058E-3</v>
      </c>
      <c r="H64" s="16">
        <f t="shared" si="6"/>
        <v>96904.740533929304</v>
      </c>
      <c r="I64" s="16">
        <f t="shared" si="3"/>
        <v>215.57005673122052</v>
      </c>
      <c r="J64" s="16">
        <f t="shared" si="1"/>
        <v>96862.812157895081</v>
      </c>
      <c r="K64" s="16">
        <f t="shared" si="4"/>
        <v>2911462.8644581414</v>
      </c>
      <c r="L64" s="23">
        <f t="shared" si="5"/>
        <v>30.044586553933854</v>
      </c>
    </row>
    <row r="65" spans="1:12" x14ac:dyDescent="0.2">
      <c r="A65" s="19">
        <v>56</v>
      </c>
      <c r="B65" s="11">
        <v>8</v>
      </c>
      <c r="C65" s="11">
        <v>1171</v>
      </c>
      <c r="D65" s="11">
        <v>1270</v>
      </c>
      <c r="E65" s="24">
        <v>0.46920000000000001</v>
      </c>
      <c r="F65" s="21">
        <f t="shared" si="2"/>
        <v>6.5546907005325688E-3</v>
      </c>
      <c r="G65" s="21">
        <f t="shared" si="0"/>
        <v>6.531964494853792E-3</v>
      </c>
      <c r="H65" s="16">
        <f t="shared" si="6"/>
        <v>96689.170477198088</v>
      </c>
      <c r="I65" s="16">
        <f t="shared" si="3"/>
        <v>631.57022859392339</v>
      </c>
      <c r="J65" s="16">
        <f t="shared" si="1"/>
        <v>96353.932999860437</v>
      </c>
      <c r="K65" s="16">
        <f t="shared" si="4"/>
        <v>2814600.0523002464</v>
      </c>
      <c r="L65" s="23">
        <f t="shared" si="5"/>
        <v>29.109775566478824</v>
      </c>
    </row>
    <row r="66" spans="1:12" x14ac:dyDescent="0.2">
      <c r="A66" s="19">
        <v>57</v>
      </c>
      <c r="B66" s="11">
        <v>1</v>
      </c>
      <c r="C66" s="11">
        <v>1074</v>
      </c>
      <c r="D66" s="11">
        <v>1158</v>
      </c>
      <c r="E66" s="24">
        <v>0.92600000000000005</v>
      </c>
      <c r="F66" s="21">
        <f t="shared" si="2"/>
        <v>8.960573476702509E-4</v>
      </c>
      <c r="G66" s="21">
        <f t="shared" si="0"/>
        <v>8.9599793562075637E-4</v>
      </c>
      <c r="H66" s="16">
        <f t="shared" si="6"/>
        <v>96057.600248604169</v>
      </c>
      <c r="I66" s="16">
        <f t="shared" si="3"/>
        <v>86.067411523433194</v>
      </c>
      <c r="J66" s="16">
        <f t="shared" si="1"/>
        <v>96051.231260151442</v>
      </c>
      <c r="K66" s="16">
        <f t="shared" si="4"/>
        <v>2718246.1193003859</v>
      </c>
      <c r="L66" s="23">
        <f t="shared" si="5"/>
        <v>28.298084818539753</v>
      </c>
    </row>
    <row r="67" spans="1:12" x14ac:dyDescent="0.2">
      <c r="A67" s="19">
        <v>58</v>
      </c>
      <c r="B67" s="11">
        <v>9</v>
      </c>
      <c r="C67" s="11">
        <v>1097</v>
      </c>
      <c r="D67" s="11">
        <v>1063</v>
      </c>
      <c r="E67" s="24">
        <v>0.72240000000000004</v>
      </c>
      <c r="F67" s="21">
        <f t="shared" si="2"/>
        <v>8.3333333333333332E-3</v>
      </c>
      <c r="G67" s="21">
        <f t="shared" si="0"/>
        <v>8.3141000485543442E-3</v>
      </c>
      <c r="H67" s="16">
        <f t="shared" si="6"/>
        <v>95971.53283708074</v>
      </c>
      <c r="I67" s="16">
        <f t="shared" si="3"/>
        <v>797.91692582060784</v>
      </c>
      <c r="J67" s="16">
        <f t="shared" si="1"/>
        <v>95750.031098472944</v>
      </c>
      <c r="K67" s="16">
        <f t="shared" si="4"/>
        <v>2622194.8880402343</v>
      </c>
      <c r="L67" s="23">
        <f t="shared" si="5"/>
        <v>27.322632144384077</v>
      </c>
    </row>
    <row r="68" spans="1:12" x14ac:dyDescent="0.2">
      <c r="A68" s="19">
        <v>59</v>
      </c>
      <c r="B68" s="11">
        <v>6</v>
      </c>
      <c r="C68" s="11">
        <v>995</v>
      </c>
      <c r="D68" s="11">
        <v>1086</v>
      </c>
      <c r="E68" s="24">
        <v>0.59950000000000003</v>
      </c>
      <c r="F68" s="21">
        <f t="shared" si="2"/>
        <v>5.7664584334454587E-3</v>
      </c>
      <c r="G68" s="21">
        <f t="shared" si="0"/>
        <v>5.7531716756016619E-3</v>
      </c>
      <c r="H68" s="16">
        <f t="shared" si="6"/>
        <v>95173.615911260131</v>
      </c>
      <c r="I68" s="16">
        <f t="shared" si="3"/>
        <v>547.55015132525341</v>
      </c>
      <c r="J68" s="16">
        <f t="shared" si="1"/>
        <v>94954.322075654374</v>
      </c>
      <c r="K68" s="16">
        <f t="shared" si="4"/>
        <v>2526444.8569417614</v>
      </c>
      <c r="L68" s="23">
        <f t="shared" si="5"/>
        <v>26.545643272579014</v>
      </c>
    </row>
    <row r="69" spans="1:12" x14ac:dyDescent="0.2">
      <c r="A69" s="19">
        <v>60</v>
      </c>
      <c r="B69" s="11">
        <v>3</v>
      </c>
      <c r="C69" s="11">
        <v>942</v>
      </c>
      <c r="D69" s="11">
        <v>988</v>
      </c>
      <c r="E69" s="24">
        <v>0.44929999999999998</v>
      </c>
      <c r="F69" s="21">
        <f t="shared" si="2"/>
        <v>3.1088082901554403E-3</v>
      </c>
      <c r="G69" s="21">
        <f t="shared" si="0"/>
        <v>3.1034950423218443E-3</v>
      </c>
      <c r="H69" s="16">
        <f t="shared" si="6"/>
        <v>94626.065759934878</v>
      </c>
      <c r="I69" s="16">
        <f t="shared" si="3"/>
        <v>293.67152596037874</v>
      </c>
      <c r="J69" s="16">
        <f t="shared" si="1"/>
        <v>94464.340850588502</v>
      </c>
      <c r="K69" s="16">
        <f t="shared" si="4"/>
        <v>2431490.5348661072</v>
      </c>
      <c r="L69" s="23">
        <f t="shared" si="5"/>
        <v>25.69577964949708</v>
      </c>
    </row>
    <row r="70" spans="1:12" x14ac:dyDescent="0.2">
      <c r="A70" s="19">
        <v>61</v>
      </c>
      <c r="B70" s="11">
        <v>10</v>
      </c>
      <c r="C70" s="11">
        <v>885</v>
      </c>
      <c r="D70" s="11">
        <v>935</v>
      </c>
      <c r="E70" s="24">
        <v>0.55640000000000001</v>
      </c>
      <c r="F70" s="21">
        <f t="shared" si="2"/>
        <v>1.098901098901099E-2</v>
      </c>
      <c r="G70" s="21">
        <f t="shared" si="0"/>
        <v>1.0935702443910783E-2</v>
      </c>
      <c r="H70" s="16">
        <f t="shared" si="6"/>
        <v>94332.394233974497</v>
      </c>
      <c r="I70" s="16">
        <f t="shared" si="3"/>
        <v>1031.5909941644304</v>
      </c>
      <c r="J70" s="16">
        <f t="shared" si="1"/>
        <v>93874.780468963145</v>
      </c>
      <c r="K70" s="16">
        <f t="shared" si="4"/>
        <v>2337026.1940155188</v>
      </c>
      <c r="L70" s="23">
        <f t="shared" si="5"/>
        <v>24.774375896989813</v>
      </c>
    </row>
    <row r="71" spans="1:12" x14ac:dyDescent="0.2">
      <c r="A71" s="19">
        <v>62</v>
      </c>
      <c r="B71" s="11">
        <v>2</v>
      </c>
      <c r="C71" s="11">
        <v>844</v>
      </c>
      <c r="D71" s="11">
        <v>876</v>
      </c>
      <c r="E71" s="24">
        <v>0.5</v>
      </c>
      <c r="F71" s="21">
        <f t="shared" si="2"/>
        <v>2.3255813953488372E-3</v>
      </c>
      <c r="G71" s="21">
        <f t="shared" si="0"/>
        <v>2.3228803716608595E-3</v>
      </c>
      <c r="H71" s="16">
        <f t="shared" si="6"/>
        <v>93300.803239810062</v>
      </c>
      <c r="I71" s="16">
        <f t="shared" si="3"/>
        <v>216.72660450594671</v>
      </c>
      <c r="J71" s="16">
        <f t="shared" si="1"/>
        <v>93192.439937557079</v>
      </c>
      <c r="K71" s="16">
        <f t="shared" si="4"/>
        <v>2243151.4135465557</v>
      </c>
      <c r="L71" s="23">
        <f t="shared" si="5"/>
        <v>24.042144715314052</v>
      </c>
    </row>
    <row r="72" spans="1:12" x14ac:dyDescent="0.2">
      <c r="A72" s="19">
        <v>63</v>
      </c>
      <c r="B72" s="11">
        <v>9</v>
      </c>
      <c r="C72" s="11">
        <v>733</v>
      </c>
      <c r="D72" s="11">
        <v>839</v>
      </c>
      <c r="E72" s="24">
        <v>0.3967</v>
      </c>
      <c r="F72" s="21">
        <f t="shared" si="2"/>
        <v>1.1450381679389313E-2</v>
      </c>
      <c r="G72" s="21">
        <f t="shared" si="0"/>
        <v>1.13718249390944E-2</v>
      </c>
      <c r="H72" s="16">
        <f t="shared" si="6"/>
        <v>93084.076635304111</v>
      </c>
      <c r="I72" s="16">
        <f t="shared" si="3"/>
        <v>1058.5358241139256</v>
      </c>
      <c r="J72" s="16">
        <f t="shared" si="1"/>
        <v>92445.461972616176</v>
      </c>
      <c r="K72" s="16">
        <f t="shared" si="4"/>
        <v>2149958.9736089986</v>
      </c>
      <c r="L72" s="23">
        <f t="shared" si="5"/>
        <v>23.096957625012106</v>
      </c>
    </row>
    <row r="73" spans="1:12" x14ac:dyDescent="0.2">
      <c r="A73" s="19">
        <v>64</v>
      </c>
      <c r="B73" s="11">
        <v>3</v>
      </c>
      <c r="C73" s="11">
        <v>710</v>
      </c>
      <c r="D73" s="11">
        <v>719</v>
      </c>
      <c r="E73" s="24">
        <v>0.71140000000000003</v>
      </c>
      <c r="F73" s="21">
        <f t="shared" si="2"/>
        <v>4.1987403778866337E-3</v>
      </c>
      <c r="G73" s="21">
        <f t="shared" ref="G73:G108" si="7">F73/((1+(1-E73)*F73))</f>
        <v>4.1936586848294955E-3</v>
      </c>
      <c r="H73" s="16">
        <f t="shared" si="6"/>
        <v>92025.540811190178</v>
      </c>
      <c r="I73" s="16">
        <f t="shared" si="3"/>
        <v>385.92370844897886</v>
      </c>
      <c r="J73" s="16">
        <f t="shared" ref="J73:J108" si="8">H74+I73*E73</f>
        <v>91914.163228931808</v>
      </c>
      <c r="K73" s="16">
        <f t="shared" si="4"/>
        <v>2057513.5116363824</v>
      </c>
      <c r="L73" s="23">
        <f t="shared" si="5"/>
        <v>22.358070308522343</v>
      </c>
    </row>
    <row r="74" spans="1:12" x14ac:dyDescent="0.2">
      <c r="A74" s="19">
        <v>65</v>
      </c>
      <c r="B74" s="11">
        <v>9</v>
      </c>
      <c r="C74" s="11">
        <v>705</v>
      </c>
      <c r="D74" s="11">
        <v>708</v>
      </c>
      <c r="E74" s="24">
        <v>0.39419999999999999</v>
      </c>
      <c r="F74" s="21">
        <f t="shared" ref="F74:F108" si="9">B74/((C74+D74)/2)</f>
        <v>1.2738853503184714E-2</v>
      </c>
      <c r="G74" s="21">
        <f t="shared" si="7"/>
        <v>1.2641298109620282E-2</v>
      </c>
      <c r="H74" s="16">
        <f t="shared" si="6"/>
        <v>91639.617102741206</v>
      </c>
      <c r="I74" s="16">
        <f t="shared" ref="I74:I108" si="10">H74*G74</f>
        <v>1158.4437184472088</v>
      </c>
      <c r="J74" s="16">
        <f t="shared" si="8"/>
        <v>90937.831898105884</v>
      </c>
      <c r="K74" s="16">
        <f t="shared" ref="K74:K97" si="11">K75+J74</f>
        <v>1965599.3484074506</v>
      </c>
      <c r="L74" s="23">
        <f t="shared" ref="L74:L108" si="12">K74/H74</f>
        <v>21.449231353768432</v>
      </c>
    </row>
    <row r="75" spans="1:12" x14ac:dyDescent="0.2">
      <c r="A75" s="19">
        <v>66</v>
      </c>
      <c r="B75" s="11">
        <v>4</v>
      </c>
      <c r="C75" s="11">
        <v>631</v>
      </c>
      <c r="D75" s="11">
        <v>696</v>
      </c>
      <c r="E75" s="24">
        <v>0.39450000000000002</v>
      </c>
      <c r="F75" s="21">
        <f t="shared" si="9"/>
        <v>6.0286360211002261E-3</v>
      </c>
      <c r="G75" s="21">
        <f t="shared" si="7"/>
        <v>6.0067094945053618E-3</v>
      </c>
      <c r="H75" s="16">
        <f t="shared" ref="H75:H108" si="13">H74-I74</f>
        <v>90481.173384294001</v>
      </c>
      <c r="I75" s="16">
        <f t="shared" si="10"/>
        <v>543.49412324142463</v>
      </c>
      <c r="J75" s="16">
        <f t="shared" si="8"/>
        <v>90152.08769267131</v>
      </c>
      <c r="K75" s="16">
        <f t="shared" si="11"/>
        <v>1874661.5165093448</v>
      </c>
      <c r="L75" s="23">
        <f t="shared" si="12"/>
        <v>20.71880200477986</v>
      </c>
    </row>
    <row r="76" spans="1:12" x14ac:dyDescent="0.2">
      <c r="A76" s="19">
        <v>67</v>
      </c>
      <c r="B76" s="11">
        <v>9</v>
      </c>
      <c r="C76" s="11">
        <v>592</v>
      </c>
      <c r="D76" s="11">
        <v>619</v>
      </c>
      <c r="E76" s="24">
        <v>0.56499999999999995</v>
      </c>
      <c r="F76" s="21">
        <f t="shared" si="9"/>
        <v>1.486374896779521E-2</v>
      </c>
      <c r="G76" s="21">
        <f t="shared" si="7"/>
        <v>1.4768261365407808E-2</v>
      </c>
      <c r="H76" s="16">
        <f t="shared" si="13"/>
        <v>89937.679261052574</v>
      </c>
      <c r="I76" s="16">
        <f t="shared" si="10"/>
        <v>1328.2231539254417</v>
      </c>
      <c r="J76" s="16">
        <f t="shared" si="8"/>
        <v>89359.90218909501</v>
      </c>
      <c r="K76" s="16">
        <f t="shared" si="11"/>
        <v>1784509.4288166736</v>
      </c>
      <c r="L76" s="23">
        <f t="shared" si="12"/>
        <v>19.841621926189212</v>
      </c>
    </row>
    <row r="77" spans="1:12" x14ac:dyDescent="0.2">
      <c r="A77" s="19">
        <v>68</v>
      </c>
      <c r="B77" s="11">
        <v>6</v>
      </c>
      <c r="C77" s="11">
        <v>596</v>
      </c>
      <c r="D77" s="11">
        <v>591</v>
      </c>
      <c r="E77" s="24">
        <v>0.66579999999999995</v>
      </c>
      <c r="F77" s="21">
        <f t="shared" si="9"/>
        <v>1.0109519797809604E-2</v>
      </c>
      <c r="G77" s="21">
        <f t="shared" si="7"/>
        <v>1.0075478769958684E-2</v>
      </c>
      <c r="H77" s="16">
        <f t="shared" si="13"/>
        <v>88609.456107127131</v>
      </c>
      <c r="I77" s="16">
        <f t="shared" si="10"/>
        <v>892.78269382494523</v>
      </c>
      <c r="J77" s="16">
        <f t="shared" si="8"/>
        <v>88311.088130850825</v>
      </c>
      <c r="K77" s="16">
        <f t="shared" si="11"/>
        <v>1695149.5266275785</v>
      </c>
      <c r="L77" s="23">
        <f t="shared" si="12"/>
        <v>19.130571398363795</v>
      </c>
    </row>
    <row r="78" spans="1:12" x14ac:dyDescent="0.2">
      <c r="A78" s="19">
        <v>69</v>
      </c>
      <c r="B78" s="11">
        <v>12</v>
      </c>
      <c r="C78" s="11">
        <v>710</v>
      </c>
      <c r="D78" s="11">
        <v>576</v>
      </c>
      <c r="E78" s="24">
        <v>0.52049999999999996</v>
      </c>
      <c r="F78" s="21">
        <f t="shared" si="9"/>
        <v>1.8662519440124418E-2</v>
      </c>
      <c r="G78" s="21">
        <f t="shared" si="7"/>
        <v>1.8496995779602128E-2</v>
      </c>
      <c r="H78" s="16">
        <f t="shared" si="13"/>
        <v>87716.673413302182</v>
      </c>
      <c r="I78" s="16">
        <f t="shared" si="10"/>
        <v>1622.4949379265886</v>
      </c>
      <c r="J78" s="16">
        <f t="shared" si="8"/>
        <v>86938.687090566382</v>
      </c>
      <c r="K78" s="16">
        <f t="shared" si="11"/>
        <v>1606838.4384967277</v>
      </c>
      <c r="L78" s="23">
        <f t="shared" si="12"/>
        <v>18.318506345146595</v>
      </c>
    </row>
    <row r="79" spans="1:12" x14ac:dyDescent="0.2">
      <c r="A79" s="19">
        <v>70</v>
      </c>
      <c r="B79" s="11">
        <v>8</v>
      </c>
      <c r="C79" s="11">
        <v>751</v>
      </c>
      <c r="D79" s="11">
        <v>703</v>
      </c>
      <c r="E79" s="24">
        <v>0.61129999999999995</v>
      </c>
      <c r="F79" s="21">
        <f t="shared" si="9"/>
        <v>1.1004126547455296E-2</v>
      </c>
      <c r="G79" s="21">
        <f t="shared" si="7"/>
        <v>1.0957259019741695E-2</v>
      </c>
      <c r="H79" s="16">
        <f t="shared" si="13"/>
        <v>86094.178475375593</v>
      </c>
      <c r="I79" s="16">
        <f t="shared" si="10"/>
        <v>943.35621364656049</v>
      </c>
      <c r="J79" s="16">
        <f t="shared" si="8"/>
        <v>85727.495915131178</v>
      </c>
      <c r="K79" s="16">
        <f t="shared" si="11"/>
        <v>1519899.7514061613</v>
      </c>
      <c r="L79" s="23">
        <f t="shared" si="12"/>
        <v>17.653920140963756</v>
      </c>
    </row>
    <row r="80" spans="1:12" x14ac:dyDescent="0.2">
      <c r="A80" s="19">
        <v>71</v>
      </c>
      <c r="B80" s="11">
        <v>9</v>
      </c>
      <c r="C80" s="11">
        <v>746</v>
      </c>
      <c r="D80" s="11">
        <v>737</v>
      </c>
      <c r="E80" s="24">
        <v>0.54400000000000004</v>
      </c>
      <c r="F80" s="21">
        <f t="shared" si="9"/>
        <v>1.2137559002022926E-2</v>
      </c>
      <c r="G80" s="21">
        <f t="shared" si="7"/>
        <v>1.2070750693397568E-2</v>
      </c>
      <c r="H80" s="16">
        <f t="shared" si="13"/>
        <v>85150.82226172903</v>
      </c>
      <c r="I80" s="16">
        <f t="shared" si="10"/>
        <v>1027.8343468591388</v>
      </c>
      <c r="J80" s="16">
        <f t="shared" si="8"/>
        <v>84682.129799561269</v>
      </c>
      <c r="K80" s="16">
        <f t="shared" si="11"/>
        <v>1434172.2554910302</v>
      </c>
      <c r="L80" s="23">
        <f t="shared" si="12"/>
        <v>16.842729375916054</v>
      </c>
    </row>
    <row r="81" spans="1:12" x14ac:dyDescent="0.2">
      <c r="A81" s="19">
        <v>72</v>
      </c>
      <c r="B81" s="11">
        <v>15</v>
      </c>
      <c r="C81" s="11">
        <v>748</v>
      </c>
      <c r="D81" s="11">
        <v>734</v>
      </c>
      <c r="E81" s="24">
        <v>0.64549999999999996</v>
      </c>
      <c r="F81" s="21">
        <f t="shared" si="9"/>
        <v>2.0242914979757085E-2</v>
      </c>
      <c r="G81" s="21">
        <f t="shared" si="7"/>
        <v>2.0098684541096788E-2</v>
      </c>
      <c r="H81" s="16">
        <f t="shared" si="13"/>
        <v>84122.987914869896</v>
      </c>
      <c r="I81" s="16">
        <f t="shared" si="10"/>
        <v>1690.7613967554676</v>
      </c>
      <c r="J81" s="16">
        <f t="shared" si="8"/>
        <v>83523.612999720091</v>
      </c>
      <c r="K81" s="16">
        <f t="shared" si="11"/>
        <v>1349490.1256914688</v>
      </c>
      <c r="L81" s="23">
        <f t="shared" si="12"/>
        <v>16.041871064507539</v>
      </c>
    </row>
    <row r="82" spans="1:12" x14ac:dyDescent="0.2">
      <c r="A82" s="19">
        <v>73</v>
      </c>
      <c r="B82" s="11">
        <v>16</v>
      </c>
      <c r="C82" s="11">
        <v>864</v>
      </c>
      <c r="D82" s="11">
        <v>732</v>
      </c>
      <c r="E82" s="24">
        <v>0.44729999999999998</v>
      </c>
      <c r="F82" s="21">
        <f t="shared" si="9"/>
        <v>2.0050125313283207E-2</v>
      </c>
      <c r="G82" s="21">
        <f t="shared" si="7"/>
        <v>1.9830371006411156E-2</v>
      </c>
      <c r="H82" s="16">
        <f t="shared" si="13"/>
        <v>82432.226518114432</v>
      </c>
      <c r="I82" s="16">
        <f t="shared" si="10"/>
        <v>1634.6616347387333</v>
      </c>
      <c r="J82" s="16">
        <f t="shared" si="8"/>
        <v>81528.749032594336</v>
      </c>
      <c r="K82" s="16">
        <f t="shared" si="11"/>
        <v>1265966.5126917488</v>
      </c>
      <c r="L82" s="23">
        <f t="shared" si="12"/>
        <v>15.357664910501397</v>
      </c>
    </row>
    <row r="83" spans="1:12" x14ac:dyDescent="0.2">
      <c r="A83" s="19">
        <v>74</v>
      </c>
      <c r="B83" s="11">
        <v>13</v>
      </c>
      <c r="C83" s="11">
        <v>944</v>
      </c>
      <c r="D83" s="11">
        <v>851</v>
      </c>
      <c r="E83" s="24">
        <v>0.5161</v>
      </c>
      <c r="F83" s="21">
        <f t="shared" si="9"/>
        <v>1.4484679665738161E-2</v>
      </c>
      <c r="G83" s="21">
        <f t="shared" si="7"/>
        <v>1.4383861219195992E-2</v>
      </c>
      <c r="H83" s="16">
        <f t="shared" si="13"/>
        <v>80797.5648833757</v>
      </c>
      <c r="I83" s="16">
        <f t="shared" si="10"/>
        <v>1162.1809601314596</v>
      </c>
      <c r="J83" s="16">
        <f t="shared" si="8"/>
        <v>80235.185516768091</v>
      </c>
      <c r="K83" s="16">
        <f t="shared" si="11"/>
        <v>1184437.7636591545</v>
      </c>
      <c r="L83" s="23">
        <f t="shared" si="12"/>
        <v>14.659325010212722</v>
      </c>
    </row>
    <row r="84" spans="1:12" x14ac:dyDescent="0.2">
      <c r="A84" s="19">
        <v>75</v>
      </c>
      <c r="B84" s="11">
        <v>25</v>
      </c>
      <c r="C84" s="11">
        <v>950</v>
      </c>
      <c r="D84" s="11">
        <v>940</v>
      </c>
      <c r="E84" s="24">
        <v>0.51559999999999995</v>
      </c>
      <c r="F84" s="21">
        <f t="shared" si="9"/>
        <v>2.6455026455026454E-2</v>
      </c>
      <c r="G84" s="21">
        <f t="shared" si="7"/>
        <v>2.6120299652077607E-2</v>
      </c>
      <c r="H84" s="16">
        <f t="shared" si="13"/>
        <v>79635.383923244241</v>
      </c>
      <c r="I84" s="16">
        <f t="shared" si="10"/>
        <v>2080.1000909833833</v>
      </c>
      <c r="J84" s="16">
        <f t="shared" si="8"/>
        <v>78627.783439171893</v>
      </c>
      <c r="K84" s="16">
        <f t="shared" si="11"/>
        <v>1104202.5781423864</v>
      </c>
      <c r="L84" s="23">
        <f t="shared" si="12"/>
        <v>13.8657280689029</v>
      </c>
    </row>
    <row r="85" spans="1:12" x14ac:dyDescent="0.2">
      <c r="A85" s="19">
        <v>76</v>
      </c>
      <c r="B85" s="11">
        <v>17</v>
      </c>
      <c r="C85" s="11">
        <v>853</v>
      </c>
      <c r="D85" s="11">
        <v>918</v>
      </c>
      <c r="E85" s="24">
        <v>0.37069999999999997</v>
      </c>
      <c r="F85" s="21">
        <f t="shared" si="9"/>
        <v>1.9198193111236588E-2</v>
      </c>
      <c r="G85" s="21">
        <f t="shared" si="7"/>
        <v>1.8969020353870422E-2</v>
      </c>
      <c r="H85" s="16">
        <f t="shared" si="13"/>
        <v>77555.283832260859</v>
      </c>
      <c r="I85" s="16">
        <f t="shared" si="10"/>
        <v>1471.1477575643539</v>
      </c>
      <c r="J85" s="16">
        <f t="shared" si="8"/>
        <v>76629.490548425616</v>
      </c>
      <c r="K85" s="16">
        <f t="shared" si="11"/>
        <v>1025574.7947032145</v>
      </c>
      <c r="L85" s="23">
        <f t="shared" si="12"/>
        <v>13.223790102056254</v>
      </c>
    </row>
    <row r="86" spans="1:12" x14ac:dyDescent="0.2">
      <c r="A86" s="19">
        <v>77</v>
      </c>
      <c r="B86" s="11">
        <v>27</v>
      </c>
      <c r="C86" s="11">
        <v>946</v>
      </c>
      <c r="D86" s="11">
        <v>832</v>
      </c>
      <c r="E86" s="24">
        <v>0.42309999999999998</v>
      </c>
      <c r="F86" s="21">
        <f t="shared" si="9"/>
        <v>3.0371203599550055E-2</v>
      </c>
      <c r="G86" s="21">
        <f t="shared" si="7"/>
        <v>2.9848228391568515E-2</v>
      </c>
      <c r="H86" s="16">
        <f t="shared" si="13"/>
        <v>76084.136074696507</v>
      </c>
      <c r="I86" s="16">
        <f t="shared" si="10"/>
        <v>2270.9766705327183</v>
      </c>
      <c r="J86" s="16">
        <f t="shared" si="8"/>
        <v>74774.009633466179</v>
      </c>
      <c r="K86" s="16">
        <f t="shared" si="11"/>
        <v>948945.30415478896</v>
      </c>
      <c r="L86" s="23">
        <f t="shared" si="12"/>
        <v>12.472314901797013</v>
      </c>
    </row>
    <row r="87" spans="1:12" x14ac:dyDescent="0.2">
      <c r="A87" s="19">
        <v>78</v>
      </c>
      <c r="B87" s="11">
        <v>19</v>
      </c>
      <c r="C87" s="11">
        <v>899</v>
      </c>
      <c r="D87" s="11">
        <v>920</v>
      </c>
      <c r="E87" s="24">
        <v>0.51429999999999998</v>
      </c>
      <c r="F87" s="21">
        <f t="shared" si="9"/>
        <v>2.0890599230346345E-2</v>
      </c>
      <c r="G87" s="21">
        <f t="shared" si="7"/>
        <v>2.0680760568712209E-2</v>
      </c>
      <c r="H87" s="16">
        <f t="shared" si="13"/>
        <v>73813.159404163787</v>
      </c>
      <c r="I87" s="16">
        <f t="shared" si="10"/>
        <v>1526.5122764576993</v>
      </c>
      <c r="J87" s="16">
        <f t="shared" si="8"/>
        <v>73071.732391488287</v>
      </c>
      <c r="K87" s="16">
        <f t="shared" si="11"/>
        <v>874171.29452132282</v>
      </c>
      <c r="L87" s="23">
        <f t="shared" si="12"/>
        <v>11.843027741636147</v>
      </c>
    </row>
    <row r="88" spans="1:12" x14ac:dyDescent="0.2">
      <c r="A88" s="19">
        <v>79</v>
      </c>
      <c r="B88" s="11">
        <v>32</v>
      </c>
      <c r="C88" s="11">
        <v>860</v>
      </c>
      <c r="D88" s="11">
        <v>867</v>
      </c>
      <c r="E88" s="24">
        <v>0.36209999999999998</v>
      </c>
      <c r="F88" s="21">
        <f t="shared" si="9"/>
        <v>3.7058482918355527E-2</v>
      </c>
      <c r="G88" s="21">
        <f t="shared" si="7"/>
        <v>3.620266614534827E-2</v>
      </c>
      <c r="H88" s="16">
        <f t="shared" si="13"/>
        <v>72286.647127706092</v>
      </c>
      <c r="I88" s="16">
        <f t="shared" si="10"/>
        <v>2616.9693527309419</v>
      </c>
      <c r="J88" s="16">
        <f t="shared" si="8"/>
        <v>70617.282377599025</v>
      </c>
      <c r="K88" s="16">
        <f t="shared" si="11"/>
        <v>801099.56212983455</v>
      </c>
      <c r="L88" s="23">
        <f t="shared" si="12"/>
        <v>11.082261993899955</v>
      </c>
    </row>
    <row r="89" spans="1:12" x14ac:dyDescent="0.2">
      <c r="A89" s="19">
        <v>80</v>
      </c>
      <c r="B89" s="11">
        <v>19</v>
      </c>
      <c r="C89" s="11">
        <v>669</v>
      </c>
      <c r="D89" s="11">
        <v>835</v>
      </c>
      <c r="E89" s="24">
        <v>0.51590000000000003</v>
      </c>
      <c r="F89" s="21">
        <f t="shared" si="9"/>
        <v>2.5265957446808509E-2</v>
      </c>
      <c r="G89" s="21">
        <f t="shared" si="7"/>
        <v>2.4960657405912443E-2</v>
      </c>
      <c r="H89" s="16">
        <f t="shared" si="13"/>
        <v>69669.677774975149</v>
      </c>
      <c r="I89" s="16">
        <f t="shared" si="10"/>
        <v>1739.0009585214671</v>
      </c>
      <c r="J89" s="16">
        <f t="shared" si="8"/>
        <v>68827.827410954895</v>
      </c>
      <c r="K89" s="16">
        <f t="shared" si="11"/>
        <v>730482.27975223551</v>
      </c>
      <c r="L89" s="23">
        <f t="shared" si="12"/>
        <v>10.484938399049399</v>
      </c>
    </row>
    <row r="90" spans="1:12" x14ac:dyDescent="0.2">
      <c r="A90" s="19">
        <v>81</v>
      </c>
      <c r="B90" s="11">
        <v>22</v>
      </c>
      <c r="C90" s="11">
        <v>620</v>
      </c>
      <c r="D90" s="11">
        <v>650</v>
      </c>
      <c r="E90" s="24">
        <v>0.44579999999999997</v>
      </c>
      <c r="F90" s="21">
        <f t="shared" si="9"/>
        <v>3.4645669291338582E-2</v>
      </c>
      <c r="G90" s="21">
        <f t="shared" si="7"/>
        <v>3.3992982612280363E-2</v>
      </c>
      <c r="H90" s="16">
        <f t="shared" si="13"/>
        <v>67930.676816453677</v>
      </c>
      <c r="I90" s="16">
        <f t="shared" si="10"/>
        <v>2309.1663158621468</v>
      </c>
      <c r="J90" s="16">
        <f t="shared" si="8"/>
        <v>66650.936844202864</v>
      </c>
      <c r="K90" s="16">
        <f t="shared" si="11"/>
        <v>661654.45234128064</v>
      </c>
      <c r="L90" s="23">
        <f t="shared" si="12"/>
        <v>9.7401422059881426</v>
      </c>
    </row>
    <row r="91" spans="1:12" x14ac:dyDescent="0.2">
      <c r="A91" s="19">
        <v>82</v>
      </c>
      <c r="B91" s="11">
        <v>27</v>
      </c>
      <c r="C91" s="11">
        <v>672</v>
      </c>
      <c r="D91" s="11">
        <v>595</v>
      </c>
      <c r="E91" s="24">
        <v>0.53339999999999999</v>
      </c>
      <c r="F91" s="21">
        <f t="shared" si="9"/>
        <v>4.2620363062352014E-2</v>
      </c>
      <c r="G91" s="21">
        <f t="shared" si="7"/>
        <v>4.1789313141562694E-2</v>
      </c>
      <c r="H91" s="16">
        <f t="shared" si="13"/>
        <v>65621.510500591525</v>
      </c>
      <c r="I91" s="16">
        <f t="shared" si="10"/>
        <v>2742.2778511315637</v>
      </c>
      <c r="J91" s="16">
        <f t="shared" si="8"/>
        <v>64341.963655253538</v>
      </c>
      <c r="K91" s="16">
        <f t="shared" si="11"/>
        <v>595003.51549707772</v>
      </c>
      <c r="L91" s="23">
        <f t="shared" si="12"/>
        <v>9.067202369438208</v>
      </c>
    </row>
    <row r="92" spans="1:12" x14ac:dyDescent="0.2">
      <c r="A92" s="19">
        <v>83</v>
      </c>
      <c r="B92" s="11">
        <v>32</v>
      </c>
      <c r="C92" s="11">
        <v>377</v>
      </c>
      <c r="D92" s="11">
        <v>635</v>
      </c>
      <c r="E92" s="24">
        <v>0.46870000000000001</v>
      </c>
      <c r="F92" s="21">
        <f t="shared" si="9"/>
        <v>6.3241106719367585E-2</v>
      </c>
      <c r="G92" s="21">
        <f t="shared" si="7"/>
        <v>6.1185281268737984E-2</v>
      </c>
      <c r="H92" s="16">
        <f t="shared" si="13"/>
        <v>62879.232649459962</v>
      </c>
      <c r="I92" s="16">
        <f t="shared" si="10"/>
        <v>3847.2835356196206</v>
      </c>
      <c r="J92" s="16">
        <f t="shared" si="8"/>
        <v>60835.170906985259</v>
      </c>
      <c r="K92" s="16">
        <f t="shared" si="11"/>
        <v>530661.5518418242</v>
      </c>
      <c r="L92" s="23">
        <f t="shared" si="12"/>
        <v>8.439377032480083</v>
      </c>
    </row>
    <row r="93" spans="1:12" x14ac:dyDescent="0.2">
      <c r="A93" s="19">
        <v>84</v>
      </c>
      <c r="B93" s="11">
        <v>16</v>
      </c>
      <c r="C93" s="11">
        <v>363</v>
      </c>
      <c r="D93" s="11">
        <v>359</v>
      </c>
      <c r="E93" s="24">
        <v>0.47399999999999998</v>
      </c>
      <c r="F93" s="21">
        <f t="shared" si="9"/>
        <v>4.4321329639889197E-2</v>
      </c>
      <c r="G93" s="21">
        <f t="shared" si="7"/>
        <v>4.3311605344652102E-2</v>
      </c>
      <c r="H93" s="16">
        <f t="shared" si="13"/>
        <v>59031.949113840339</v>
      </c>
      <c r="I93" s="16">
        <f t="shared" si="10"/>
        <v>2556.7684827442381</v>
      </c>
      <c r="J93" s="16">
        <f t="shared" si="8"/>
        <v>57687.088891916872</v>
      </c>
      <c r="K93" s="16">
        <f t="shared" si="11"/>
        <v>469826.38093483896</v>
      </c>
      <c r="L93" s="23">
        <f t="shared" si="12"/>
        <v>7.9588491992497294</v>
      </c>
    </row>
    <row r="94" spans="1:12" x14ac:dyDescent="0.2">
      <c r="A94" s="19">
        <v>85</v>
      </c>
      <c r="B94" s="11">
        <v>26</v>
      </c>
      <c r="C94" s="11">
        <v>362</v>
      </c>
      <c r="D94" s="11">
        <v>348</v>
      </c>
      <c r="E94" s="24">
        <v>0.63049999999999995</v>
      </c>
      <c r="F94" s="21">
        <f t="shared" si="9"/>
        <v>7.3239436619718309E-2</v>
      </c>
      <c r="G94" s="21">
        <f t="shared" si="7"/>
        <v>7.1309656698856583E-2</v>
      </c>
      <c r="H94" s="16">
        <f t="shared" si="13"/>
        <v>56475.180631096104</v>
      </c>
      <c r="I94" s="16">
        <f t="shared" si="10"/>
        <v>4027.2257428093776</v>
      </c>
      <c r="J94" s="16">
        <f t="shared" si="8"/>
        <v>54987.120719128034</v>
      </c>
      <c r="K94" s="16">
        <f t="shared" si="11"/>
        <v>412139.29204292211</v>
      </c>
      <c r="L94" s="23">
        <f t="shared" si="12"/>
        <v>7.2977064869446719</v>
      </c>
    </row>
    <row r="95" spans="1:12" x14ac:dyDescent="0.2">
      <c r="A95" s="19">
        <v>86</v>
      </c>
      <c r="B95" s="11">
        <v>23</v>
      </c>
      <c r="C95" s="11">
        <v>333</v>
      </c>
      <c r="D95" s="11">
        <v>334</v>
      </c>
      <c r="E95" s="24">
        <v>0.51259999999999994</v>
      </c>
      <c r="F95" s="21">
        <f t="shared" si="9"/>
        <v>6.8965517241379309E-2</v>
      </c>
      <c r="G95" s="21">
        <f t="shared" si="7"/>
        <v>6.6722713746213483E-2</v>
      </c>
      <c r="H95" s="16">
        <f t="shared" si="13"/>
        <v>52447.954888286724</v>
      </c>
      <c r="I95" s="16">
        <f t="shared" si="10"/>
        <v>3499.4698805854732</v>
      </c>
      <c r="J95" s="16">
        <f t="shared" si="8"/>
        <v>50742.313268489364</v>
      </c>
      <c r="K95" s="16">
        <f t="shared" si="11"/>
        <v>357152.17132379406</v>
      </c>
      <c r="L95" s="23">
        <f t="shared" si="12"/>
        <v>6.8096491480844632</v>
      </c>
    </row>
    <row r="96" spans="1:12" x14ac:dyDescent="0.2">
      <c r="A96" s="19">
        <v>87</v>
      </c>
      <c r="B96" s="11">
        <v>18</v>
      </c>
      <c r="C96" s="11">
        <v>262</v>
      </c>
      <c r="D96" s="11">
        <v>311</v>
      </c>
      <c r="E96" s="24">
        <v>0.44309999999999999</v>
      </c>
      <c r="F96" s="21">
        <f t="shared" si="9"/>
        <v>6.2827225130890049E-2</v>
      </c>
      <c r="G96" s="21">
        <f t="shared" si="7"/>
        <v>6.0703308532659386E-2</v>
      </c>
      <c r="H96" s="16">
        <f t="shared" si="13"/>
        <v>48948.485007701252</v>
      </c>
      <c r="I96" s="16">
        <f t="shared" si="10"/>
        <v>2971.3349876287416</v>
      </c>
      <c r="J96" s="16">
        <f t="shared" si="8"/>
        <v>47293.748553090809</v>
      </c>
      <c r="K96" s="16">
        <f t="shared" si="11"/>
        <v>306409.85805530468</v>
      </c>
      <c r="L96" s="23">
        <f t="shared" si="12"/>
        <v>6.2598435479074794</v>
      </c>
    </row>
    <row r="97" spans="1:12" x14ac:dyDescent="0.2">
      <c r="A97" s="19">
        <v>88</v>
      </c>
      <c r="B97" s="11">
        <v>22</v>
      </c>
      <c r="C97" s="11">
        <v>212</v>
      </c>
      <c r="D97" s="11">
        <v>242</v>
      </c>
      <c r="E97" s="24">
        <v>0.54720000000000002</v>
      </c>
      <c r="F97" s="21">
        <f t="shared" si="9"/>
        <v>9.6916299559471369E-2</v>
      </c>
      <c r="G97" s="21">
        <f t="shared" si="7"/>
        <v>9.2842046981451862E-2</v>
      </c>
      <c r="H97" s="16">
        <f t="shared" si="13"/>
        <v>45977.150020072513</v>
      </c>
      <c r="I97" s="16">
        <f t="shared" si="10"/>
        <v>4268.6127222368323</v>
      </c>
      <c r="J97" s="16">
        <f t="shared" si="8"/>
        <v>44044.322179443676</v>
      </c>
      <c r="K97" s="16">
        <f t="shared" si="11"/>
        <v>259116.10950221389</v>
      </c>
      <c r="L97" s="23">
        <f t="shared" si="12"/>
        <v>5.6357584014905244</v>
      </c>
    </row>
    <row r="98" spans="1:12" x14ac:dyDescent="0.2">
      <c r="A98" s="19">
        <v>89</v>
      </c>
      <c r="B98" s="11">
        <v>27</v>
      </c>
      <c r="C98" s="11">
        <v>164</v>
      </c>
      <c r="D98" s="11">
        <v>185</v>
      </c>
      <c r="E98" s="24">
        <v>0.44340000000000002</v>
      </c>
      <c r="F98" s="21">
        <f t="shared" si="9"/>
        <v>0.15472779369627507</v>
      </c>
      <c r="G98" s="21">
        <f t="shared" si="7"/>
        <v>0.14245901137667111</v>
      </c>
      <c r="H98" s="16">
        <f t="shared" si="13"/>
        <v>41708.537297835683</v>
      </c>
      <c r="I98" s="16">
        <f t="shared" si="10"/>
        <v>5941.7569894166845</v>
      </c>
      <c r="J98" s="16">
        <f t="shared" si="8"/>
        <v>38401.35535752635</v>
      </c>
      <c r="K98" s="16">
        <f>K99+J98</f>
        <v>215071.78732277022</v>
      </c>
      <c r="L98" s="23">
        <f t="shared" si="12"/>
        <v>5.1565411126016789</v>
      </c>
    </row>
    <row r="99" spans="1:12" x14ac:dyDescent="0.2">
      <c r="A99" s="19">
        <v>90</v>
      </c>
      <c r="B99" s="11">
        <v>22</v>
      </c>
      <c r="C99" s="11">
        <v>145</v>
      </c>
      <c r="D99" s="11">
        <v>150</v>
      </c>
      <c r="E99" s="24">
        <v>0.56010000000000004</v>
      </c>
      <c r="F99" s="25">
        <f t="shared" si="9"/>
        <v>0.14915254237288136</v>
      </c>
      <c r="G99" s="25">
        <f t="shared" si="7"/>
        <v>0.13996887601175229</v>
      </c>
      <c r="H99" s="26">
        <f t="shared" si="13"/>
        <v>35766.780308418995</v>
      </c>
      <c r="I99" s="26">
        <f t="shared" si="10"/>
        <v>5006.2360383286814</v>
      </c>
      <c r="J99" s="26">
        <f t="shared" si="8"/>
        <v>33564.537075158209</v>
      </c>
      <c r="K99" s="26">
        <f t="shared" ref="K99:K108" si="14">K100+J99</f>
        <v>176670.43196524389</v>
      </c>
      <c r="L99" s="27">
        <f t="shared" si="12"/>
        <v>4.939511760404617</v>
      </c>
    </row>
    <row r="100" spans="1:12" x14ac:dyDescent="0.2">
      <c r="A100" s="19">
        <v>91</v>
      </c>
      <c r="B100" s="11">
        <v>16</v>
      </c>
      <c r="C100" s="11">
        <v>105</v>
      </c>
      <c r="D100" s="11">
        <v>120</v>
      </c>
      <c r="E100" s="24">
        <v>0.58050000000000002</v>
      </c>
      <c r="F100" s="25">
        <f t="shared" si="9"/>
        <v>0.14222222222222222</v>
      </c>
      <c r="G100" s="25">
        <f t="shared" si="7"/>
        <v>0.13421467637486159</v>
      </c>
      <c r="H100" s="26">
        <f t="shared" si="13"/>
        <v>30760.544270090315</v>
      </c>
      <c r="I100" s="26">
        <f t="shared" si="10"/>
        <v>4128.5164943247746</v>
      </c>
      <c r="J100" s="26">
        <f t="shared" si="8"/>
        <v>29028.631600721073</v>
      </c>
      <c r="K100" s="26">
        <f t="shared" si="14"/>
        <v>143105.89489008568</v>
      </c>
      <c r="L100" s="27">
        <f t="shared" si="12"/>
        <v>4.6522549677130769</v>
      </c>
    </row>
    <row r="101" spans="1:12" x14ac:dyDescent="0.2">
      <c r="A101" s="19">
        <v>92</v>
      </c>
      <c r="B101" s="11">
        <v>10</v>
      </c>
      <c r="C101" s="11">
        <v>69</v>
      </c>
      <c r="D101" s="11">
        <v>97</v>
      </c>
      <c r="E101" s="24">
        <v>0.64600000000000002</v>
      </c>
      <c r="F101" s="25">
        <f t="shared" si="9"/>
        <v>0.12048192771084337</v>
      </c>
      <c r="G101" s="25">
        <f t="shared" si="7"/>
        <v>0.11555350127108852</v>
      </c>
      <c r="H101" s="26">
        <f t="shared" si="13"/>
        <v>26632.027775765542</v>
      </c>
      <c r="I101" s="26">
        <f t="shared" si="10"/>
        <v>3077.4240554385883</v>
      </c>
      <c r="J101" s="26">
        <f t="shared" si="8"/>
        <v>25542.619660140284</v>
      </c>
      <c r="K101" s="26">
        <f t="shared" si="14"/>
        <v>114077.26328936461</v>
      </c>
      <c r="L101" s="27">
        <f t="shared" si="12"/>
        <v>4.2834614115704692</v>
      </c>
    </row>
    <row r="102" spans="1:12" x14ac:dyDescent="0.2">
      <c r="A102" s="19">
        <v>93</v>
      </c>
      <c r="B102" s="11">
        <v>8</v>
      </c>
      <c r="C102" s="11">
        <v>58</v>
      </c>
      <c r="D102" s="11">
        <v>60</v>
      </c>
      <c r="E102" s="24">
        <v>0.6089</v>
      </c>
      <c r="F102" s="25">
        <f t="shared" si="9"/>
        <v>0.13559322033898305</v>
      </c>
      <c r="G102" s="25">
        <f t="shared" si="7"/>
        <v>0.12876475966057607</v>
      </c>
      <c r="H102" s="26">
        <f t="shared" si="13"/>
        <v>23554.603720326955</v>
      </c>
      <c r="I102" s="26">
        <f t="shared" si="10"/>
        <v>3033.0028869480116</v>
      </c>
      <c r="J102" s="26">
        <f t="shared" si="8"/>
        <v>22368.396291241588</v>
      </c>
      <c r="K102" s="26">
        <f t="shared" si="14"/>
        <v>88534.643629224316</v>
      </c>
      <c r="L102" s="27">
        <f t="shared" si="12"/>
        <v>3.7586980736517943</v>
      </c>
    </row>
    <row r="103" spans="1:12" x14ac:dyDescent="0.2">
      <c r="A103" s="19">
        <v>94</v>
      </c>
      <c r="B103" s="11">
        <v>12</v>
      </c>
      <c r="C103" s="11">
        <v>43</v>
      </c>
      <c r="D103" s="11">
        <v>47</v>
      </c>
      <c r="E103" s="24">
        <v>0.61829999999999996</v>
      </c>
      <c r="F103" s="25">
        <f t="shared" si="9"/>
        <v>0.26666666666666666</v>
      </c>
      <c r="G103" s="25">
        <f t="shared" si="7"/>
        <v>0.24203112520270106</v>
      </c>
      <c r="H103" s="26">
        <f t="shared" si="13"/>
        <v>20521.600833378943</v>
      </c>
      <c r="I103" s="26">
        <f t="shared" si="10"/>
        <v>4966.8661406633937</v>
      </c>
      <c r="J103" s="26">
        <f t="shared" si="8"/>
        <v>18625.748027487723</v>
      </c>
      <c r="K103" s="26">
        <f t="shared" si="14"/>
        <v>66166.247337982728</v>
      </c>
      <c r="L103" s="27">
        <f t="shared" si="12"/>
        <v>3.2242244586670608</v>
      </c>
    </row>
    <row r="104" spans="1:12" x14ac:dyDescent="0.2">
      <c r="A104" s="19">
        <v>95</v>
      </c>
      <c r="B104" s="11">
        <v>7</v>
      </c>
      <c r="C104" s="11">
        <v>29</v>
      </c>
      <c r="D104" s="11">
        <v>35</v>
      </c>
      <c r="E104" s="24">
        <v>0.43369999999999997</v>
      </c>
      <c r="F104" s="25">
        <f t="shared" si="9"/>
        <v>0.21875</v>
      </c>
      <c r="G104" s="25">
        <f t="shared" si="7"/>
        <v>0.19463854232415101</v>
      </c>
      <c r="H104" s="26">
        <f t="shared" si="13"/>
        <v>15554.734692715549</v>
      </c>
      <c r="I104" s="26">
        <f t="shared" si="10"/>
        <v>3027.5508868290553</v>
      </c>
      <c r="J104" s="26">
        <f t="shared" si="8"/>
        <v>13840.232625504254</v>
      </c>
      <c r="K104" s="26">
        <f t="shared" si="14"/>
        <v>47540.499310495012</v>
      </c>
      <c r="L104" s="27">
        <f t="shared" si="12"/>
        <v>3.0563362377860899</v>
      </c>
    </row>
    <row r="105" spans="1:12" x14ac:dyDescent="0.2">
      <c r="A105" s="19">
        <v>96</v>
      </c>
      <c r="B105" s="11">
        <v>6</v>
      </c>
      <c r="C105" s="11">
        <v>22</v>
      </c>
      <c r="D105" s="11">
        <v>21</v>
      </c>
      <c r="E105" s="24">
        <v>0.40589999999999998</v>
      </c>
      <c r="F105" s="25">
        <f t="shared" si="9"/>
        <v>0.27906976744186046</v>
      </c>
      <c r="G105" s="25">
        <f t="shared" si="7"/>
        <v>0.23938143836326931</v>
      </c>
      <c r="H105" s="26">
        <f t="shared" si="13"/>
        <v>12527.183805886492</v>
      </c>
      <c r="I105" s="26">
        <f t="shared" si="10"/>
        <v>2998.7752780941628</v>
      </c>
      <c r="J105" s="26">
        <f t="shared" si="8"/>
        <v>10745.611413170751</v>
      </c>
      <c r="K105" s="26">
        <f t="shared" si="14"/>
        <v>33700.266684990762</v>
      </c>
      <c r="L105" s="27">
        <f t="shared" si="12"/>
        <v>2.6901710078808847</v>
      </c>
    </row>
    <row r="106" spans="1:12" x14ac:dyDescent="0.2">
      <c r="A106" s="19">
        <v>97</v>
      </c>
      <c r="B106" s="11">
        <v>1</v>
      </c>
      <c r="C106" s="11">
        <v>8</v>
      </c>
      <c r="D106" s="11">
        <v>19</v>
      </c>
      <c r="E106" s="24">
        <v>0.46850000000000003</v>
      </c>
      <c r="F106" s="25">
        <f t="shared" si="9"/>
        <v>7.407407407407407E-2</v>
      </c>
      <c r="G106" s="25">
        <f t="shared" si="7"/>
        <v>7.1268217938210462E-2</v>
      </c>
      <c r="H106" s="26">
        <f t="shared" si="13"/>
        <v>9528.4085277923296</v>
      </c>
      <c r="I106" s="26">
        <f t="shared" si="10"/>
        <v>679.07269556300685</v>
      </c>
      <c r="J106" s="26">
        <f t="shared" si="8"/>
        <v>9167.4813901005909</v>
      </c>
      <c r="K106" s="26">
        <f t="shared" si="14"/>
        <v>22954.655271820011</v>
      </c>
      <c r="L106" s="27">
        <f t="shared" si="12"/>
        <v>2.409075472033571</v>
      </c>
    </row>
    <row r="107" spans="1:12" x14ac:dyDescent="0.2">
      <c r="A107" s="19">
        <v>98</v>
      </c>
      <c r="B107" s="11">
        <v>3</v>
      </c>
      <c r="C107" s="11">
        <v>16</v>
      </c>
      <c r="D107" s="11">
        <v>6</v>
      </c>
      <c r="E107" s="24">
        <v>0.37080000000000002</v>
      </c>
      <c r="F107" s="25">
        <f t="shared" si="9"/>
        <v>0.27272727272727271</v>
      </c>
      <c r="G107" s="25">
        <f t="shared" si="7"/>
        <v>0.23278189887954312</v>
      </c>
      <c r="H107" s="26">
        <f t="shared" si="13"/>
        <v>8849.3358322293225</v>
      </c>
      <c r="I107" s="26">
        <f t="shared" si="10"/>
        <v>2059.9651988491237</v>
      </c>
      <c r="J107" s="26">
        <f t="shared" si="8"/>
        <v>7553.2057291134533</v>
      </c>
      <c r="K107" s="26">
        <f t="shared" si="14"/>
        <v>13787.173881719422</v>
      </c>
      <c r="L107" s="27">
        <f t="shared" si="12"/>
        <v>1.5579896777684117</v>
      </c>
    </row>
    <row r="108" spans="1:12" x14ac:dyDescent="0.2">
      <c r="A108" s="19">
        <v>99</v>
      </c>
      <c r="B108" s="11">
        <v>6</v>
      </c>
      <c r="C108" s="11">
        <v>8</v>
      </c>
      <c r="D108" s="11">
        <v>9</v>
      </c>
      <c r="E108" s="24">
        <v>0.3251</v>
      </c>
      <c r="F108" s="25">
        <f t="shared" si="9"/>
        <v>0.70588235294117652</v>
      </c>
      <c r="G108" s="25">
        <f t="shared" si="7"/>
        <v>0.47811050727524829</v>
      </c>
      <c r="H108" s="26">
        <f t="shared" si="13"/>
        <v>6789.3706333801983</v>
      </c>
      <c r="I108" s="26">
        <f t="shared" si="10"/>
        <v>3246.0694376050806</v>
      </c>
      <c r="J108" s="26">
        <f t="shared" si="8"/>
        <v>4598.5983699405297</v>
      </c>
      <c r="K108" s="26">
        <f t="shared" si="14"/>
        <v>6233.9681526059685</v>
      </c>
      <c r="L108" s="27">
        <f t="shared" si="12"/>
        <v>0.9181952922052049</v>
      </c>
    </row>
    <row r="109" spans="1:12" x14ac:dyDescent="0.2">
      <c r="A109" s="19" t="s">
        <v>22</v>
      </c>
      <c r="B109" s="46">
        <v>3</v>
      </c>
      <c r="C109" s="47">
        <v>7</v>
      </c>
      <c r="D109" s="47">
        <v>6</v>
      </c>
      <c r="E109" s="24"/>
      <c r="F109" s="25">
        <f>B109/((C109+D109)/2)</f>
        <v>0.46153846153846156</v>
      </c>
      <c r="G109" s="25">
        <v>1</v>
      </c>
      <c r="H109" s="26">
        <f>H108-I108</f>
        <v>3543.3011957751178</v>
      </c>
      <c r="I109" s="26">
        <f>H109*G109</f>
        <v>3543.3011957751178</v>
      </c>
      <c r="J109" s="26">
        <f>H109*F109</f>
        <v>1635.3697826654391</v>
      </c>
      <c r="K109" s="26">
        <f>J109</f>
        <v>1635.3697826654391</v>
      </c>
      <c r="L109" s="27">
        <f>K109/H109</f>
        <v>0.46153846153846156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6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 t="s">
        <v>9</v>
      </c>
      <c r="B112" s="16"/>
      <c r="C112" s="16"/>
      <c r="D112" s="16"/>
      <c r="E112" s="66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23</v>
      </c>
      <c r="B113" s="12"/>
      <c r="C113" s="12"/>
      <c r="D113" s="12"/>
      <c r="E113" s="15"/>
      <c r="H113" s="35"/>
      <c r="I113" s="35"/>
      <c r="J113" s="35"/>
      <c r="K113" s="35"/>
      <c r="L113" s="32"/>
    </row>
    <row r="114" spans="1:12" s="33" customFormat="1" x14ac:dyDescent="0.2">
      <c r="A114" s="36" t="s">
        <v>10</v>
      </c>
      <c r="B114" s="48"/>
      <c r="C114" s="48"/>
      <c r="D114" s="48"/>
      <c r="E114" s="68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11</v>
      </c>
      <c r="B115" s="48"/>
      <c r="C115" s="48"/>
      <c r="D115" s="48"/>
      <c r="E115" s="68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12</v>
      </c>
      <c r="B116" s="48"/>
      <c r="C116" s="48"/>
      <c r="D116" s="48"/>
      <c r="E116" s="68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13</v>
      </c>
      <c r="B117" s="48"/>
      <c r="C117" s="48"/>
      <c r="D117" s="48"/>
      <c r="E117" s="68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14</v>
      </c>
      <c r="B118" s="48"/>
      <c r="C118" s="48"/>
      <c r="D118" s="48"/>
      <c r="E118" s="68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15</v>
      </c>
      <c r="B119" s="48"/>
      <c r="C119" s="48"/>
      <c r="D119" s="48"/>
      <c r="E119" s="68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16</v>
      </c>
      <c r="B120" s="48"/>
      <c r="C120" s="48"/>
      <c r="D120" s="48"/>
      <c r="E120" s="68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17</v>
      </c>
      <c r="B121" s="48"/>
      <c r="C121" s="48"/>
      <c r="D121" s="48"/>
      <c r="E121" s="68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18</v>
      </c>
      <c r="B122" s="48"/>
      <c r="C122" s="48"/>
      <c r="D122" s="48"/>
      <c r="E122" s="68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19</v>
      </c>
      <c r="B123" s="48"/>
      <c r="C123" s="48"/>
      <c r="D123" s="48"/>
      <c r="E123" s="68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20</v>
      </c>
      <c r="B124" s="48"/>
      <c r="C124" s="48"/>
      <c r="D124" s="48"/>
      <c r="E124" s="68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66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36</v>
      </c>
      <c r="B126" s="12"/>
      <c r="C126" s="12"/>
      <c r="D126" s="12"/>
      <c r="E126" s="15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5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5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5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5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5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5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5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5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5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5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5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5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5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5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5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5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5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5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5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5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5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5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5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5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5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5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5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5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5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5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5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5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5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5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5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5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5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5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5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5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5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5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5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5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5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5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5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5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5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5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5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5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5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5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5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5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5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5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5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5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5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5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5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5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5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5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5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5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5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5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40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42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8">
        <v>44562</v>
      </c>
      <c r="D7" s="58">
        <v>44927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4</v>
      </c>
      <c r="C9" s="11">
        <v>537</v>
      </c>
      <c r="D9" s="11">
        <v>521</v>
      </c>
      <c r="E9" s="20">
        <v>0.31159999999999999</v>
      </c>
      <c r="F9" s="21">
        <f>B9/((C9+D9)/2)</f>
        <v>7.5614366729678641E-3</v>
      </c>
      <c r="G9" s="21">
        <f t="shared" ref="G9:G72" si="0">F9/((1+(1-E9)*F9))</f>
        <v>7.5222809963110728E-3</v>
      </c>
      <c r="H9" s="16">
        <v>100000</v>
      </c>
      <c r="I9" s="16">
        <f>H9*G9</f>
        <v>752.22809963110728</v>
      </c>
      <c r="J9" s="16">
        <f t="shared" ref="J9:J72" si="1">H10+I9*E9</f>
        <v>99482.166176213956</v>
      </c>
      <c r="K9" s="16">
        <f>K10+J9</f>
        <v>8147625.3171395762</v>
      </c>
      <c r="L9" s="22">
        <f>K9/H9</f>
        <v>81.476253171395769</v>
      </c>
    </row>
    <row r="10" spans="1:13" ht="15" x14ac:dyDescent="0.25">
      <c r="A10" s="19">
        <v>1</v>
      </c>
      <c r="B10" s="50">
        <v>0</v>
      </c>
      <c r="C10" s="11">
        <v>612</v>
      </c>
      <c r="D10" s="11">
        <v>558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99247.771900368898</v>
      </c>
      <c r="I10" s="16">
        <f t="shared" ref="I10:I73" si="3">H10*G10</f>
        <v>0</v>
      </c>
      <c r="J10" s="16">
        <f t="shared" si="1"/>
        <v>99247.771900368898</v>
      </c>
      <c r="K10" s="16">
        <f t="shared" ref="K10:K73" si="4">K11+J10</f>
        <v>8048143.1509633623</v>
      </c>
      <c r="L10" s="23">
        <f t="shared" ref="L10:L73" si="5">K10/H10</f>
        <v>81.091423987256761</v>
      </c>
    </row>
    <row r="11" spans="1:13" ht="15" x14ac:dyDescent="0.25">
      <c r="A11" s="19">
        <v>2</v>
      </c>
      <c r="B11" s="51">
        <v>0</v>
      </c>
      <c r="C11" s="11">
        <v>624</v>
      </c>
      <c r="D11" s="11">
        <v>598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99247.771900368898</v>
      </c>
      <c r="I11" s="16">
        <f t="shared" si="3"/>
        <v>0</v>
      </c>
      <c r="J11" s="16">
        <f t="shared" si="1"/>
        <v>99247.771900368898</v>
      </c>
      <c r="K11" s="16">
        <f t="shared" si="4"/>
        <v>7948895.3790629935</v>
      </c>
      <c r="L11" s="23">
        <f t="shared" si="5"/>
        <v>80.091423987256761</v>
      </c>
    </row>
    <row r="12" spans="1:13" ht="15" x14ac:dyDescent="0.25">
      <c r="A12" s="19">
        <v>3</v>
      </c>
      <c r="B12" s="51">
        <v>0</v>
      </c>
      <c r="C12" s="11">
        <v>715</v>
      </c>
      <c r="D12" s="11">
        <v>626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99247.771900368898</v>
      </c>
      <c r="I12" s="16">
        <f t="shared" si="3"/>
        <v>0</v>
      </c>
      <c r="J12" s="16">
        <f t="shared" si="1"/>
        <v>99247.771900368898</v>
      </c>
      <c r="K12" s="16">
        <f t="shared" si="4"/>
        <v>7849647.6071626246</v>
      </c>
      <c r="L12" s="23">
        <f t="shared" si="5"/>
        <v>79.091423987256761</v>
      </c>
    </row>
    <row r="13" spans="1:13" ht="15" x14ac:dyDescent="0.25">
      <c r="A13" s="19">
        <v>4</v>
      </c>
      <c r="B13" s="51">
        <v>0</v>
      </c>
      <c r="C13" s="11">
        <v>742</v>
      </c>
      <c r="D13" s="11">
        <v>719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99247.771900368898</v>
      </c>
      <c r="I13" s="16">
        <f t="shared" si="3"/>
        <v>0</v>
      </c>
      <c r="J13" s="16">
        <f t="shared" si="1"/>
        <v>99247.771900368898</v>
      </c>
      <c r="K13" s="16">
        <f t="shared" si="4"/>
        <v>7750399.8352622557</v>
      </c>
      <c r="L13" s="23">
        <f t="shared" si="5"/>
        <v>78.091423987256761</v>
      </c>
    </row>
    <row r="14" spans="1:13" ht="15" x14ac:dyDescent="0.25">
      <c r="A14" s="19">
        <v>5</v>
      </c>
      <c r="B14" s="51">
        <v>1</v>
      </c>
      <c r="C14" s="11">
        <v>819</v>
      </c>
      <c r="D14" s="11">
        <v>738</v>
      </c>
      <c r="E14" s="20">
        <v>0.4466</v>
      </c>
      <c r="F14" s="21">
        <f t="shared" si="2"/>
        <v>1.2845215157353885E-3</v>
      </c>
      <c r="G14" s="21">
        <f t="shared" si="0"/>
        <v>1.2836090568374388E-3</v>
      </c>
      <c r="H14" s="16">
        <f t="shared" si="6"/>
        <v>99247.771900368898</v>
      </c>
      <c r="I14" s="16">
        <f t="shared" si="3"/>
        <v>127.39533888224979</v>
      </c>
      <c r="J14" s="16">
        <f t="shared" si="1"/>
        <v>99177.27131983146</v>
      </c>
      <c r="K14" s="16">
        <f t="shared" si="4"/>
        <v>7651152.0633618869</v>
      </c>
      <c r="L14" s="23">
        <f t="shared" si="5"/>
        <v>77.091423987256761</v>
      </c>
    </row>
    <row r="15" spans="1:13" ht="15" x14ac:dyDescent="0.25">
      <c r="A15" s="19">
        <v>6</v>
      </c>
      <c r="B15" s="51">
        <v>0</v>
      </c>
      <c r="C15" s="11">
        <v>873</v>
      </c>
      <c r="D15" s="11">
        <v>813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99120.376561486642</v>
      </c>
      <c r="I15" s="16">
        <f t="shared" si="3"/>
        <v>0</v>
      </c>
      <c r="J15" s="16">
        <f t="shared" si="1"/>
        <v>99120.376561486642</v>
      </c>
      <c r="K15" s="16">
        <f t="shared" si="4"/>
        <v>7551974.7920420552</v>
      </c>
      <c r="L15" s="23">
        <f t="shared" si="5"/>
        <v>76.189932423807861</v>
      </c>
    </row>
    <row r="16" spans="1:13" ht="15" x14ac:dyDescent="0.25">
      <c r="A16" s="19">
        <v>7</v>
      </c>
      <c r="B16" s="51">
        <v>0</v>
      </c>
      <c r="C16" s="11">
        <v>842</v>
      </c>
      <c r="D16" s="11">
        <v>872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99120.376561486642</v>
      </c>
      <c r="I16" s="16">
        <f t="shared" si="3"/>
        <v>0</v>
      </c>
      <c r="J16" s="16">
        <f t="shared" si="1"/>
        <v>99120.376561486642</v>
      </c>
      <c r="K16" s="16">
        <f t="shared" si="4"/>
        <v>7452854.4154805681</v>
      </c>
      <c r="L16" s="23">
        <f t="shared" si="5"/>
        <v>75.189932423807846</v>
      </c>
    </row>
    <row r="17" spans="1:12" ht="15" x14ac:dyDescent="0.25">
      <c r="A17" s="19">
        <v>8</v>
      </c>
      <c r="B17" s="51">
        <v>0</v>
      </c>
      <c r="C17" s="11">
        <v>796</v>
      </c>
      <c r="D17" s="11">
        <v>862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99120.376561486642</v>
      </c>
      <c r="I17" s="16">
        <f t="shared" si="3"/>
        <v>0</v>
      </c>
      <c r="J17" s="16">
        <f t="shared" si="1"/>
        <v>99120.376561486642</v>
      </c>
      <c r="K17" s="16">
        <f t="shared" si="4"/>
        <v>7353734.038919081</v>
      </c>
      <c r="L17" s="23">
        <f t="shared" si="5"/>
        <v>74.189932423807846</v>
      </c>
    </row>
    <row r="18" spans="1:12" ht="15" x14ac:dyDescent="0.25">
      <c r="A18" s="19">
        <v>9</v>
      </c>
      <c r="B18" s="51">
        <v>0</v>
      </c>
      <c r="C18" s="11">
        <v>867</v>
      </c>
      <c r="D18" s="11">
        <v>807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99120.376561486642</v>
      </c>
      <c r="I18" s="16">
        <f t="shared" si="3"/>
        <v>0</v>
      </c>
      <c r="J18" s="16">
        <f t="shared" si="1"/>
        <v>99120.376561486642</v>
      </c>
      <c r="K18" s="16">
        <f t="shared" si="4"/>
        <v>7254613.6623575939</v>
      </c>
      <c r="L18" s="23">
        <f t="shared" si="5"/>
        <v>73.189932423807846</v>
      </c>
    </row>
    <row r="19" spans="1:12" ht="15" x14ac:dyDescent="0.25">
      <c r="A19" s="19">
        <v>10</v>
      </c>
      <c r="B19" s="51">
        <v>0</v>
      </c>
      <c r="C19" s="11">
        <v>862</v>
      </c>
      <c r="D19" s="11">
        <v>879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99120.376561486642</v>
      </c>
      <c r="I19" s="16">
        <f t="shared" si="3"/>
        <v>0</v>
      </c>
      <c r="J19" s="16">
        <f t="shared" si="1"/>
        <v>99120.376561486642</v>
      </c>
      <c r="K19" s="16">
        <f t="shared" si="4"/>
        <v>7155493.2857961068</v>
      </c>
      <c r="L19" s="23">
        <f t="shared" si="5"/>
        <v>72.189932423807832</v>
      </c>
    </row>
    <row r="20" spans="1:12" ht="15" x14ac:dyDescent="0.25">
      <c r="A20" s="19">
        <v>11</v>
      </c>
      <c r="B20" s="51">
        <v>0</v>
      </c>
      <c r="C20" s="11">
        <v>870</v>
      </c>
      <c r="D20" s="11">
        <v>889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99120.376561486642</v>
      </c>
      <c r="I20" s="16">
        <f t="shared" si="3"/>
        <v>0</v>
      </c>
      <c r="J20" s="16">
        <f t="shared" si="1"/>
        <v>99120.376561486642</v>
      </c>
      <c r="K20" s="16">
        <f t="shared" si="4"/>
        <v>7056372.9092346197</v>
      </c>
      <c r="L20" s="23">
        <f t="shared" si="5"/>
        <v>71.189932423807832</v>
      </c>
    </row>
    <row r="21" spans="1:12" ht="15" x14ac:dyDescent="0.25">
      <c r="A21" s="19">
        <v>12</v>
      </c>
      <c r="B21" s="51">
        <v>0</v>
      </c>
      <c r="C21" s="11">
        <v>944</v>
      </c>
      <c r="D21" s="11">
        <v>894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99120.376561486642</v>
      </c>
      <c r="I21" s="16">
        <f t="shared" si="3"/>
        <v>0</v>
      </c>
      <c r="J21" s="16">
        <f t="shared" si="1"/>
        <v>99120.376561486642</v>
      </c>
      <c r="K21" s="16">
        <f t="shared" si="4"/>
        <v>6957252.5326731326</v>
      </c>
      <c r="L21" s="23">
        <f t="shared" si="5"/>
        <v>70.189932423807832</v>
      </c>
    </row>
    <row r="22" spans="1:12" ht="15" x14ac:dyDescent="0.25">
      <c r="A22" s="19">
        <v>13</v>
      </c>
      <c r="B22" s="51">
        <v>0</v>
      </c>
      <c r="C22" s="11">
        <v>1006</v>
      </c>
      <c r="D22" s="11">
        <v>956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99120.376561486642</v>
      </c>
      <c r="I22" s="16">
        <f t="shared" si="3"/>
        <v>0</v>
      </c>
      <c r="J22" s="16">
        <f t="shared" si="1"/>
        <v>99120.376561486642</v>
      </c>
      <c r="K22" s="16">
        <f t="shared" si="4"/>
        <v>6858132.1561116455</v>
      </c>
      <c r="L22" s="23">
        <f t="shared" si="5"/>
        <v>69.189932423807818</v>
      </c>
    </row>
    <row r="23" spans="1:12" ht="15" x14ac:dyDescent="0.25">
      <c r="A23" s="19">
        <v>14</v>
      </c>
      <c r="B23" s="51">
        <v>1</v>
      </c>
      <c r="C23" s="11">
        <v>949</v>
      </c>
      <c r="D23" s="11">
        <v>1021</v>
      </c>
      <c r="E23" s="20">
        <v>0.9425</v>
      </c>
      <c r="F23" s="21">
        <f t="shared" si="2"/>
        <v>1.0152284263959391E-3</v>
      </c>
      <c r="G23" s="21">
        <f t="shared" si="0"/>
        <v>1.0151691652517747E-3</v>
      </c>
      <c r="H23" s="16">
        <f t="shared" si="6"/>
        <v>99120.376561486642</v>
      </c>
      <c r="I23" s="16">
        <f t="shared" si="3"/>
        <v>100.62394993336598</v>
      </c>
      <c r="J23" s="16">
        <f t="shared" si="1"/>
        <v>99114.590684365481</v>
      </c>
      <c r="K23" s="16">
        <f t="shared" si="4"/>
        <v>6759011.7795501584</v>
      </c>
      <c r="L23" s="23">
        <f t="shared" si="5"/>
        <v>68.189932423807818</v>
      </c>
    </row>
    <row r="24" spans="1:12" ht="15" x14ac:dyDescent="0.25">
      <c r="A24" s="19">
        <v>15</v>
      </c>
      <c r="B24" s="51">
        <v>0</v>
      </c>
      <c r="C24" s="11">
        <v>963</v>
      </c>
      <c r="D24" s="11">
        <v>978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99019.752611553282</v>
      </c>
      <c r="I24" s="16">
        <f t="shared" si="3"/>
        <v>0</v>
      </c>
      <c r="J24" s="16">
        <f t="shared" si="1"/>
        <v>99019.752611553282</v>
      </c>
      <c r="K24" s="16">
        <f t="shared" si="4"/>
        <v>6659897.1888657929</v>
      </c>
      <c r="L24" s="23">
        <f t="shared" si="5"/>
        <v>67.25826931715379</v>
      </c>
    </row>
    <row r="25" spans="1:12" ht="15" x14ac:dyDescent="0.25">
      <c r="A25" s="19">
        <v>16</v>
      </c>
      <c r="B25" s="51">
        <v>1</v>
      </c>
      <c r="C25" s="11">
        <v>962</v>
      </c>
      <c r="D25" s="11">
        <v>971</v>
      </c>
      <c r="E25" s="20">
        <v>0.33700000000000002</v>
      </c>
      <c r="F25" s="21">
        <f t="shared" si="2"/>
        <v>1.0346611484738748E-3</v>
      </c>
      <c r="G25" s="21">
        <f t="shared" si="0"/>
        <v>1.0339518778117031E-3</v>
      </c>
      <c r="H25" s="16">
        <f t="shared" si="6"/>
        <v>99019.752611553282</v>
      </c>
      <c r="I25" s="16">
        <f t="shared" si="3"/>
        <v>102.3816591531658</v>
      </c>
      <c r="J25" s="16">
        <f t="shared" si="1"/>
        <v>98951.873571534728</v>
      </c>
      <c r="K25" s="16">
        <f t="shared" si="4"/>
        <v>6560877.4362542396</v>
      </c>
      <c r="L25" s="23">
        <f t="shared" si="5"/>
        <v>66.25826931715379</v>
      </c>
    </row>
    <row r="26" spans="1:12" ht="15" x14ac:dyDescent="0.25">
      <c r="A26" s="19">
        <v>17</v>
      </c>
      <c r="B26" s="51">
        <v>0</v>
      </c>
      <c r="C26" s="11">
        <v>1044</v>
      </c>
      <c r="D26" s="11">
        <v>980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98917.370952400117</v>
      </c>
      <c r="I26" s="16">
        <f t="shared" si="3"/>
        <v>0</v>
      </c>
      <c r="J26" s="16">
        <f t="shared" si="1"/>
        <v>98917.370952400117</v>
      </c>
      <c r="K26" s="16">
        <f t="shared" si="4"/>
        <v>6461925.562682705</v>
      </c>
      <c r="L26" s="23">
        <f t="shared" si="5"/>
        <v>65.32649928385419</v>
      </c>
    </row>
    <row r="27" spans="1:12" x14ac:dyDescent="0.2">
      <c r="A27" s="19">
        <v>18</v>
      </c>
      <c r="B27" s="11">
        <v>0</v>
      </c>
      <c r="C27" s="11">
        <v>905</v>
      </c>
      <c r="D27" s="11">
        <v>1064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98917.370952400117</v>
      </c>
      <c r="I27" s="16">
        <f t="shared" si="3"/>
        <v>0</v>
      </c>
      <c r="J27" s="16">
        <f t="shared" si="1"/>
        <v>98917.370952400117</v>
      </c>
      <c r="K27" s="16">
        <f t="shared" si="4"/>
        <v>6363008.1917303046</v>
      </c>
      <c r="L27" s="23">
        <f t="shared" si="5"/>
        <v>64.326499283854176</v>
      </c>
    </row>
    <row r="28" spans="1:12" x14ac:dyDescent="0.2">
      <c r="A28" s="19">
        <v>19</v>
      </c>
      <c r="B28" s="11">
        <v>1</v>
      </c>
      <c r="C28" s="11">
        <v>968</v>
      </c>
      <c r="D28" s="11">
        <v>941</v>
      </c>
      <c r="E28" s="20">
        <v>0.6411</v>
      </c>
      <c r="F28" s="21">
        <f t="shared" si="2"/>
        <v>1.0476689366160294E-3</v>
      </c>
      <c r="G28" s="21">
        <f t="shared" si="0"/>
        <v>1.0472751523811529E-3</v>
      </c>
      <c r="H28" s="16">
        <f t="shared" si="6"/>
        <v>98917.370952400117</v>
      </c>
      <c r="I28" s="16">
        <f t="shared" si="3"/>
        <v>103.59370473731786</v>
      </c>
      <c r="J28" s="16">
        <f t="shared" si="1"/>
        <v>98880.191171769897</v>
      </c>
      <c r="K28" s="16">
        <f t="shared" si="4"/>
        <v>6264090.8207779042</v>
      </c>
      <c r="L28" s="23">
        <f t="shared" si="5"/>
        <v>63.326499283854183</v>
      </c>
    </row>
    <row r="29" spans="1:12" x14ac:dyDescent="0.2">
      <c r="A29" s="19">
        <v>20</v>
      </c>
      <c r="B29" s="11">
        <v>1</v>
      </c>
      <c r="C29" s="11">
        <v>910</v>
      </c>
      <c r="D29" s="11">
        <v>1002</v>
      </c>
      <c r="E29" s="20">
        <v>0.38080000000000003</v>
      </c>
      <c r="F29" s="21">
        <f t="shared" si="2"/>
        <v>1.0460251046025104E-3</v>
      </c>
      <c r="G29" s="21">
        <f t="shared" si="0"/>
        <v>1.0453480339930453E-3</v>
      </c>
      <c r="H29" s="16">
        <f t="shared" si="6"/>
        <v>98813.777247662802</v>
      </c>
      <c r="I29" s="16">
        <f t="shared" si="3"/>
        <v>103.29478777727103</v>
      </c>
      <c r="J29" s="16">
        <f t="shared" si="1"/>
        <v>98749.817115071113</v>
      </c>
      <c r="K29" s="16">
        <f t="shared" si="4"/>
        <v>6165210.6296061343</v>
      </c>
      <c r="L29" s="23">
        <f t="shared" si="5"/>
        <v>62.392216969440433</v>
      </c>
    </row>
    <row r="30" spans="1:12" x14ac:dyDescent="0.2">
      <c r="A30" s="19">
        <v>21</v>
      </c>
      <c r="B30" s="11">
        <v>0</v>
      </c>
      <c r="C30" s="11">
        <v>904</v>
      </c>
      <c r="D30" s="11">
        <v>934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98710.482459885534</v>
      </c>
      <c r="I30" s="16">
        <f t="shared" si="3"/>
        <v>0</v>
      </c>
      <c r="J30" s="16">
        <f t="shared" si="1"/>
        <v>98710.482459885534</v>
      </c>
      <c r="K30" s="16">
        <f t="shared" si="4"/>
        <v>6066460.812491063</v>
      </c>
      <c r="L30" s="23">
        <f t="shared" si="5"/>
        <v>61.45710831629642</v>
      </c>
    </row>
    <row r="31" spans="1:12" x14ac:dyDescent="0.2">
      <c r="A31" s="19">
        <v>22</v>
      </c>
      <c r="B31" s="11">
        <v>0</v>
      </c>
      <c r="C31" s="11">
        <v>884</v>
      </c>
      <c r="D31" s="11">
        <v>923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98710.482459885534</v>
      </c>
      <c r="I31" s="16">
        <f t="shared" si="3"/>
        <v>0</v>
      </c>
      <c r="J31" s="16">
        <f t="shared" si="1"/>
        <v>98710.482459885534</v>
      </c>
      <c r="K31" s="16">
        <f t="shared" si="4"/>
        <v>5967750.330031177</v>
      </c>
      <c r="L31" s="23">
        <f t="shared" si="5"/>
        <v>60.457108316296413</v>
      </c>
    </row>
    <row r="32" spans="1:12" x14ac:dyDescent="0.2">
      <c r="A32" s="19">
        <v>23</v>
      </c>
      <c r="B32" s="11">
        <v>0</v>
      </c>
      <c r="C32" s="11">
        <v>827</v>
      </c>
      <c r="D32" s="11">
        <v>921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98710.482459885534</v>
      </c>
      <c r="I32" s="16">
        <f t="shared" si="3"/>
        <v>0</v>
      </c>
      <c r="J32" s="16">
        <f t="shared" si="1"/>
        <v>98710.482459885534</v>
      </c>
      <c r="K32" s="16">
        <f t="shared" si="4"/>
        <v>5869039.847571291</v>
      </c>
      <c r="L32" s="23">
        <f t="shared" si="5"/>
        <v>59.457108316296413</v>
      </c>
    </row>
    <row r="33" spans="1:12" x14ac:dyDescent="0.2">
      <c r="A33" s="19">
        <v>24</v>
      </c>
      <c r="B33" s="11">
        <v>0</v>
      </c>
      <c r="C33" s="11">
        <v>790</v>
      </c>
      <c r="D33" s="11">
        <v>865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98710.482459885534</v>
      </c>
      <c r="I33" s="16">
        <f t="shared" si="3"/>
        <v>0</v>
      </c>
      <c r="J33" s="16">
        <f t="shared" si="1"/>
        <v>98710.482459885534</v>
      </c>
      <c r="K33" s="16">
        <f t="shared" si="4"/>
        <v>5770329.365111405</v>
      </c>
      <c r="L33" s="23">
        <f t="shared" si="5"/>
        <v>58.457108316296406</v>
      </c>
    </row>
    <row r="34" spans="1:12" x14ac:dyDescent="0.2">
      <c r="A34" s="19">
        <v>25</v>
      </c>
      <c r="B34" s="11">
        <v>0</v>
      </c>
      <c r="C34" s="11">
        <v>763</v>
      </c>
      <c r="D34" s="11">
        <v>828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98710.482459885534</v>
      </c>
      <c r="I34" s="16">
        <f t="shared" si="3"/>
        <v>0</v>
      </c>
      <c r="J34" s="16">
        <f t="shared" si="1"/>
        <v>98710.482459885534</v>
      </c>
      <c r="K34" s="16">
        <f t="shared" si="4"/>
        <v>5671618.882651519</v>
      </c>
      <c r="L34" s="23">
        <f t="shared" si="5"/>
        <v>57.457108316296399</v>
      </c>
    </row>
    <row r="35" spans="1:12" x14ac:dyDescent="0.2">
      <c r="A35" s="19">
        <v>26</v>
      </c>
      <c r="B35" s="11">
        <v>2</v>
      </c>
      <c r="C35" s="11">
        <v>726</v>
      </c>
      <c r="D35" s="11">
        <v>781</v>
      </c>
      <c r="E35" s="20">
        <v>0.33289999999999997</v>
      </c>
      <c r="F35" s="21">
        <f t="shared" si="2"/>
        <v>2.6542800265428003E-3</v>
      </c>
      <c r="G35" s="21">
        <f t="shared" si="0"/>
        <v>2.6495884791653585E-3</v>
      </c>
      <c r="H35" s="16">
        <f t="shared" si="6"/>
        <v>98710.482459885534</v>
      </c>
      <c r="I35" s="16">
        <f t="shared" si="3"/>
        <v>261.54215709856692</v>
      </c>
      <c r="J35" s="16">
        <f t="shared" si="1"/>
        <v>98536.007686885088</v>
      </c>
      <c r="K35" s="16">
        <f t="shared" si="4"/>
        <v>5572908.400191633</v>
      </c>
      <c r="L35" s="23">
        <f t="shared" si="5"/>
        <v>56.457108316296399</v>
      </c>
    </row>
    <row r="36" spans="1:12" x14ac:dyDescent="0.2">
      <c r="A36" s="19">
        <v>27</v>
      </c>
      <c r="B36" s="11">
        <v>0</v>
      </c>
      <c r="C36" s="11">
        <v>751</v>
      </c>
      <c r="D36" s="11">
        <v>780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98448.94030278697</v>
      </c>
      <c r="I36" s="16">
        <f t="shared" si="3"/>
        <v>0</v>
      </c>
      <c r="J36" s="16">
        <f t="shared" si="1"/>
        <v>98448.94030278697</v>
      </c>
      <c r="K36" s="16">
        <f t="shared" si="4"/>
        <v>5474372.392504748</v>
      </c>
      <c r="L36" s="23">
        <f t="shared" si="5"/>
        <v>55.606209428643034</v>
      </c>
    </row>
    <row r="37" spans="1:12" x14ac:dyDescent="0.2">
      <c r="A37" s="19">
        <v>28</v>
      </c>
      <c r="B37" s="11">
        <v>0</v>
      </c>
      <c r="C37" s="11">
        <v>772</v>
      </c>
      <c r="D37" s="11">
        <v>798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98448.94030278697</v>
      </c>
      <c r="I37" s="16">
        <f t="shared" si="3"/>
        <v>0</v>
      </c>
      <c r="J37" s="16">
        <f t="shared" si="1"/>
        <v>98448.94030278697</v>
      </c>
      <c r="K37" s="16">
        <f t="shared" si="4"/>
        <v>5375923.4522019606</v>
      </c>
      <c r="L37" s="23">
        <f t="shared" si="5"/>
        <v>54.606209428643027</v>
      </c>
    </row>
    <row r="38" spans="1:12" x14ac:dyDescent="0.2">
      <c r="A38" s="19">
        <v>29</v>
      </c>
      <c r="B38" s="11">
        <v>0</v>
      </c>
      <c r="C38" s="11">
        <v>774</v>
      </c>
      <c r="D38" s="11">
        <v>802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98448.94030278697</v>
      </c>
      <c r="I38" s="16">
        <f t="shared" si="3"/>
        <v>0</v>
      </c>
      <c r="J38" s="16">
        <f t="shared" si="1"/>
        <v>98448.94030278697</v>
      </c>
      <c r="K38" s="16">
        <f t="shared" si="4"/>
        <v>5277474.5118991733</v>
      </c>
      <c r="L38" s="23">
        <f t="shared" si="5"/>
        <v>53.606209428643027</v>
      </c>
    </row>
    <row r="39" spans="1:12" x14ac:dyDescent="0.2">
      <c r="A39" s="19">
        <v>30</v>
      </c>
      <c r="B39" s="11">
        <v>0</v>
      </c>
      <c r="C39" s="11">
        <v>767</v>
      </c>
      <c r="D39" s="11">
        <v>820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98448.94030278697</v>
      </c>
      <c r="I39" s="16">
        <f t="shared" si="3"/>
        <v>0</v>
      </c>
      <c r="J39" s="16">
        <f t="shared" si="1"/>
        <v>98448.94030278697</v>
      </c>
      <c r="K39" s="16">
        <f t="shared" si="4"/>
        <v>5179025.5715963859</v>
      </c>
      <c r="L39" s="23">
        <f t="shared" si="5"/>
        <v>52.60620942864302</v>
      </c>
    </row>
    <row r="40" spans="1:12" x14ac:dyDescent="0.2">
      <c r="A40" s="19">
        <v>31</v>
      </c>
      <c r="B40" s="11">
        <v>0</v>
      </c>
      <c r="C40" s="11">
        <v>745</v>
      </c>
      <c r="D40" s="11">
        <v>809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98448.94030278697</v>
      </c>
      <c r="I40" s="16">
        <f t="shared" si="3"/>
        <v>0</v>
      </c>
      <c r="J40" s="16">
        <f t="shared" si="1"/>
        <v>98448.94030278697</v>
      </c>
      <c r="K40" s="16">
        <f t="shared" si="4"/>
        <v>5080576.6312935986</v>
      </c>
      <c r="L40" s="23">
        <f t="shared" si="5"/>
        <v>51.60620942864302</v>
      </c>
    </row>
    <row r="41" spans="1:12" x14ac:dyDescent="0.2">
      <c r="A41" s="19">
        <v>32</v>
      </c>
      <c r="B41" s="11">
        <v>1</v>
      </c>
      <c r="C41" s="11">
        <v>820</v>
      </c>
      <c r="D41" s="11">
        <v>777</v>
      </c>
      <c r="E41" s="20">
        <v>0.80549999999999999</v>
      </c>
      <c r="F41" s="21">
        <f t="shared" si="2"/>
        <v>1.2523481527864746E-3</v>
      </c>
      <c r="G41" s="21">
        <f t="shared" si="0"/>
        <v>1.2520431779610352E-3</v>
      </c>
      <c r="H41" s="16">
        <f t="shared" si="6"/>
        <v>98448.94030278697</v>
      </c>
      <c r="I41" s="16">
        <f t="shared" si="3"/>
        <v>123.26232408359763</v>
      </c>
      <c r="J41" s="16">
        <f t="shared" si="1"/>
        <v>98424.965780752711</v>
      </c>
      <c r="K41" s="16">
        <f t="shared" si="4"/>
        <v>4982127.6909908112</v>
      </c>
      <c r="L41" s="23">
        <f t="shared" si="5"/>
        <v>50.606209428643012</v>
      </c>
    </row>
    <row r="42" spans="1:12" x14ac:dyDescent="0.2">
      <c r="A42" s="19">
        <v>33</v>
      </c>
      <c r="B42" s="11">
        <v>0</v>
      </c>
      <c r="C42" s="11">
        <v>815</v>
      </c>
      <c r="D42" s="11">
        <v>856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98325.677978703374</v>
      </c>
      <c r="I42" s="16">
        <f t="shared" si="3"/>
        <v>0</v>
      </c>
      <c r="J42" s="16">
        <f t="shared" si="1"/>
        <v>98325.677978703374</v>
      </c>
      <c r="K42" s="16">
        <f t="shared" si="4"/>
        <v>4883702.7252100585</v>
      </c>
      <c r="L42" s="23">
        <f t="shared" si="5"/>
        <v>49.66864023320371</v>
      </c>
    </row>
    <row r="43" spans="1:12" x14ac:dyDescent="0.2">
      <c r="A43" s="19">
        <v>34</v>
      </c>
      <c r="B43" s="11">
        <v>0</v>
      </c>
      <c r="C43" s="11">
        <v>871</v>
      </c>
      <c r="D43" s="11">
        <v>838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98325.677978703374</v>
      </c>
      <c r="I43" s="16">
        <f t="shared" si="3"/>
        <v>0</v>
      </c>
      <c r="J43" s="16">
        <f t="shared" si="1"/>
        <v>98325.677978703374</v>
      </c>
      <c r="K43" s="16">
        <f t="shared" si="4"/>
        <v>4785377.0472313548</v>
      </c>
      <c r="L43" s="23">
        <f t="shared" si="5"/>
        <v>48.668640233203703</v>
      </c>
    </row>
    <row r="44" spans="1:12" x14ac:dyDescent="0.2">
      <c r="A44" s="19">
        <v>35</v>
      </c>
      <c r="B44" s="11">
        <v>0</v>
      </c>
      <c r="C44" s="11">
        <v>824</v>
      </c>
      <c r="D44" s="11">
        <v>879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98325.677978703374</v>
      </c>
      <c r="I44" s="16">
        <f t="shared" si="3"/>
        <v>0</v>
      </c>
      <c r="J44" s="16">
        <f t="shared" si="1"/>
        <v>98325.677978703374</v>
      </c>
      <c r="K44" s="16">
        <f t="shared" si="4"/>
        <v>4687051.369252651</v>
      </c>
      <c r="L44" s="23">
        <f t="shared" si="5"/>
        <v>47.668640233203703</v>
      </c>
    </row>
    <row r="45" spans="1:12" x14ac:dyDescent="0.2">
      <c r="A45" s="19">
        <v>36</v>
      </c>
      <c r="B45" s="11">
        <v>1</v>
      </c>
      <c r="C45" s="11">
        <v>981</v>
      </c>
      <c r="D45" s="11">
        <v>857</v>
      </c>
      <c r="E45" s="20">
        <v>0.6603</v>
      </c>
      <c r="F45" s="21">
        <f t="shared" si="2"/>
        <v>1.088139281828074E-3</v>
      </c>
      <c r="G45" s="21">
        <f t="shared" si="0"/>
        <v>1.0877372096516663E-3</v>
      </c>
      <c r="H45" s="16">
        <f t="shared" si="6"/>
        <v>98325.677978703374</v>
      </c>
      <c r="I45" s="16">
        <f t="shared" si="3"/>
        <v>106.95249860166311</v>
      </c>
      <c r="J45" s="16">
        <f t="shared" si="1"/>
        <v>98289.346214928388</v>
      </c>
      <c r="K45" s="16">
        <f t="shared" si="4"/>
        <v>4588725.6912739472</v>
      </c>
      <c r="L45" s="23">
        <f t="shared" si="5"/>
        <v>46.668640233203696</v>
      </c>
    </row>
    <row r="46" spans="1:12" x14ac:dyDescent="0.2">
      <c r="A46" s="19">
        <v>37</v>
      </c>
      <c r="B46" s="11">
        <v>0</v>
      </c>
      <c r="C46" s="11">
        <v>1026</v>
      </c>
      <c r="D46" s="11">
        <v>996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98218.725480101712</v>
      </c>
      <c r="I46" s="16">
        <f t="shared" si="3"/>
        <v>0</v>
      </c>
      <c r="J46" s="16">
        <f t="shared" si="1"/>
        <v>98218.725480101712</v>
      </c>
      <c r="K46" s="16">
        <f t="shared" si="4"/>
        <v>4490436.3450590186</v>
      </c>
      <c r="L46" s="23">
        <f t="shared" si="5"/>
        <v>45.718739711896824</v>
      </c>
    </row>
    <row r="47" spans="1:12" x14ac:dyDescent="0.2">
      <c r="A47" s="19">
        <v>38</v>
      </c>
      <c r="B47" s="11">
        <v>0</v>
      </c>
      <c r="C47" s="11">
        <v>1078</v>
      </c>
      <c r="D47" s="11">
        <v>1033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98218.725480101712</v>
      </c>
      <c r="I47" s="16">
        <f t="shared" si="3"/>
        <v>0</v>
      </c>
      <c r="J47" s="16">
        <f t="shared" si="1"/>
        <v>98218.725480101712</v>
      </c>
      <c r="K47" s="16">
        <f t="shared" si="4"/>
        <v>4392217.6195789166</v>
      </c>
      <c r="L47" s="23">
        <f t="shared" si="5"/>
        <v>44.718739711896824</v>
      </c>
    </row>
    <row r="48" spans="1:12" x14ac:dyDescent="0.2">
      <c r="A48" s="19">
        <v>39</v>
      </c>
      <c r="B48" s="11">
        <v>0</v>
      </c>
      <c r="C48" s="11">
        <v>1172</v>
      </c>
      <c r="D48" s="11">
        <v>1082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98218.725480101712</v>
      </c>
      <c r="I48" s="16">
        <f t="shared" si="3"/>
        <v>0</v>
      </c>
      <c r="J48" s="16">
        <f t="shared" si="1"/>
        <v>98218.725480101712</v>
      </c>
      <c r="K48" s="16">
        <f t="shared" si="4"/>
        <v>4293998.8940988146</v>
      </c>
      <c r="L48" s="23">
        <f t="shared" si="5"/>
        <v>43.718739711896816</v>
      </c>
    </row>
    <row r="49" spans="1:12" x14ac:dyDescent="0.2">
      <c r="A49" s="19">
        <v>40</v>
      </c>
      <c r="B49" s="11">
        <v>2</v>
      </c>
      <c r="C49" s="11">
        <v>1284</v>
      </c>
      <c r="D49" s="11">
        <v>1181</v>
      </c>
      <c r="E49" s="20">
        <v>0.47670000000000001</v>
      </c>
      <c r="F49" s="21">
        <f t="shared" si="2"/>
        <v>1.6227180527383367E-3</v>
      </c>
      <c r="G49" s="21">
        <f t="shared" si="0"/>
        <v>1.6213412610435632E-3</v>
      </c>
      <c r="H49" s="16">
        <f t="shared" si="6"/>
        <v>98218.725480101712</v>
      </c>
      <c r="I49" s="16">
        <f t="shared" si="3"/>
        <v>159.24607222799966</v>
      </c>
      <c r="J49" s="16">
        <f t="shared" si="1"/>
        <v>98135.392010504802</v>
      </c>
      <c r="K49" s="16">
        <f t="shared" si="4"/>
        <v>4195780.1686187126</v>
      </c>
      <c r="L49" s="23">
        <f t="shared" si="5"/>
        <v>42.718739711896816</v>
      </c>
    </row>
    <row r="50" spans="1:12" x14ac:dyDescent="0.2">
      <c r="A50" s="19">
        <v>41</v>
      </c>
      <c r="B50" s="11">
        <v>1</v>
      </c>
      <c r="C50" s="11">
        <v>1314</v>
      </c>
      <c r="D50" s="11">
        <v>1301</v>
      </c>
      <c r="E50" s="20">
        <v>0.73150000000000004</v>
      </c>
      <c r="F50" s="21">
        <f t="shared" si="2"/>
        <v>7.6481835564053537E-4</v>
      </c>
      <c r="G50" s="21">
        <f t="shared" si="0"/>
        <v>7.6466132958547331E-4</v>
      </c>
      <c r="H50" s="16">
        <f t="shared" si="6"/>
        <v>98059.479407873718</v>
      </c>
      <c r="I50" s="16">
        <f t="shared" si="3"/>
        <v>74.982291902484064</v>
      </c>
      <c r="J50" s="16">
        <f t="shared" si="1"/>
        <v>98039.34666249789</v>
      </c>
      <c r="K50" s="16">
        <f t="shared" si="4"/>
        <v>4097644.7766082082</v>
      </c>
      <c r="L50" s="23">
        <f t="shared" si="5"/>
        <v>41.787339697820038</v>
      </c>
    </row>
    <row r="51" spans="1:12" x14ac:dyDescent="0.2">
      <c r="A51" s="19">
        <v>42</v>
      </c>
      <c r="B51" s="11">
        <v>1</v>
      </c>
      <c r="C51" s="11">
        <v>1464</v>
      </c>
      <c r="D51" s="11">
        <v>1312</v>
      </c>
      <c r="E51" s="20">
        <v>0.55889999999999995</v>
      </c>
      <c r="F51" s="21">
        <f t="shared" si="2"/>
        <v>7.2046109510086451E-4</v>
      </c>
      <c r="G51" s="21">
        <f t="shared" si="0"/>
        <v>7.2023220862591864E-4</v>
      </c>
      <c r="H51" s="16">
        <f t="shared" si="6"/>
        <v>97984.49711597123</v>
      </c>
      <c r="I51" s="16">
        <f t="shared" si="3"/>
        <v>70.57159076893592</v>
      </c>
      <c r="J51" s="16">
        <f t="shared" si="1"/>
        <v>97953.367987283054</v>
      </c>
      <c r="K51" s="16">
        <f t="shared" si="4"/>
        <v>3999605.4299457101</v>
      </c>
      <c r="L51" s="23">
        <f t="shared" si="5"/>
        <v>40.818757534795616</v>
      </c>
    </row>
    <row r="52" spans="1:12" x14ac:dyDescent="0.2">
      <c r="A52" s="19">
        <v>43</v>
      </c>
      <c r="B52" s="11">
        <v>3</v>
      </c>
      <c r="C52" s="11">
        <v>1480</v>
      </c>
      <c r="D52" s="11">
        <v>1459</v>
      </c>
      <c r="E52" s="20">
        <v>0.13420000000000001</v>
      </c>
      <c r="F52" s="21">
        <f t="shared" si="2"/>
        <v>2.041510717931269E-3</v>
      </c>
      <c r="G52" s="21">
        <f t="shared" si="0"/>
        <v>2.0379086329477924E-3</v>
      </c>
      <c r="H52" s="16">
        <f t="shared" si="6"/>
        <v>97913.925525202299</v>
      </c>
      <c r="I52" s="16">
        <f t="shared" si="3"/>
        <v>199.53963411361698</v>
      </c>
      <c r="J52" s="16">
        <f t="shared" si="1"/>
        <v>97741.164109986727</v>
      </c>
      <c r="K52" s="16">
        <f t="shared" si="4"/>
        <v>3901652.0619584271</v>
      </c>
      <c r="L52" s="23">
        <f t="shared" si="5"/>
        <v>39.847774880133585</v>
      </c>
    </row>
    <row r="53" spans="1:12" x14ac:dyDescent="0.2">
      <c r="A53" s="19">
        <v>44</v>
      </c>
      <c r="B53" s="11">
        <v>2</v>
      </c>
      <c r="C53" s="11">
        <v>1606</v>
      </c>
      <c r="D53" s="11">
        <v>1473</v>
      </c>
      <c r="E53" s="20">
        <v>0.53969999999999996</v>
      </c>
      <c r="F53" s="21">
        <f t="shared" si="2"/>
        <v>1.2991230919129587E-3</v>
      </c>
      <c r="G53" s="21">
        <f t="shared" si="0"/>
        <v>1.2983466982978544E-3</v>
      </c>
      <c r="H53" s="16">
        <f t="shared" si="6"/>
        <v>97714.385891088677</v>
      </c>
      <c r="I53" s="16">
        <f t="shared" si="3"/>
        <v>126.86715029789742</v>
      </c>
      <c r="J53" s="16">
        <f t="shared" si="1"/>
        <v>97655.988941806558</v>
      </c>
      <c r="K53" s="16">
        <f t="shared" si="4"/>
        <v>3803910.8978484403</v>
      </c>
      <c r="L53" s="23">
        <f t="shared" si="5"/>
        <v>38.928872787352269</v>
      </c>
    </row>
    <row r="54" spans="1:12" x14ac:dyDescent="0.2">
      <c r="A54" s="19">
        <v>45</v>
      </c>
      <c r="B54" s="11">
        <v>2</v>
      </c>
      <c r="C54" s="11">
        <v>1669</v>
      </c>
      <c r="D54" s="11">
        <v>1593</v>
      </c>
      <c r="E54" s="20">
        <v>0.31780000000000003</v>
      </c>
      <c r="F54" s="21">
        <f t="shared" si="2"/>
        <v>1.226241569589209E-3</v>
      </c>
      <c r="G54" s="21">
        <f t="shared" si="0"/>
        <v>1.2252166244252816E-3</v>
      </c>
      <c r="H54" s="16">
        <f t="shared" si="6"/>
        <v>97587.51874079078</v>
      </c>
      <c r="I54" s="16">
        <f t="shared" si="3"/>
        <v>119.56585029763058</v>
      </c>
      <c r="J54" s="16">
        <f t="shared" si="1"/>
        <v>97505.950917717739</v>
      </c>
      <c r="K54" s="16">
        <f t="shared" si="4"/>
        <v>3706254.908906634</v>
      </c>
      <c r="L54" s="23">
        <f t="shared" si="5"/>
        <v>37.97878004000782</v>
      </c>
    </row>
    <row r="55" spans="1:12" x14ac:dyDescent="0.2">
      <c r="A55" s="19">
        <v>46</v>
      </c>
      <c r="B55" s="11">
        <v>2</v>
      </c>
      <c r="C55" s="11">
        <v>1673</v>
      </c>
      <c r="D55" s="11">
        <v>1636</v>
      </c>
      <c r="E55" s="20">
        <v>0.50139999999999996</v>
      </c>
      <c r="F55" s="21">
        <f t="shared" si="2"/>
        <v>1.2088244182532487E-3</v>
      </c>
      <c r="G55" s="21">
        <f t="shared" si="0"/>
        <v>1.2080962746418419E-3</v>
      </c>
      <c r="H55" s="16">
        <f t="shared" si="6"/>
        <v>97467.95289049315</v>
      </c>
      <c r="I55" s="16">
        <f t="shared" si="3"/>
        <v>117.75067078397132</v>
      </c>
      <c r="J55" s="16">
        <f t="shared" si="1"/>
        <v>97409.242406040255</v>
      </c>
      <c r="K55" s="16">
        <f t="shared" si="4"/>
        <v>3608748.9579889164</v>
      </c>
      <c r="L55" s="23">
        <f t="shared" si="5"/>
        <v>37.024979503195325</v>
      </c>
    </row>
    <row r="56" spans="1:12" x14ac:dyDescent="0.2">
      <c r="A56" s="19">
        <v>47</v>
      </c>
      <c r="B56" s="11">
        <v>0</v>
      </c>
      <c r="C56" s="11">
        <v>1654</v>
      </c>
      <c r="D56" s="11">
        <v>1670</v>
      </c>
      <c r="E56" s="20">
        <v>0</v>
      </c>
      <c r="F56" s="21">
        <f t="shared" si="2"/>
        <v>0</v>
      </c>
      <c r="G56" s="21">
        <f t="shared" si="0"/>
        <v>0</v>
      </c>
      <c r="H56" s="16">
        <f t="shared" si="6"/>
        <v>97350.202219709172</v>
      </c>
      <c r="I56" s="16">
        <f t="shared" si="3"/>
        <v>0</v>
      </c>
      <c r="J56" s="16">
        <f t="shared" si="1"/>
        <v>97350.202219709172</v>
      </c>
      <c r="K56" s="16">
        <f t="shared" si="4"/>
        <v>3511339.715582876</v>
      </c>
      <c r="L56" s="23">
        <f t="shared" si="5"/>
        <v>36.069156874046868</v>
      </c>
    </row>
    <row r="57" spans="1:12" x14ac:dyDescent="0.2">
      <c r="A57" s="19">
        <v>48</v>
      </c>
      <c r="B57" s="11">
        <v>2</v>
      </c>
      <c r="C57" s="11">
        <v>1695</v>
      </c>
      <c r="D57" s="11">
        <v>1660</v>
      </c>
      <c r="E57" s="20">
        <v>0.52329999999999999</v>
      </c>
      <c r="F57" s="21">
        <f t="shared" si="2"/>
        <v>1.1922503725782414E-3</v>
      </c>
      <c r="G57" s="21">
        <f t="shared" si="0"/>
        <v>1.1915731470411989E-3</v>
      </c>
      <c r="H57" s="16">
        <f t="shared" si="6"/>
        <v>97350.202219709172</v>
      </c>
      <c r="I57" s="16">
        <f t="shared" si="3"/>
        <v>115.99988682403597</v>
      </c>
      <c r="J57" s="16">
        <f t="shared" si="1"/>
        <v>97294.905073660149</v>
      </c>
      <c r="K57" s="16">
        <f t="shared" si="4"/>
        <v>3413989.5133631667</v>
      </c>
      <c r="L57" s="23">
        <f t="shared" si="5"/>
        <v>35.069156874046868</v>
      </c>
    </row>
    <row r="58" spans="1:12" x14ac:dyDescent="0.2">
      <c r="A58" s="19">
        <v>49</v>
      </c>
      <c r="B58" s="11">
        <v>4</v>
      </c>
      <c r="C58" s="11">
        <v>1640</v>
      </c>
      <c r="D58" s="11">
        <v>1673</v>
      </c>
      <c r="E58" s="20">
        <v>0.35410000000000003</v>
      </c>
      <c r="F58" s="21">
        <f t="shared" si="2"/>
        <v>2.4147298520977964E-3</v>
      </c>
      <c r="G58" s="21">
        <f t="shared" si="0"/>
        <v>2.410969525586293E-3</v>
      </c>
      <c r="H58" s="16">
        <f t="shared" si="6"/>
        <v>97234.202332885136</v>
      </c>
      <c r="I58" s="16">
        <f t="shared" si="3"/>
        <v>234.42869866927771</v>
      </c>
      <c r="J58" s="16">
        <f t="shared" si="1"/>
        <v>97082.784836414648</v>
      </c>
      <c r="K58" s="16">
        <f t="shared" si="4"/>
        <v>3316694.6082895068</v>
      </c>
      <c r="L58" s="23">
        <f t="shared" si="5"/>
        <v>34.110369897771896</v>
      </c>
    </row>
    <row r="59" spans="1:12" x14ac:dyDescent="0.2">
      <c r="A59" s="19">
        <v>50</v>
      </c>
      <c r="B59" s="11">
        <v>1</v>
      </c>
      <c r="C59" s="11">
        <v>1546</v>
      </c>
      <c r="D59" s="11">
        <v>1635</v>
      </c>
      <c r="E59" s="20">
        <v>0.56440000000000001</v>
      </c>
      <c r="F59" s="21">
        <f t="shared" si="2"/>
        <v>6.2873310279786226E-4</v>
      </c>
      <c r="G59" s="21">
        <f t="shared" si="0"/>
        <v>6.2856095495003052E-4</v>
      </c>
      <c r="H59" s="16">
        <f t="shared" si="6"/>
        <v>96999.773634215861</v>
      </c>
      <c r="I59" s="16">
        <f t="shared" si="3"/>
        <v>60.970270345459511</v>
      </c>
      <c r="J59" s="16">
        <f t="shared" si="1"/>
        <v>96973.214984453385</v>
      </c>
      <c r="K59" s="16">
        <f t="shared" si="4"/>
        <v>3219611.823453092</v>
      </c>
      <c r="L59" s="23">
        <f t="shared" si="5"/>
        <v>33.19195192758059</v>
      </c>
    </row>
    <row r="60" spans="1:12" x14ac:dyDescent="0.2">
      <c r="A60" s="19">
        <v>51</v>
      </c>
      <c r="B60" s="11">
        <v>4</v>
      </c>
      <c r="C60" s="11">
        <v>1507</v>
      </c>
      <c r="D60" s="11">
        <v>1546</v>
      </c>
      <c r="E60" s="20">
        <v>0.32740000000000002</v>
      </c>
      <c r="F60" s="21">
        <f t="shared" si="2"/>
        <v>2.6203734032099572E-3</v>
      </c>
      <c r="G60" s="21">
        <f t="shared" si="0"/>
        <v>2.6157632169283825E-3</v>
      </c>
      <c r="H60" s="16">
        <f t="shared" si="6"/>
        <v>96938.803363870407</v>
      </c>
      <c r="I60" s="16">
        <f t="shared" si="3"/>
        <v>253.56895613226555</v>
      </c>
      <c r="J60" s="16">
        <f t="shared" si="1"/>
        <v>96768.252883975845</v>
      </c>
      <c r="K60" s="16">
        <f t="shared" si="4"/>
        <v>3122638.6084686387</v>
      </c>
      <c r="L60" s="23">
        <f t="shared" si="5"/>
        <v>32.212473231668362</v>
      </c>
    </row>
    <row r="61" spans="1:12" x14ac:dyDescent="0.2">
      <c r="A61" s="19">
        <v>52</v>
      </c>
      <c r="B61" s="11">
        <v>11</v>
      </c>
      <c r="C61" s="11">
        <v>1394</v>
      </c>
      <c r="D61" s="11">
        <v>1500</v>
      </c>
      <c r="E61" s="20">
        <v>0.39</v>
      </c>
      <c r="F61" s="21">
        <f t="shared" si="2"/>
        <v>7.601935038009675E-3</v>
      </c>
      <c r="G61" s="21">
        <f t="shared" si="0"/>
        <v>7.566846207290312E-3</v>
      </c>
      <c r="H61" s="16">
        <f t="shared" si="6"/>
        <v>96685.234407738142</v>
      </c>
      <c r="I61" s="16">
        <f t="shared" si="3"/>
        <v>731.60229927916816</v>
      </c>
      <c r="J61" s="16">
        <f t="shared" si="1"/>
        <v>96238.957005177843</v>
      </c>
      <c r="K61" s="16">
        <f t="shared" si="4"/>
        <v>3025870.3555846629</v>
      </c>
      <c r="L61" s="23">
        <f t="shared" si="5"/>
        <v>31.296095770157116</v>
      </c>
    </row>
    <row r="62" spans="1:12" x14ac:dyDescent="0.2">
      <c r="A62" s="19">
        <v>53</v>
      </c>
      <c r="B62" s="11">
        <v>2</v>
      </c>
      <c r="C62" s="11">
        <v>1445</v>
      </c>
      <c r="D62" s="11">
        <v>1374</v>
      </c>
      <c r="E62" s="20">
        <v>0.12330000000000001</v>
      </c>
      <c r="F62" s="21">
        <f t="shared" si="2"/>
        <v>1.4189428875487761E-3</v>
      </c>
      <c r="G62" s="21">
        <f t="shared" si="0"/>
        <v>1.417179933809194E-3</v>
      </c>
      <c r="H62" s="16">
        <f t="shared" si="6"/>
        <v>95953.632108458973</v>
      </c>
      <c r="I62" s="16">
        <f t="shared" si="3"/>
        <v>135.98356200021763</v>
      </c>
      <c r="J62" s="16">
        <f t="shared" si="1"/>
        <v>95834.415319653388</v>
      </c>
      <c r="K62" s="16">
        <f t="shared" si="4"/>
        <v>2929631.3985794852</v>
      </c>
      <c r="L62" s="23">
        <f t="shared" si="5"/>
        <v>30.531740531385452</v>
      </c>
    </row>
    <row r="63" spans="1:12" x14ac:dyDescent="0.2">
      <c r="A63" s="19">
        <v>54</v>
      </c>
      <c r="B63" s="11">
        <v>3</v>
      </c>
      <c r="C63" s="11">
        <v>1267</v>
      </c>
      <c r="D63" s="11">
        <v>1432</v>
      </c>
      <c r="E63" s="20">
        <v>0.29859999999999998</v>
      </c>
      <c r="F63" s="21">
        <f t="shared" si="2"/>
        <v>2.2230455724342349E-3</v>
      </c>
      <c r="G63" s="21">
        <f t="shared" si="0"/>
        <v>2.2195846979463367E-3</v>
      </c>
      <c r="H63" s="16">
        <f t="shared" si="6"/>
        <v>95817.64854645876</v>
      </c>
      <c r="I63" s="16">
        <f t="shared" si="3"/>
        <v>212.67538650691992</v>
      </c>
      <c r="J63" s="16">
        <f t="shared" si="1"/>
        <v>95668.478030362807</v>
      </c>
      <c r="K63" s="16">
        <f t="shared" si="4"/>
        <v>2833796.983259832</v>
      </c>
      <c r="L63" s="23">
        <f t="shared" si="5"/>
        <v>29.574895922078689</v>
      </c>
    </row>
    <row r="64" spans="1:12" x14ac:dyDescent="0.2">
      <c r="A64" s="19">
        <v>55</v>
      </c>
      <c r="B64" s="11">
        <v>6</v>
      </c>
      <c r="C64" s="11">
        <v>1186</v>
      </c>
      <c r="D64" s="11">
        <v>1276</v>
      </c>
      <c r="E64" s="20">
        <v>0.46529999999999999</v>
      </c>
      <c r="F64" s="21">
        <f t="shared" si="2"/>
        <v>4.87408610885459E-3</v>
      </c>
      <c r="G64" s="21">
        <f t="shared" si="0"/>
        <v>4.8614164125631316E-3</v>
      </c>
      <c r="H64" s="16">
        <f t="shared" si="6"/>
        <v>95604.973159951842</v>
      </c>
      <c r="I64" s="16">
        <f t="shared" si="3"/>
        <v>464.77558564244754</v>
      </c>
      <c r="J64" s="16">
        <f t="shared" si="1"/>
        <v>95356.457654308819</v>
      </c>
      <c r="K64" s="16">
        <f t="shared" si="4"/>
        <v>2738128.5052294694</v>
      </c>
      <c r="L64" s="23">
        <f t="shared" si="5"/>
        <v>28.64002169268376</v>
      </c>
    </row>
    <row r="65" spans="1:12" x14ac:dyDescent="0.2">
      <c r="A65" s="19">
        <v>56</v>
      </c>
      <c r="B65" s="11">
        <v>2</v>
      </c>
      <c r="C65" s="11">
        <v>1088</v>
      </c>
      <c r="D65" s="11">
        <v>1171</v>
      </c>
      <c r="E65" s="20">
        <v>0.40679999999999999</v>
      </c>
      <c r="F65" s="21">
        <f t="shared" si="2"/>
        <v>1.7706949977866313E-3</v>
      </c>
      <c r="G65" s="21">
        <f t="shared" si="0"/>
        <v>1.768837053315579E-3</v>
      </c>
      <c r="H65" s="16">
        <f t="shared" si="6"/>
        <v>95140.197574309394</v>
      </c>
      <c r="I65" s="16">
        <f t="shared" si="3"/>
        <v>168.28750672920344</v>
      </c>
      <c r="J65" s="16">
        <f t="shared" si="1"/>
        <v>95040.369425317636</v>
      </c>
      <c r="K65" s="16">
        <f t="shared" si="4"/>
        <v>2642772.0475751604</v>
      </c>
      <c r="L65" s="23">
        <f t="shared" si="5"/>
        <v>27.777659863603073</v>
      </c>
    </row>
    <row r="66" spans="1:12" x14ac:dyDescent="0.2">
      <c r="A66" s="19">
        <v>57</v>
      </c>
      <c r="B66" s="11">
        <v>7</v>
      </c>
      <c r="C66" s="11">
        <v>1095</v>
      </c>
      <c r="D66" s="11">
        <v>1074</v>
      </c>
      <c r="E66" s="20">
        <v>0.31080000000000002</v>
      </c>
      <c r="F66" s="21">
        <f t="shared" si="2"/>
        <v>6.4545873674504376E-3</v>
      </c>
      <c r="G66" s="21">
        <f t="shared" si="0"/>
        <v>6.4260012903410582E-3</v>
      </c>
      <c r="H66" s="16">
        <f t="shared" si="6"/>
        <v>94971.910067580189</v>
      </c>
      <c r="I66" s="16">
        <f t="shared" si="3"/>
        <v>610.28961664042527</v>
      </c>
      <c r="J66" s="16">
        <f t="shared" si="1"/>
        <v>94551.298463791609</v>
      </c>
      <c r="K66" s="16">
        <f t="shared" si="4"/>
        <v>2547731.6781498427</v>
      </c>
      <c r="L66" s="23">
        <f t="shared" si="5"/>
        <v>26.826160243980834</v>
      </c>
    </row>
    <row r="67" spans="1:12" x14ac:dyDescent="0.2">
      <c r="A67" s="19">
        <v>58</v>
      </c>
      <c r="B67" s="11">
        <v>6</v>
      </c>
      <c r="C67" s="11">
        <v>1006</v>
      </c>
      <c r="D67" s="11">
        <v>1097</v>
      </c>
      <c r="E67" s="20">
        <v>0.67900000000000005</v>
      </c>
      <c r="F67" s="21">
        <f t="shared" si="2"/>
        <v>5.7061340941512127E-3</v>
      </c>
      <c r="G67" s="21">
        <f t="shared" si="0"/>
        <v>5.6957014541125809E-3</v>
      </c>
      <c r="H67" s="16">
        <f t="shared" si="6"/>
        <v>94361.620450939765</v>
      </c>
      <c r="I67" s="16">
        <f t="shared" si="3"/>
        <v>537.45561881483707</v>
      </c>
      <c r="J67" s="16">
        <f t="shared" si="1"/>
        <v>94189.097197300202</v>
      </c>
      <c r="K67" s="16">
        <f t="shared" si="4"/>
        <v>2453180.379686051</v>
      </c>
      <c r="L67" s="23">
        <f t="shared" si="5"/>
        <v>25.997649976364087</v>
      </c>
    </row>
    <row r="68" spans="1:12" x14ac:dyDescent="0.2">
      <c r="A68" s="19">
        <v>59</v>
      </c>
      <c r="B68" s="11">
        <v>2</v>
      </c>
      <c r="C68" s="11">
        <v>956</v>
      </c>
      <c r="D68" s="11">
        <v>995</v>
      </c>
      <c r="E68" s="20">
        <v>0.1055</v>
      </c>
      <c r="F68" s="21">
        <f t="shared" si="2"/>
        <v>2.0502306509482316E-3</v>
      </c>
      <c r="G68" s="21">
        <f t="shared" si="0"/>
        <v>2.0464775516761159E-3</v>
      </c>
      <c r="H68" s="16">
        <f t="shared" si="6"/>
        <v>93824.164832124923</v>
      </c>
      <c r="I68" s="16">
        <f t="shared" si="3"/>
        <v>192.00904713370335</v>
      </c>
      <c r="J68" s="16">
        <f t="shared" si="1"/>
        <v>93652.41273946382</v>
      </c>
      <c r="K68" s="16">
        <f t="shared" si="4"/>
        <v>2358991.2824887508</v>
      </c>
      <c r="L68" s="23">
        <f t="shared" si="5"/>
        <v>25.1426835155909</v>
      </c>
    </row>
    <row r="69" spans="1:12" x14ac:dyDescent="0.2">
      <c r="A69" s="19">
        <v>60</v>
      </c>
      <c r="B69" s="11">
        <v>7</v>
      </c>
      <c r="C69" s="11">
        <v>888</v>
      </c>
      <c r="D69" s="11">
        <v>942</v>
      </c>
      <c r="E69" s="20">
        <v>0.48570000000000002</v>
      </c>
      <c r="F69" s="21">
        <f t="shared" si="2"/>
        <v>7.6502732240437158E-3</v>
      </c>
      <c r="G69" s="21">
        <f t="shared" si="0"/>
        <v>7.620290918757793E-3</v>
      </c>
      <c r="H69" s="16">
        <f t="shared" si="6"/>
        <v>93632.155784991221</v>
      </c>
      <c r="I69" s="16">
        <f t="shared" si="3"/>
        <v>713.50426643208357</v>
      </c>
      <c r="J69" s="16">
        <f t="shared" si="1"/>
        <v>93265.200540765203</v>
      </c>
      <c r="K69" s="16">
        <f t="shared" si="4"/>
        <v>2265338.8697492871</v>
      </c>
      <c r="L69" s="23">
        <f t="shared" si="5"/>
        <v>24.194026622127716</v>
      </c>
    </row>
    <row r="70" spans="1:12" x14ac:dyDescent="0.2">
      <c r="A70" s="19">
        <v>61</v>
      </c>
      <c r="B70" s="11">
        <v>6</v>
      </c>
      <c r="C70" s="11">
        <v>847</v>
      </c>
      <c r="D70" s="11">
        <v>885</v>
      </c>
      <c r="E70" s="20">
        <v>0.60140000000000005</v>
      </c>
      <c r="F70" s="21">
        <f t="shared" si="2"/>
        <v>6.9284064665127024E-3</v>
      </c>
      <c r="G70" s="21">
        <f t="shared" si="0"/>
        <v>6.9093252399032882E-3</v>
      </c>
      <c r="H70" s="16">
        <f t="shared" si="6"/>
        <v>92918.651518559142</v>
      </c>
      <c r="I70" s="16">
        <f t="shared" si="3"/>
        <v>642.0051841949587</v>
      </c>
      <c r="J70" s="16">
        <f t="shared" si="1"/>
        <v>92662.748252139034</v>
      </c>
      <c r="K70" s="16">
        <f t="shared" si="4"/>
        <v>2172073.669208522</v>
      </c>
      <c r="L70" s="23">
        <f t="shared" si="5"/>
        <v>23.37607825458683</v>
      </c>
    </row>
    <row r="71" spans="1:12" x14ac:dyDescent="0.2">
      <c r="A71" s="19">
        <v>62</v>
      </c>
      <c r="B71" s="11">
        <v>4</v>
      </c>
      <c r="C71" s="11">
        <v>737</v>
      </c>
      <c r="D71" s="11">
        <v>844</v>
      </c>
      <c r="E71" s="20">
        <v>0.437</v>
      </c>
      <c r="F71" s="21">
        <f t="shared" si="2"/>
        <v>5.0600885515496522E-3</v>
      </c>
      <c r="G71" s="21">
        <f t="shared" si="0"/>
        <v>5.0457141703836765E-3</v>
      </c>
      <c r="H71" s="16">
        <f t="shared" si="6"/>
        <v>92276.646334364181</v>
      </c>
      <c r="I71" s="16">
        <f t="shared" si="3"/>
        <v>465.60158200478429</v>
      </c>
      <c r="J71" s="16">
        <f t="shared" si="1"/>
        <v>92014.512643695474</v>
      </c>
      <c r="K71" s="16">
        <f t="shared" si="4"/>
        <v>2079410.9209563828</v>
      </c>
      <c r="L71" s="23">
        <f t="shared" si="5"/>
        <v>22.534530713455307</v>
      </c>
    </row>
    <row r="72" spans="1:12" x14ac:dyDescent="0.2">
      <c r="A72" s="19">
        <v>63</v>
      </c>
      <c r="B72" s="11">
        <v>7</v>
      </c>
      <c r="C72" s="11">
        <v>727</v>
      </c>
      <c r="D72" s="11">
        <v>733</v>
      </c>
      <c r="E72" s="20">
        <v>0.4395</v>
      </c>
      <c r="F72" s="21">
        <f t="shared" si="2"/>
        <v>9.5890410958904115E-3</v>
      </c>
      <c r="G72" s="21">
        <f t="shared" si="0"/>
        <v>9.5377788011965833E-3</v>
      </c>
      <c r="H72" s="16">
        <f t="shared" si="6"/>
        <v>91811.04475235939</v>
      </c>
      <c r="I72" s="16">
        <f t="shared" si="3"/>
        <v>875.67343635476425</v>
      </c>
      <c r="J72" s="16">
        <f t="shared" si="1"/>
        <v>91320.229791282545</v>
      </c>
      <c r="K72" s="16">
        <f t="shared" si="4"/>
        <v>1987396.4083126872</v>
      </c>
      <c r="L72" s="23">
        <f t="shared" si="5"/>
        <v>21.646593976501006</v>
      </c>
    </row>
    <row r="73" spans="1:12" x14ac:dyDescent="0.2">
      <c r="A73" s="19">
        <v>64</v>
      </c>
      <c r="B73" s="11">
        <v>12</v>
      </c>
      <c r="C73" s="11">
        <v>720</v>
      </c>
      <c r="D73" s="11">
        <v>710</v>
      </c>
      <c r="E73" s="20">
        <v>0.47949999999999998</v>
      </c>
      <c r="F73" s="21">
        <f t="shared" si="2"/>
        <v>1.6783216783216783E-2</v>
      </c>
      <c r="G73" s="21">
        <f t="shared" ref="G73:G108" si="7">F73/((1+(1-E73)*F73))</f>
        <v>1.6637873901553697E-2</v>
      </c>
      <c r="H73" s="16">
        <f t="shared" si="6"/>
        <v>90935.371316004632</v>
      </c>
      <c r="I73" s="16">
        <f t="shared" si="3"/>
        <v>1512.9712411466483</v>
      </c>
      <c r="J73" s="16">
        <f t="shared" ref="J73:J108" si="8">H74+I73*E73</f>
        <v>90147.869784987808</v>
      </c>
      <c r="K73" s="16">
        <f t="shared" si="4"/>
        <v>1896076.1785214047</v>
      </c>
      <c r="L73" s="23">
        <f t="shared" si="5"/>
        <v>20.85081031815939</v>
      </c>
    </row>
    <row r="74" spans="1:12" x14ac:dyDescent="0.2">
      <c r="A74" s="19">
        <v>65</v>
      </c>
      <c r="B74" s="11">
        <v>3</v>
      </c>
      <c r="C74" s="11">
        <v>646</v>
      </c>
      <c r="D74" s="11">
        <v>705</v>
      </c>
      <c r="E74" s="20">
        <v>0.60819999999999996</v>
      </c>
      <c r="F74" s="21">
        <f t="shared" ref="F74:F108" si="9">B74/((C74+D74)/2)</f>
        <v>4.4411547002220575E-3</v>
      </c>
      <c r="G74" s="21">
        <f t="shared" si="7"/>
        <v>4.4334403171742316E-3</v>
      </c>
      <c r="H74" s="16">
        <f t="shared" si="6"/>
        <v>89422.400074857986</v>
      </c>
      <c r="I74" s="16">
        <f t="shared" ref="I74:I108" si="10">H74*G74</f>
        <v>396.44887375035944</v>
      </c>
      <c r="J74" s="16">
        <f t="shared" si="8"/>
        <v>89267.071406122603</v>
      </c>
      <c r="K74" s="16">
        <f t="shared" ref="K74:K97" si="11">K75+J74</f>
        <v>1805928.308736417</v>
      </c>
      <c r="L74" s="23">
        <f t="shared" ref="L74:L108" si="12">K74/H74</f>
        <v>20.195480184211384</v>
      </c>
    </row>
    <row r="75" spans="1:12" x14ac:dyDescent="0.2">
      <c r="A75" s="19">
        <v>66</v>
      </c>
      <c r="B75" s="11">
        <v>10</v>
      </c>
      <c r="C75" s="11">
        <v>598</v>
      </c>
      <c r="D75" s="11">
        <v>631</v>
      </c>
      <c r="E75" s="20">
        <v>0.59809999999999997</v>
      </c>
      <c r="F75" s="21">
        <f t="shared" si="9"/>
        <v>1.627339300244101E-2</v>
      </c>
      <c r="G75" s="21">
        <f t="shared" si="7"/>
        <v>1.6167652085061254E-2</v>
      </c>
      <c r="H75" s="16">
        <f t="shared" ref="H75:H108" si="13">H74-I74</f>
        <v>89025.951201107629</v>
      </c>
      <c r="I75" s="16">
        <f t="shared" si="10"/>
        <v>1439.3406055611492</v>
      </c>
      <c r="J75" s="16">
        <f t="shared" si="8"/>
        <v>88447.480211732603</v>
      </c>
      <c r="K75" s="16">
        <f t="shared" si="11"/>
        <v>1716661.2373302944</v>
      </c>
      <c r="L75" s="23">
        <f t="shared" si="12"/>
        <v>19.282705932030932</v>
      </c>
    </row>
    <row r="76" spans="1:12" x14ac:dyDescent="0.2">
      <c r="A76" s="19">
        <v>67</v>
      </c>
      <c r="B76" s="11">
        <v>11</v>
      </c>
      <c r="C76" s="11">
        <v>612</v>
      </c>
      <c r="D76" s="11">
        <v>592</v>
      </c>
      <c r="E76" s="20">
        <v>0.59379999999999999</v>
      </c>
      <c r="F76" s="21">
        <f t="shared" si="9"/>
        <v>1.8272425249169437E-2</v>
      </c>
      <c r="G76" s="21">
        <f t="shared" si="7"/>
        <v>1.8137801784166099E-2</v>
      </c>
      <c r="H76" s="16">
        <f t="shared" si="13"/>
        <v>87586.610595546474</v>
      </c>
      <c r="I76" s="16">
        <f t="shared" si="10"/>
        <v>1588.6285819289642</v>
      </c>
      <c r="J76" s="16">
        <f t="shared" si="8"/>
        <v>86941.309665566936</v>
      </c>
      <c r="K76" s="16">
        <f t="shared" si="11"/>
        <v>1628213.7571185618</v>
      </c>
      <c r="L76" s="23">
        <f t="shared" si="12"/>
        <v>18.589756425639695</v>
      </c>
    </row>
    <row r="77" spans="1:12" x14ac:dyDescent="0.2">
      <c r="A77" s="19">
        <v>68</v>
      </c>
      <c r="B77" s="11">
        <v>8</v>
      </c>
      <c r="C77" s="11">
        <v>731</v>
      </c>
      <c r="D77" s="11">
        <v>596</v>
      </c>
      <c r="E77" s="20">
        <v>0.33389999999999997</v>
      </c>
      <c r="F77" s="21">
        <f t="shared" si="9"/>
        <v>1.2057272042200452E-2</v>
      </c>
      <c r="G77" s="21">
        <f t="shared" si="7"/>
        <v>1.1961207412121011E-2</v>
      </c>
      <c r="H77" s="16">
        <f t="shared" si="13"/>
        <v>85997.982013617511</v>
      </c>
      <c r="I77" s="16">
        <f t="shared" si="10"/>
        <v>1028.6396998887312</v>
      </c>
      <c r="J77" s="16">
        <f t="shared" si="8"/>
        <v>85312.805109521621</v>
      </c>
      <c r="K77" s="16">
        <f t="shared" si="11"/>
        <v>1541272.4474529948</v>
      </c>
      <c r="L77" s="23">
        <f t="shared" si="12"/>
        <v>17.92219318831155</v>
      </c>
    </row>
    <row r="78" spans="1:12" x14ac:dyDescent="0.2">
      <c r="A78" s="19">
        <v>69</v>
      </c>
      <c r="B78" s="11">
        <v>11</v>
      </c>
      <c r="C78" s="11">
        <v>774</v>
      </c>
      <c r="D78" s="11">
        <v>710</v>
      </c>
      <c r="E78" s="20">
        <v>0.55769999999999997</v>
      </c>
      <c r="F78" s="21">
        <f t="shared" si="9"/>
        <v>1.4824797843665768E-2</v>
      </c>
      <c r="G78" s="21">
        <f t="shared" si="7"/>
        <v>1.4728224754852047E-2</v>
      </c>
      <c r="H78" s="16">
        <f t="shared" si="13"/>
        <v>84969.342313728775</v>
      </c>
      <c r="I78" s="16">
        <f t="shared" si="10"/>
        <v>1251.4475708685577</v>
      </c>
      <c r="J78" s="16">
        <f t="shared" si="8"/>
        <v>84415.827053133602</v>
      </c>
      <c r="K78" s="16">
        <f t="shared" si="11"/>
        <v>1455959.6423434732</v>
      </c>
      <c r="L78" s="23">
        <f t="shared" si="12"/>
        <v>17.135117239906293</v>
      </c>
    </row>
    <row r="79" spans="1:12" x14ac:dyDescent="0.2">
      <c r="A79" s="19">
        <v>70</v>
      </c>
      <c r="B79" s="11">
        <v>15</v>
      </c>
      <c r="C79" s="11">
        <v>758</v>
      </c>
      <c r="D79" s="11">
        <v>751</v>
      </c>
      <c r="E79" s="20">
        <v>0.46389999999999998</v>
      </c>
      <c r="F79" s="21">
        <f t="shared" si="9"/>
        <v>1.9880715705765408E-2</v>
      </c>
      <c r="G79" s="21">
        <f t="shared" si="7"/>
        <v>1.967106052588613E-2</v>
      </c>
      <c r="H79" s="16">
        <f t="shared" si="13"/>
        <v>83717.894742860211</v>
      </c>
      <c r="I79" s="16">
        <f t="shared" si="10"/>
        <v>1646.8197745865675</v>
      </c>
      <c r="J79" s="16">
        <f t="shared" si="8"/>
        <v>82835.034661704354</v>
      </c>
      <c r="K79" s="16">
        <f t="shared" si="11"/>
        <v>1371543.8152903395</v>
      </c>
      <c r="L79" s="23">
        <f t="shared" si="12"/>
        <v>16.382922904392672</v>
      </c>
    </row>
    <row r="80" spans="1:12" x14ac:dyDescent="0.2">
      <c r="A80" s="19">
        <v>71</v>
      </c>
      <c r="B80" s="11">
        <v>7</v>
      </c>
      <c r="C80" s="11">
        <v>756</v>
      </c>
      <c r="D80" s="11">
        <v>746</v>
      </c>
      <c r="E80" s="20">
        <v>0.50529999999999997</v>
      </c>
      <c r="F80" s="21">
        <f t="shared" si="9"/>
        <v>9.3209054593874838E-3</v>
      </c>
      <c r="G80" s="21">
        <f t="shared" si="7"/>
        <v>9.278123549878994E-3</v>
      </c>
      <c r="H80" s="16">
        <f t="shared" si="13"/>
        <v>82071.07496827365</v>
      </c>
      <c r="I80" s="16">
        <f t="shared" si="10"/>
        <v>761.4655734270242</v>
      </c>
      <c r="J80" s="16">
        <f t="shared" si="8"/>
        <v>81694.377949099304</v>
      </c>
      <c r="K80" s="16">
        <f t="shared" si="11"/>
        <v>1288708.7806286351</v>
      </c>
      <c r="L80" s="23">
        <f t="shared" si="12"/>
        <v>15.702350445961788</v>
      </c>
    </row>
    <row r="81" spans="1:12" x14ac:dyDescent="0.2">
      <c r="A81" s="19">
        <v>72</v>
      </c>
      <c r="B81" s="11">
        <v>15</v>
      </c>
      <c r="C81" s="11">
        <v>881</v>
      </c>
      <c r="D81" s="11">
        <v>748</v>
      </c>
      <c r="E81" s="20">
        <v>0.54469999999999996</v>
      </c>
      <c r="F81" s="21">
        <f t="shared" si="9"/>
        <v>1.841620626151013E-2</v>
      </c>
      <c r="G81" s="21">
        <f t="shared" si="7"/>
        <v>1.8263072250540129E-2</v>
      </c>
      <c r="H81" s="16">
        <f t="shared" si="13"/>
        <v>81309.60939484663</v>
      </c>
      <c r="I81" s="16">
        <f t="shared" si="10"/>
        <v>1484.9632710412804</v>
      </c>
      <c r="J81" s="16">
        <f t="shared" si="8"/>
        <v>80633.505617541538</v>
      </c>
      <c r="K81" s="16">
        <f t="shared" si="11"/>
        <v>1207014.4026795358</v>
      </c>
      <c r="L81" s="23">
        <f t="shared" si="12"/>
        <v>14.844671025513939</v>
      </c>
    </row>
    <row r="82" spans="1:12" x14ac:dyDescent="0.2">
      <c r="A82" s="19">
        <v>73</v>
      </c>
      <c r="B82" s="11">
        <v>20</v>
      </c>
      <c r="C82" s="11">
        <v>971</v>
      </c>
      <c r="D82" s="11">
        <v>864</v>
      </c>
      <c r="E82" s="20">
        <v>0.4264</v>
      </c>
      <c r="F82" s="21">
        <f t="shared" si="9"/>
        <v>2.1798365122615803E-2</v>
      </c>
      <c r="G82" s="21">
        <f t="shared" si="7"/>
        <v>2.1529174183936652E-2</v>
      </c>
      <c r="H82" s="16">
        <f t="shared" si="13"/>
        <v>79824.646123805345</v>
      </c>
      <c r="I82" s="16">
        <f t="shared" si="10"/>
        <v>1718.558710570509</v>
      </c>
      <c r="J82" s="16">
        <f t="shared" si="8"/>
        <v>78838.8808474221</v>
      </c>
      <c r="K82" s="16">
        <f t="shared" si="11"/>
        <v>1126380.8970619943</v>
      </c>
      <c r="L82" s="23">
        <f t="shared" si="12"/>
        <v>14.1106907672978</v>
      </c>
    </row>
    <row r="83" spans="1:12" x14ac:dyDescent="0.2">
      <c r="A83" s="19">
        <v>74</v>
      </c>
      <c r="B83" s="11">
        <v>26</v>
      </c>
      <c r="C83" s="11">
        <v>975</v>
      </c>
      <c r="D83" s="11">
        <v>944</v>
      </c>
      <c r="E83" s="20">
        <v>0.56720000000000004</v>
      </c>
      <c r="F83" s="21">
        <f t="shared" si="9"/>
        <v>2.709744658676394E-2</v>
      </c>
      <c r="G83" s="21">
        <f t="shared" si="7"/>
        <v>2.6783337632402402E-2</v>
      </c>
      <c r="H83" s="16">
        <f t="shared" si="13"/>
        <v>78106.08741323484</v>
      </c>
      <c r="I83" s="16">
        <f t="shared" si="10"/>
        <v>2091.9417103346041</v>
      </c>
      <c r="J83" s="16">
        <f t="shared" si="8"/>
        <v>77200.695041002022</v>
      </c>
      <c r="K83" s="16">
        <f t="shared" si="11"/>
        <v>1047542.0162145721</v>
      </c>
      <c r="L83" s="23">
        <f t="shared" si="12"/>
        <v>13.411784547244768</v>
      </c>
    </row>
    <row r="84" spans="1:12" x14ac:dyDescent="0.2">
      <c r="A84" s="19">
        <v>75</v>
      </c>
      <c r="B84" s="11">
        <v>27</v>
      </c>
      <c r="C84" s="11">
        <v>883</v>
      </c>
      <c r="D84" s="11">
        <v>950</v>
      </c>
      <c r="E84" s="20">
        <v>0.59760000000000002</v>
      </c>
      <c r="F84" s="21">
        <f t="shared" si="9"/>
        <v>2.9459901800327332E-2</v>
      </c>
      <c r="G84" s="21">
        <f t="shared" si="7"/>
        <v>2.9114756134802616E-2</v>
      </c>
      <c r="H84" s="16">
        <f t="shared" si="13"/>
        <v>76014.145702900234</v>
      </c>
      <c r="I84" s="16">
        <f t="shared" si="10"/>
        <v>2213.1333149352945</v>
      </c>
      <c r="J84" s="16">
        <f t="shared" si="8"/>
        <v>75123.580856970264</v>
      </c>
      <c r="K84" s="16">
        <f t="shared" si="11"/>
        <v>970341.32117357012</v>
      </c>
      <c r="L84" s="23">
        <f t="shared" si="12"/>
        <v>12.765272992294483</v>
      </c>
    </row>
    <row r="85" spans="1:12" x14ac:dyDescent="0.2">
      <c r="A85" s="19">
        <v>76</v>
      </c>
      <c r="B85" s="11">
        <v>21</v>
      </c>
      <c r="C85" s="11">
        <v>974</v>
      </c>
      <c r="D85" s="11">
        <v>853</v>
      </c>
      <c r="E85" s="20">
        <v>0.59909999999999997</v>
      </c>
      <c r="F85" s="21">
        <f t="shared" si="9"/>
        <v>2.2988505747126436E-2</v>
      </c>
      <c r="G85" s="21">
        <f t="shared" si="7"/>
        <v>2.2778576293424509E-2</v>
      </c>
      <c r="H85" s="16">
        <f t="shared" si="13"/>
        <v>73801.012387964933</v>
      </c>
      <c r="I85" s="16">
        <f t="shared" si="10"/>
        <v>1681.0819912112265</v>
      </c>
      <c r="J85" s="16">
        <f t="shared" si="8"/>
        <v>73127.066617688353</v>
      </c>
      <c r="K85" s="16">
        <f t="shared" si="11"/>
        <v>895217.74031659984</v>
      </c>
      <c r="L85" s="23">
        <f t="shared" si="12"/>
        <v>12.13015528310811</v>
      </c>
    </row>
    <row r="86" spans="1:12" x14ac:dyDescent="0.2">
      <c r="A86" s="19">
        <v>77</v>
      </c>
      <c r="B86" s="11">
        <v>23</v>
      </c>
      <c r="C86" s="11">
        <v>926</v>
      </c>
      <c r="D86" s="11">
        <v>946</v>
      </c>
      <c r="E86" s="20">
        <v>0.62370000000000003</v>
      </c>
      <c r="F86" s="21">
        <f t="shared" si="9"/>
        <v>2.4572649572649572E-2</v>
      </c>
      <c r="G86" s="21">
        <f t="shared" si="7"/>
        <v>2.4347515690650631E-2</v>
      </c>
      <c r="H86" s="16">
        <f t="shared" si="13"/>
        <v>72119.930396753713</v>
      </c>
      <c r="I86" s="16">
        <f t="shared" si="10"/>
        <v>1755.9411369435925</v>
      </c>
      <c r="J86" s="16">
        <f t="shared" si="8"/>
        <v>71459.169746921834</v>
      </c>
      <c r="K86" s="16">
        <f t="shared" si="11"/>
        <v>822090.67369891144</v>
      </c>
      <c r="L86" s="23">
        <f t="shared" si="12"/>
        <v>11.39893881173124</v>
      </c>
    </row>
    <row r="87" spans="1:12" x14ac:dyDescent="0.2">
      <c r="A87" s="19">
        <v>78</v>
      </c>
      <c r="B87" s="11">
        <v>28</v>
      </c>
      <c r="C87" s="11">
        <v>894</v>
      </c>
      <c r="D87" s="11">
        <v>899</v>
      </c>
      <c r="E87" s="20">
        <v>0.55869999999999997</v>
      </c>
      <c r="F87" s="21">
        <f t="shared" si="9"/>
        <v>3.1232571109871723E-2</v>
      </c>
      <c r="G87" s="21">
        <f t="shared" si="7"/>
        <v>3.0807947218064371E-2</v>
      </c>
      <c r="H87" s="16">
        <f t="shared" si="13"/>
        <v>70363.989259810114</v>
      </c>
      <c r="I87" s="16">
        <f t="shared" si="10"/>
        <v>2167.7700671686785</v>
      </c>
      <c r="J87" s="16">
        <f t="shared" si="8"/>
        <v>69407.352329168585</v>
      </c>
      <c r="K87" s="16">
        <f t="shared" si="11"/>
        <v>750631.50395198958</v>
      </c>
      <c r="L87" s="23">
        <f t="shared" si="12"/>
        <v>10.667836088434068</v>
      </c>
    </row>
    <row r="88" spans="1:12" x14ac:dyDescent="0.2">
      <c r="A88" s="19">
        <v>79</v>
      </c>
      <c r="B88" s="11">
        <v>23</v>
      </c>
      <c r="C88" s="11">
        <v>703</v>
      </c>
      <c r="D88" s="11">
        <v>860</v>
      </c>
      <c r="E88" s="20">
        <v>0.4541</v>
      </c>
      <c r="F88" s="21">
        <f t="shared" si="9"/>
        <v>2.943058221369162E-2</v>
      </c>
      <c r="G88" s="21">
        <f t="shared" si="7"/>
        <v>2.8965222464872431E-2</v>
      </c>
      <c r="H88" s="16">
        <f t="shared" si="13"/>
        <v>68196.219192641438</v>
      </c>
      <c r="I88" s="16">
        <f t="shared" si="10"/>
        <v>1975.3186601780621</v>
      </c>
      <c r="J88" s="16">
        <f t="shared" si="8"/>
        <v>67117.892736050228</v>
      </c>
      <c r="K88" s="16">
        <f t="shared" si="11"/>
        <v>681224.15162282099</v>
      </c>
      <c r="L88" s="23">
        <f t="shared" si="12"/>
        <v>9.9891776947119517</v>
      </c>
    </row>
    <row r="89" spans="1:12" x14ac:dyDescent="0.2">
      <c r="A89" s="19">
        <v>80</v>
      </c>
      <c r="B89" s="11">
        <v>24</v>
      </c>
      <c r="C89" s="11">
        <v>651</v>
      </c>
      <c r="D89" s="11">
        <v>669</v>
      </c>
      <c r="E89" s="20">
        <v>0.3755</v>
      </c>
      <c r="F89" s="21">
        <f t="shared" si="9"/>
        <v>3.6363636363636362E-2</v>
      </c>
      <c r="G89" s="21">
        <f t="shared" si="7"/>
        <v>3.5556187665558493E-2</v>
      </c>
      <c r="H89" s="16">
        <f t="shared" si="13"/>
        <v>66220.900532463376</v>
      </c>
      <c r="I89" s="16">
        <f t="shared" si="10"/>
        <v>2354.56276671455</v>
      </c>
      <c r="J89" s="16">
        <f t="shared" si="8"/>
        <v>64750.476084650138</v>
      </c>
      <c r="K89" s="16">
        <f t="shared" si="11"/>
        <v>614106.25888677081</v>
      </c>
      <c r="L89" s="23">
        <f t="shared" si="12"/>
        <v>9.2736017473171994</v>
      </c>
    </row>
    <row r="90" spans="1:12" x14ac:dyDescent="0.2">
      <c r="A90" s="19">
        <v>81</v>
      </c>
      <c r="B90" s="11">
        <v>36</v>
      </c>
      <c r="C90" s="11">
        <v>713</v>
      </c>
      <c r="D90" s="11">
        <v>620</v>
      </c>
      <c r="E90" s="20">
        <v>0.5141</v>
      </c>
      <c r="F90" s="21">
        <f t="shared" si="9"/>
        <v>5.4013503375843958E-2</v>
      </c>
      <c r="G90" s="21">
        <f t="shared" si="7"/>
        <v>5.263216374918786E-2</v>
      </c>
      <c r="H90" s="16">
        <f t="shared" si="13"/>
        <v>63866.337765748824</v>
      </c>
      <c r="I90" s="16">
        <f t="shared" si="10"/>
        <v>3361.4235473478329</v>
      </c>
      <c r="J90" s="16">
        <f t="shared" si="8"/>
        <v>62233.022064092511</v>
      </c>
      <c r="K90" s="16">
        <f t="shared" si="11"/>
        <v>549355.78280212067</v>
      </c>
      <c r="L90" s="23">
        <f t="shared" si="12"/>
        <v>8.6016484116729366</v>
      </c>
    </row>
    <row r="91" spans="1:12" x14ac:dyDescent="0.2">
      <c r="A91" s="19">
        <v>82</v>
      </c>
      <c r="B91" s="11">
        <v>31</v>
      </c>
      <c r="C91" s="11">
        <v>403</v>
      </c>
      <c r="D91" s="11">
        <v>672</v>
      </c>
      <c r="E91" s="20">
        <v>0.50529999999999997</v>
      </c>
      <c r="F91" s="21">
        <f t="shared" si="9"/>
        <v>5.7674418604651161E-2</v>
      </c>
      <c r="G91" s="21">
        <f t="shared" si="7"/>
        <v>5.6074526301394784E-2</v>
      </c>
      <c r="H91" s="16">
        <f t="shared" si="13"/>
        <v>60504.914218400991</v>
      </c>
      <c r="I91" s="16">
        <f t="shared" si="10"/>
        <v>3392.7844037033615</v>
      </c>
      <c r="J91" s="16">
        <f t="shared" si="8"/>
        <v>58826.503773888937</v>
      </c>
      <c r="K91" s="16">
        <f t="shared" si="11"/>
        <v>487122.76073802816</v>
      </c>
      <c r="L91" s="23">
        <f t="shared" si="12"/>
        <v>8.0509619264922865</v>
      </c>
    </row>
    <row r="92" spans="1:12" x14ac:dyDescent="0.2">
      <c r="A92" s="19">
        <v>83</v>
      </c>
      <c r="B92" s="11">
        <v>26</v>
      </c>
      <c r="C92" s="11">
        <v>388</v>
      </c>
      <c r="D92" s="11">
        <v>377</v>
      </c>
      <c r="E92" s="20">
        <v>0.52510000000000001</v>
      </c>
      <c r="F92" s="21">
        <f t="shared" si="9"/>
        <v>6.7973856209150321E-2</v>
      </c>
      <c r="G92" s="21">
        <f t="shared" si="7"/>
        <v>6.5848223896117844E-2</v>
      </c>
      <c r="H92" s="16">
        <f t="shared" si="13"/>
        <v>57112.129814697626</v>
      </c>
      <c r="I92" s="16">
        <f t="shared" si="10"/>
        <v>3760.7323112223567</v>
      </c>
      <c r="J92" s="16">
        <f t="shared" si="8"/>
        <v>55326.158040098126</v>
      </c>
      <c r="K92" s="16">
        <f t="shared" si="11"/>
        <v>428296.25696413923</v>
      </c>
      <c r="L92" s="23">
        <f t="shared" si="12"/>
        <v>7.499217037672417</v>
      </c>
    </row>
    <row r="93" spans="1:12" x14ac:dyDescent="0.2">
      <c r="A93" s="19">
        <v>84</v>
      </c>
      <c r="B93" s="11">
        <v>27</v>
      </c>
      <c r="C93" s="11">
        <v>391</v>
      </c>
      <c r="D93" s="11">
        <v>363</v>
      </c>
      <c r="E93" s="20">
        <v>0.50090000000000001</v>
      </c>
      <c r="F93" s="21">
        <f t="shared" si="9"/>
        <v>7.161803713527852E-2</v>
      </c>
      <c r="G93" s="21">
        <f t="shared" si="7"/>
        <v>6.9146428318074604E-2</v>
      </c>
      <c r="H93" s="16">
        <f t="shared" si="13"/>
        <v>53351.397503475266</v>
      </c>
      <c r="I93" s="16">
        <f t="shared" si="10"/>
        <v>3689.0585831431567</v>
      </c>
      <c r="J93" s="16">
        <f t="shared" si="8"/>
        <v>51510.188364628513</v>
      </c>
      <c r="K93" s="16">
        <f t="shared" si="11"/>
        <v>372970.09892404109</v>
      </c>
      <c r="L93" s="23">
        <f t="shared" si="12"/>
        <v>6.9908215412678949</v>
      </c>
    </row>
    <row r="94" spans="1:12" x14ac:dyDescent="0.2">
      <c r="A94" s="19">
        <v>85</v>
      </c>
      <c r="B94" s="11">
        <v>24</v>
      </c>
      <c r="C94" s="11">
        <v>367</v>
      </c>
      <c r="D94" s="11">
        <v>362</v>
      </c>
      <c r="E94" s="20">
        <v>0.54830000000000001</v>
      </c>
      <c r="F94" s="21">
        <f t="shared" si="9"/>
        <v>6.584362139917696E-2</v>
      </c>
      <c r="G94" s="21">
        <f t="shared" si="7"/>
        <v>6.394188961072178E-2</v>
      </c>
      <c r="H94" s="16">
        <f t="shared" si="13"/>
        <v>49662.338920332106</v>
      </c>
      <c r="I94" s="16">
        <f t="shared" si="10"/>
        <v>3175.5037930541275</v>
      </c>
      <c r="J94" s="16">
        <f t="shared" si="8"/>
        <v>48227.963857009556</v>
      </c>
      <c r="K94" s="16">
        <f t="shared" si="11"/>
        <v>321459.91055941256</v>
      </c>
      <c r="L94" s="23">
        <f t="shared" si="12"/>
        <v>6.4729112149771231</v>
      </c>
    </row>
    <row r="95" spans="1:12" x14ac:dyDescent="0.2">
      <c r="A95" s="19">
        <v>86</v>
      </c>
      <c r="B95" s="11">
        <v>28</v>
      </c>
      <c r="C95" s="11">
        <v>294</v>
      </c>
      <c r="D95" s="11">
        <v>333</v>
      </c>
      <c r="E95" s="20">
        <v>0.39200000000000002</v>
      </c>
      <c r="F95" s="21">
        <f t="shared" si="9"/>
        <v>8.9314194577352471E-2</v>
      </c>
      <c r="G95" s="21">
        <f t="shared" si="7"/>
        <v>8.4713969333543096E-2</v>
      </c>
      <c r="H95" s="16">
        <f t="shared" si="13"/>
        <v>46486.835127277976</v>
      </c>
      <c r="I95" s="16">
        <f t="shared" si="10"/>
        <v>3938.0843253857006</v>
      </c>
      <c r="J95" s="16">
        <f t="shared" si="8"/>
        <v>44092.479857443468</v>
      </c>
      <c r="K95" s="16">
        <f t="shared" si="11"/>
        <v>273231.94670240302</v>
      </c>
      <c r="L95" s="23">
        <f t="shared" si="12"/>
        <v>5.8776198886052677</v>
      </c>
    </row>
    <row r="96" spans="1:12" x14ac:dyDescent="0.2">
      <c r="A96" s="19">
        <v>87</v>
      </c>
      <c r="B96" s="11">
        <v>31</v>
      </c>
      <c r="C96" s="11">
        <v>243</v>
      </c>
      <c r="D96" s="11">
        <v>262</v>
      </c>
      <c r="E96" s="20">
        <v>0.48180000000000001</v>
      </c>
      <c r="F96" s="21">
        <f t="shared" si="9"/>
        <v>0.12277227722772277</v>
      </c>
      <c r="G96" s="21">
        <f t="shared" si="7"/>
        <v>0.11542863866442363</v>
      </c>
      <c r="H96" s="16">
        <f t="shared" si="13"/>
        <v>42548.750801892274</v>
      </c>
      <c r="I96" s="16">
        <f t="shared" si="10"/>
        <v>4911.3443819342283</v>
      </c>
      <c r="J96" s="16">
        <f t="shared" si="8"/>
        <v>40003.692143173961</v>
      </c>
      <c r="K96" s="16">
        <f t="shared" si="11"/>
        <v>229139.46684495953</v>
      </c>
      <c r="L96" s="23">
        <f t="shared" si="12"/>
        <v>5.3853394641792631</v>
      </c>
    </row>
    <row r="97" spans="1:12" x14ac:dyDescent="0.2">
      <c r="A97" s="19">
        <v>88</v>
      </c>
      <c r="B97" s="11">
        <v>23</v>
      </c>
      <c r="C97" s="11">
        <v>187</v>
      </c>
      <c r="D97" s="11">
        <v>212</v>
      </c>
      <c r="E97" s="20">
        <v>0.38450000000000001</v>
      </c>
      <c r="F97" s="21">
        <f t="shared" si="9"/>
        <v>0.11528822055137844</v>
      </c>
      <c r="G97" s="21">
        <f t="shared" si="7"/>
        <v>0.1076494279368987</v>
      </c>
      <c r="H97" s="16">
        <f t="shared" si="13"/>
        <v>37637.406419958046</v>
      </c>
      <c r="I97" s="16">
        <f t="shared" si="10"/>
        <v>4051.6452701370422</v>
      </c>
      <c r="J97" s="16">
        <f t="shared" si="8"/>
        <v>35143.618756188698</v>
      </c>
      <c r="K97" s="16">
        <f t="shared" si="11"/>
        <v>189135.77470178559</v>
      </c>
      <c r="L97" s="23">
        <f t="shared" si="12"/>
        <v>5.0252074383502752</v>
      </c>
    </row>
    <row r="98" spans="1:12" x14ac:dyDescent="0.2">
      <c r="A98" s="19">
        <v>89</v>
      </c>
      <c r="B98" s="11">
        <v>18</v>
      </c>
      <c r="C98" s="11">
        <v>164</v>
      </c>
      <c r="D98" s="11">
        <v>164</v>
      </c>
      <c r="E98" s="20">
        <v>0.35970000000000002</v>
      </c>
      <c r="F98" s="21">
        <f t="shared" si="9"/>
        <v>0.10975609756097561</v>
      </c>
      <c r="G98" s="21">
        <f t="shared" si="7"/>
        <v>0.10254926067680233</v>
      </c>
      <c r="H98" s="16">
        <f t="shared" si="13"/>
        <v>33585.761149821003</v>
      </c>
      <c r="I98" s="16">
        <f t="shared" si="10"/>
        <v>3444.1949751818142</v>
      </c>
      <c r="J98" s="16">
        <f t="shared" si="8"/>
        <v>31380.443107212086</v>
      </c>
      <c r="K98" s="16">
        <f>K99+J98</f>
        <v>153992.1559455969</v>
      </c>
      <c r="L98" s="23">
        <f t="shared" si="12"/>
        <v>4.5850429072802958</v>
      </c>
    </row>
    <row r="99" spans="1:12" x14ac:dyDescent="0.2">
      <c r="A99" s="19">
        <v>90</v>
      </c>
      <c r="B99" s="11">
        <v>18</v>
      </c>
      <c r="C99" s="11">
        <v>126</v>
      </c>
      <c r="D99" s="11">
        <v>145</v>
      </c>
      <c r="E99" s="20">
        <v>0.44019999999999998</v>
      </c>
      <c r="F99" s="25">
        <f t="shared" si="9"/>
        <v>0.13284132841328414</v>
      </c>
      <c r="G99" s="25">
        <f t="shared" si="7"/>
        <v>0.12364641521565309</v>
      </c>
      <c r="H99" s="26">
        <f t="shared" si="13"/>
        <v>30141.566174639189</v>
      </c>
      <c r="I99" s="26">
        <f t="shared" si="10"/>
        <v>3726.8966064795213</v>
      </c>
      <c r="J99" s="26">
        <f t="shared" si="8"/>
        <v>28055.249454331955</v>
      </c>
      <c r="K99" s="26">
        <f t="shared" ref="K99:K108" si="14">K100+J99</f>
        <v>122611.71283838482</v>
      </c>
      <c r="L99" s="27">
        <f t="shared" si="12"/>
        <v>4.0678613754831723</v>
      </c>
    </row>
    <row r="100" spans="1:12" x14ac:dyDescent="0.2">
      <c r="A100" s="19">
        <v>91</v>
      </c>
      <c r="B100" s="11">
        <v>17</v>
      </c>
      <c r="C100" s="11">
        <v>82</v>
      </c>
      <c r="D100" s="11">
        <v>105</v>
      </c>
      <c r="E100" s="20">
        <v>0.41399999999999998</v>
      </c>
      <c r="F100" s="25">
        <f t="shared" si="9"/>
        <v>0.18181818181818182</v>
      </c>
      <c r="G100" s="25">
        <f t="shared" si="7"/>
        <v>0.16431153466973383</v>
      </c>
      <c r="H100" s="26">
        <f t="shared" si="13"/>
        <v>26414.669568159668</v>
      </c>
      <c r="I100" s="26">
        <f t="shared" si="10"/>
        <v>4340.2348945382309</v>
      </c>
      <c r="J100" s="26">
        <f t="shared" si="8"/>
        <v>23871.291919960262</v>
      </c>
      <c r="K100" s="26">
        <f t="shared" si="14"/>
        <v>94556.463384052855</v>
      </c>
      <c r="L100" s="27">
        <f t="shared" si="12"/>
        <v>3.5796951061629607</v>
      </c>
    </row>
    <row r="101" spans="1:12" x14ac:dyDescent="0.2">
      <c r="A101" s="19">
        <v>92</v>
      </c>
      <c r="B101" s="11">
        <v>21</v>
      </c>
      <c r="C101" s="11">
        <v>75</v>
      </c>
      <c r="D101" s="11">
        <v>69</v>
      </c>
      <c r="E101" s="20">
        <v>0.59689999999999999</v>
      </c>
      <c r="F101" s="25">
        <f t="shared" si="9"/>
        <v>0.29166666666666669</v>
      </c>
      <c r="G101" s="25">
        <f t="shared" si="7"/>
        <v>0.26098271175950816</v>
      </c>
      <c r="H101" s="26">
        <f t="shared" si="13"/>
        <v>22074.434673621436</v>
      </c>
      <c r="I101" s="26">
        <f t="shared" si="10"/>
        <v>5761.0458216798361</v>
      </c>
      <c r="J101" s="26">
        <f t="shared" si="8"/>
        <v>19752.157102902293</v>
      </c>
      <c r="K101" s="26">
        <f t="shared" si="14"/>
        <v>70685.171464092593</v>
      </c>
      <c r="L101" s="27">
        <f t="shared" si="12"/>
        <v>3.2021282768595718</v>
      </c>
    </row>
    <row r="102" spans="1:12" x14ac:dyDescent="0.2">
      <c r="A102" s="19">
        <v>93</v>
      </c>
      <c r="B102" s="11">
        <v>15</v>
      </c>
      <c r="C102" s="11">
        <v>52</v>
      </c>
      <c r="D102" s="11">
        <v>58</v>
      </c>
      <c r="E102" s="20">
        <v>0.52259999999999995</v>
      </c>
      <c r="F102" s="25">
        <f t="shared" si="9"/>
        <v>0.27272727272727271</v>
      </c>
      <c r="G102" s="25">
        <f t="shared" si="7"/>
        <v>0.24130885925258599</v>
      </c>
      <c r="H102" s="26">
        <f t="shared" si="13"/>
        <v>16313.3888519416</v>
      </c>
      <c r="I102" s="26">
        <f t="shared" si="10"/>
        <v>3936.5652544058808</v>
      </c>
      <c r="J102" s="26">
        <f t="shared" si="8"/>
        <v>14434.07259948823</v>
      </c>
      <c r="K102" s="26">
        <f t="shared" si="14"/>
        <v>50933.014361190297</v>
      </c>
      <c r="L102" s="27">
        <f t="shared" si="12"/>
        <v>3.1221602588801352</v>
      </c>
    </row>
    <row r="103" spans="1:12" x14ac:dyDescent="0.2">
      <c r="A103" s="19">
        <v>94</v>
      </c>
      <c r="B103" s="11">
        <v>7</v>
      </c>
      <c r="C103" s="11">
        <v>39</v>
      </c>
      <c r="D103" s="11">
        <v>43</v>
      </c>
      <c r="E103" s="20">
        <v>0.32250000000000001</v>
      </c>
      <c r="F103" s="25">
        <f t="shared" si="9"/>
        <v>0.17073170731707318</v>
      </c>
      <c r="G103" s="25">
        <f t="shared" si="7"/>
        <v>0.15303055145652295</v>
      </c>
      <c r="H103" s="26">
        <f t="shared" si="13"/>
        <v>12376.823597535718</v>
      </c>
      <c r="I103" s="26">
        <f t="shared" si="10"/>
        <v>1894.0321404109973</v>
      </c>
      <c r="J103" s="26">
        <f t="shared" si="8"/>
        <v>11093.616822407266</v>
      </c>
      <c r="K103" s="26">
        <f t="shared" si="14"/>
        <v>36498.941761702066</v>
      </c>
      <c r="L103" s="27">
        <f t="shared" si="12"/>
        <v>2.9489748701734078</v>
      </c>
    </row>
    <row r="104" spans="1:12" x14ac:dyDescent="0.2">
      <c r="A104" s="19">
        <v>95</v>
      </c>
      <c r="B104" s="11">
        <v>9</v>
      </c>
      <c r="C104" s="11">
        <v>32</v>
      </c>
      <c r="D104" s="11">
        <v>29</v>
      </c>
      <c r="E104" s="20">
        <v>0.442</v>
      </c>
      <c r="F104" s="25">
        <f t="shared" si="9"/>
        <v>0.29508196721311475</v>
      </c>
      <c r="G104" s="25">
        <f t="shared" si="7"/>
        <v>0.2533641123810596</v>
      </c>
      <c r="H104" s="26">
        <f t="shared" si="13"/>
        <v>10482.79145712472</v>
      </c>
      <c r="I104" s="26">
        <f t="shared" si="10"/>
        <v>2655.963152810159</v>
      </c>
      <c r="J104" s="26">
        <f t="shared" si="8"/>
        <v>9000.7640178566508</v>
      </c>
      <c r="K104" s="26">
        <f t="shared" si="14"/>
        <v>25405.324939294798</v>
      </c>
      <c r="L104" s="27">
        <f t="shared" si="12"/>
        <v>2.4235266954612409</v>
      </c>
    </row>
    <row r="105" spans="1:12" x14ac:dyDescent="0.2">
      <c r="A105" s="19">
        <v>96</v>
      </c>
      <c r="B105" s="11">
        <v>7</v>
      </c>
      <c r="C105" s="11">
        <v>11</v>
      </c>
      <c r="D105" s="11">
        <v>22</v>
      </c>
      <c r="E105" s="20">
        <v>0.41599999999999998</v>
      </c>
      <c r="F105" s="25">
        <f t="shared" si="9"/>
        <v>0.42424242424242425</v>
      </c>
      <c r="G105" s="25">
        <f t="shared" si="7"/>
        <v>0.34000388575869439</v>
      </c>
      <c r="H105" s="26">
        <f t="shared" si="13"/>
        <v>7826.8283043145611</v>
      </c>
      <c r="I105" s="26">
        <f t="shared" si="10"/>
        <v>2661.1520366330838</v>
      </c>
      <c r="J105" s="26">
        <f t="shared" si="8"/>
        <v>6272.7155149208411</v>
      </c>
      <c r="K105" s="26">
        <f t="shared" si="14"/>
        <v>16404.560921438147</v>
      </c>
      <c r="L105" s="27">
        <f t="shared" si="12"/>
        <v>2.0959397962511952</v>
      </c>
    </row>
    <row r="106" spans="1:12" x14ac:dyDescent="0.2">
      <c r="A106" s="19">
        <v>97</v>
      </c>
      <c r="B106" s="11">
        <v>7</v>
      </c>
      <c r="C106" s="11">
        <v>22</v>
      </c>
      <c r="D106" s="11">
        <v>8</v>
      </c>
      <c r="E106" s="20">
        <v>0.63049999999999995</v>
      </c>
      <c r="F106" s="25">
        <f t="shared" si="9"/>
        <v>0.46666666666666667</v>
      </c>
      <c r="G106" s="25">
        <f t="shared" si="7"/>
        <v>0.39803258180991097</v>
      </c>
      <c r="H106" s="26">
        <f t="shared" si="13"/>
        <v>5165.6762676814778</v>
      </c>
      <c r="I106" s="26">
        <f t="shared" si="10"/>
        <v>2056.1074616194433</v>
      </c>
      <c r="J106" s="26">
        <f t="shared" si="8"/>
        <v>4405.9445606130939</v>
      </c>
      <c r="K106" s="26">
        <f t="shared" si="14"/>
        <v>10131.845406517308</v>
      </c>
      <c r="L106" s="27">
        <f t="shared" si="12"/>
        <v>1.9613783136016782</v>
      </c>
    </row>
    <row r="107" spans="1:12" x14ac:dyDescent="0.2">
      <c r="A107" s="19">
        <v>98</v>
      </c>
      <c r="B107" s="11">
        <v>2</v>
      </c>
      <c r="C107" s="11">
        <v>11</v>
      </c>
      <c r="D107" s="11">
        <v>16</v>
      </c>
      <c r="E107" s="20">
        <v>0.26579999999999998</v>
      </c>
      <c r="F107" s="25">
        <f t="shared" si="9"/>
        <v>0.14814814814814814</v>
      </c>
      <c r="G107" s="25">
        <f t="shared" si="7"/>
        <v>0.13361481521071056</v>
      </c>
      <c r="H107" s="26">
        <f t="shared" si="13"/>
        <v>3109.5688060620346</v>
      </c>
      <c r="I107" s="26">
        <f t="shared" si="10"/>
        <v>415.48446140696859</v>
      </c>
      <c r="J107" s="26">
        <f t="shared" si="8"/>
        <v>2804.5201144970383</v>
      </c>
      <c r="K107" s="26">
        <f t="shared" si="14"/>
        <v>5725.9008459042143</v>
      </c>
      <c r="L107" s="27">
        <f t="shared" si="12"/>
        <v>1.8413809769192755</v>
      </c>
    </row>
    <row r="108" spans="1:12" x14ac:dyDescent="0.2">
      <c r="A108" s="19">
        <v>99</v>
      </c>
      <c r="B108" s="11">
        <v>2</v>
      </c>
      <c r="C108" s="11">
        <v>5</v>
      </c>
      <c r="D108" s="11">
        <v>8</v>
      </c>
      <c r="E108" s="20">
        <v>0.53839999999999999</v>
      </c>
      <c r="F108" s="25">
        <f t="shared" si="9"/>
        <v>0.30769230769230771</v>
      </c>
      <c r="G108" s="25">
        <f t="shared" si="7"/>
        <v>0.26942558465351873</v>
      </c>
      <c r="H108" s="26">
        <f t="shared" si="13"/>
        <v>2694.0843446550662</v>
      </c>
      <c r="I108" s="26">
        <f t="shared" si="10"/>
        <v>725.85524966458308</v>
      </c>
      <c r="J108" s="26">
        <f t="shared" si="8"/>
        <v>2359.0295614098945</v>
      </c>
      <c r="K108" s="26">
        <f t="shared" si="14"/>
        <v>2921.3807314071755</v>
      </c>
      <c r="L108" s="27">
        <f t="shared" si="12"/>
        <v>1.0843686973657876</v>
      </c>
    </row>
    <row r="109" spans="1:12" x14ac:dyDescent="0.2">
      <c r="A109" s="19" t="s">
        <v>22</v>
      </c>
      <c r="B109" s="46">
        <v>2</v>
      </c>
      <c r="C109" s="47">
        <v>7</v>
      </c>
      <c r="D109" s="47">
        <v>7</v>
      </c>
      <c r="E109" s="24"/>
      <c r="F109" s="25">
        <f>B109/((C109+D109)/2)</f>
        <v>0.2857142857142857</v>
      </c>
      <c r="G109" s="25">
        <v>1</v>
      </c>
      <c r="H109" s="26">
        <f>H108-I108</f>
        <v>1968.2290949904832</v>
      </c>
      <c r="I109" s="26">
        <f>H109*G109</f>
        <v>1968.2290949904832</v>
      </c>
      <c r="J109" s="26">
        <f>H109*F109</f>
        <v>562.35116999728086</v>
      </c>
      <c r="K109" s="26">
        <f>J109</f>
        <v>562.35116999728086</v>
      </c>
      <c r="L109" s="27">
        <f>K109/H109</f>
        <v>0.2857142857142857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 t="s">
        <v>9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23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10</v>
      </c>
      <c r="B114" s="48"/>
      <c r="C114" s="48"/>
      <c r="D114" s="48"/>
      <c r="E114" s="4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11</v>
      </c>
      <c r="B115" s="48"/>
      <c r="C115" s="48"/>
      <c r="D115" s="48"/>
      <c r="E115" s="4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12</v>
      </c>
      <c r="B116" s="48"/>
      <c r="C116" s="48"/>
      <c r="D116" s="48"/>
      <c r="E116" s="4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13</v>
      </c>
      <c r="B117" s="48"/>
      <c r="C117" s="48"/>
      <c r="D117" s="48"/>
      <c r="E117" s="4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14</v>
      </c>
      <c r="B118" s="48"/>
      <c r="C118" s="48"/>
      <c r="D118" s="48"/>
      <c r="E118" s="4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15</v>
      </c>
      <c r="B119" s="48"/>
      <c r="C119" s="48"/>
      <c r="D119" s="48"/>
      <c r="E119" s="4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16</v>
      </c>
      <c r="B120" s="48"/>
      <c r="C120" s="48"/>
      <c r="D120" s="48"/>
      <c r="E120" s="4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17</v>
      </c>
      <c r="B121" s="48"/>
      <c r="C121" s="48"/>
      <c r="D121" s="48"/>
      <c r="E121" s="4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18</v>
      </c>
      <c r="B122" s="48"/>
      <c r="C122" s="48"/>
      <c r="D122" s="48"/>
      <c r="E122" s="4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19</v>
      </c>
      <c r="B123" s="48"/>
      <c r="C123" s="48"/>
      <c r="D123" s="48"/>
      <c r="E123" s="4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20</v>
      </c>
      <c r="B124" s="48"/>
      <c r="C124" s="48"/>
      <c r="D124" s="48"/>
      <c r="E124" s="49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36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8">
        <v>44197</v>
      </c>
      <c r="D7" s="58">
        <v>44562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613</v>
      </c>
      <c r="D9" s="11">
        <v>510</v>
      </c>
      <c r="E9" s="20">
        <v>1.09E-2</v>
      </c>
      <c r="F9" s="21">
        <f>B9/((C9+D9)/2)</f>
        <v>1.7809439002671415E-3</v>
      </c>
      <c r="G9" s="21">
        <f t="shared" ref="G9:G72" si="0">F9/((1+(1-E9)*F9))</f>
        <v>1.7778122278280591E-3</v>
      </c>
      <c r="H9" s="16">
        <v>100000</v>
      </c>
      <c r="I9" s="16">
        <f>H9*G9</f>
        <v>177.78122278280591</v>
      </c>
      <c r="J9" s="16">
        <f t="shared" ref="J9:J72" si="1">H10+I9*E9</f>
        <v>99824.156592545522</v>
      </c>
      <c r="K9" s="16">
        <f>K10+J9</f>
        <v>8294584.6639065025</v>
      </c>
      <c r="L9" s="22">
        <f>K9/H9</f>
        <v>82.945846639065024</v>
      </c>
    </row>
    <row r="10" spans="1:13" ht="15" x14ac:dyDescent="0.25">
      <c r="A10" s="19">
        <v>1</v>
      </c>
      <c r="B10" s="50">
        <v>0</v>
      </c>
      <c r="C10" s="11">
        <v>626</v>
      </c>
      <c r="D10" s="11">
        <v>617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99822.218777217189</v>
      </c>
      <c r="I10" s="16">
        <f t="shared" ref="I10:I73" si="3">H10*G10</f>
        <v>0</v>
      </c>
      <c r="J10" s="16">
        <f t="shared" si="1"/>
        <v>99822.218777217189</v>
      </c>
      <c r="K10" s="16">
        <f t="shared" ref="K10:K73" si="4">K11+J10</f>
        <v>8194760.5073139574</v>
      </c>
      <c r="L10" s="23">
        <f t="shared" ref="L10:L73" si="5">K10/H10</f>
        <v>82.093551993699819</v>
      </c>
    </row>
    <row r="11" spans="1:13" ht="15" x14ac:dyDescent="0.25">
      <c r="A11" s="19">
        <v>2</v>
      </c>
      <c r="B11" s="51">
        <v>1</v>
      </c>
      <c r="C11" s="11">
        <v>698</v>
      </c>
      <c r="D11" s="11">
        <v>621</v>
      </c>
      <c r="E11" s="20">
        <v>0</v>
      </c>
      <c r="F11" s="21">
        <f t="shared" si="2"/>
        <v>1.5163002274450341E-3</v>
      </c>
      <c r="G11" s="21">
        <f t="shared" si="0"/>
        <v>1.514004542013626E-3</v>
      </c>
      <c r="H11" s="16">
        <f t="shared" ref="H11:H74" si="6">H10-I10</f>
        <v>99822.218777217189</v>
      </c>
      <c r="I11" s="16">
        <f t="shared" si="3"/>
        <v>151.13129262258468</v>
      </c>
      <c r="J11" s="16">
        <f t="shared" si="1"/>
        <v>99671.087484594609</v>
      </c>
      <c r="K11" s="16">
        <f t="shared" si="4"/>
        <v>8094938.2885367405</v>
      </c>
      <c r="L11" s="23">
        <f t="shared" si="5"/>
        <v>81.093551993699819</v>
      </c>
    </row>
    <row r="12" spans="1:13" ht="15" x14ac:dyDescent="0.25">
      <c r="A12" s="19">
        <v>3</v>
      </c>
      <c r="B12" s="51">
        <v>0</v>
      </c>
      <c r="C12" s="11">
        <v>753</v>
      </c>
      <c r="D12" s="11">
        <v>715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99671.087484594609</v>
      </c>
      <c r="I12" s="16">
        <f t="shared" si="3"/>
        <v>0</v>
      </c>
      <c r="J12" s="16">
        <f t="shared" si="1"/>
        <v>99671.087484594609</v>
      </c>
      <c r="K12" s="16">
        <f t="shared" si="4"/>
        <v>7995267.201052146</v>
      </c>
      <c r="L12" s="23">
        <f t="shared" si="5"/>
        <v>80.216514165032194</v>
      </c>
    </row>
    <row r="13" spans="1:13" ht="15" x14ac:dyDescent="0.25">
      <c r="A13" s="19">
        <v>4</v>
      </c>
      <c r="B13" s="51">
        <v>0</v>
      </c>
      <c r="C13" s="11">
        <v>809</v>
      </c>
      <c r="D13" s="11">
        <v>741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99671.087484594609</v>
      </c>
      <c r="I13" s="16">
        <f t="shared" si="3"/>
        <v>0</v>
      </c>
      <c r="J13" s="16">
        <f t="shared" si="1"/>
        <v>99671.087484594609</v>
      </c>
      <c r="K13" s="16">
        <f t="shared" si="4"/>
        <v>7895596.1135675516</v>
      </c>
      <c r="L13" s="23">
        <f t="shared" si="5"/>
        <v>79.216514165032194</v>
      </c>
    </row>
    <row r="14" spans="1:13" ht="15" x14ac:dyDescent="0.25">
      <c r="A14" s="19">
        <v>5</v>
      </c>
      <c r="B14" s="51">
        <v>0</v>
      </c>
      <c r="C14" s="11">
        <v>889</v>
      </c>
      <c r="D14" s="11">
        <v>816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99671.087484594609</v>
      </c>
      <c r="I14" s="16">
        <f t="shared" si="3"/>
        <v>0</v>
      </c>
      <c r="J14" s="16">
        <f t="shared" si="1"/>
        <v>99671.087484594609</v>
      </c>
      <c r="K14" s="16">
        <f t="shared" si="4"/>
        <v>7795925.0260829572</v>
      </c>
      <c r="L14" s="23">
        <f t="shared" si="5"/>
        <v>78.216514165032194</v>
      </c>
    </row>
    <row r="15" spans="1:13" ht="15" x14ac:dyDescent="0.25">
      <c r="A15" s="19">
        <v>6</v>
      </c>
      <c r="B15" s="51">
        <v>0</v>
      </c>
      <c r="C15" s="11">
        <v>851</v>
      </c>
      <c r="D15" s="11">
        <v>872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99671.087484594609</v>
      </c>
      <c r="I15" s="16">
        <f t="shared" si="3"/>
        <v>0</v>
      </c>
      <c r="J15" s="16">
        <f t="shared" si="1"/>
        <v>99671.087484594609</v>
      </c>
      <c r="K15" s="16">
        <f t="shared" si="4"/>
        <v>7696253.9385983627</v>
      </c>
      <c r="L15" s="23">
        <f t="shared" si="5"/>
        <v>77.216514165032194</v>
      </c>
    </row>
    <row r="16" spans="1:13" ht="15" x14ac:dyDescent="0.25">
      <c r="A16" s="19">
        <v>7</v>
      </c>
      <c r="B16" s="51">
        <v>0</v>
      </c>
      <c r="C16" s="11">
        <v>806</v>
      </c>
      <c r="D16" s="11">
        <v>842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99671.087484594609</v>
      </c>
      <c r="I16" s="16">
        <f t="shared" si="3"/>
        <v>0</v>
      </c>
      <c r="J16" s="16">
        <f t="shared" si="1"/>
        <v>99671.087484594609</v>
      </c>
      <c r="K16" s="16">
        <f t="shared" si="4"/>
        <v>7596582.8511137683</v>
      </c>
      <c r="L16" s="23">
        <f t="shared" si="5"/>
        <v>76.216514165032194</v>
      </c>
    </row>
    <row r="17" spans="1:12" ht="15" x14ac:dyDescent="0.25">
      <c r="A17" s="19">
        <v>8</v>
      </c>
      <c r="B17" s="51">
        <v>0</v>
      </c>
      <c r="C17" s="11">
        <v>875</v>
      </c>
      <c r="D17" s="11">
        <v>797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99671.087484594609</v>
      </c>
      <c r="I17" s="16">
        <f t="shared" si="3"/>
        <v>0</v>
      </c>
      <c r="J17" s="16">
        <f t="shared" si="1"/>
        <v>99671.087484594609</v>
      </c>
      <c r="K17" s="16">
        <f t="shared" si="4"/>
        <v>7496911.7636291739</v>
      </c>
      <c r="L17" s="23">
        <f t="shared" si="5"/>
        <v>75.216514165032194</v>
      </c>
    </row>
    <row r="18" spans="1:12" ht="15" x14ac:dyDescent="0.25">
      <c r="A18" s="19">
        <v>9</v>
      </c>
      <c r="B18" s="51">
        <v>0</v>
      </c>
      <c r="C18" s="11">
        <v>857</v>
      </c>
      <c r="D18" s="11">
        <v>861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99671.087484594609</v>
      </c>
      <c r="I18" s="16">
        <f t="shared" si="3"/>
        <v>0</v>
      </c>
      <c r="J18" s="16">
        <f t="shared" si="1"/>
        <v>99671.087484594609</v>
      </c>
      <c r="K18" s="16">
        <f t="shared" si="4"/>
        <v>7397240.6761445794</v>
      </c>
      <c r="L18" s="23">
        <f t="shared" si="5"/>
        <v>74.216514165032194</v>
      </c>
    </row>
    <row r="19" spans="1:12" ht="15" x14ac:dyDescent="0.25">
      <c r="A19" s="19">
        <v>10</v>
      </c>
      <c r="B19" s="51">
        <v>0</v>
      </c>
      <c r="C19" s="11">
        <v>877</v>
      </c>
      <c r="D19" s="11">
        <v>861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99671.087484594609</v>
      </c>
      <c r="I19" s="16">
        <f t="shared" si="3"/>
        <v>0</v>
      </c>
      <c r="J19" s="16">
        <f t="shared" si="1"/>
        <v>99671.087484594609</v>
      </c>
      <c r="K19" s="16">
        <f t="shared" si="4"/>
        <v>7297569.588659985</v>
      </c>
      <c r="L19" s="23">
        <f t="shared" si="5"/>
        <v>73.216514165032208</v>
      </c>
    </row>
    <row r="20" spans="1:12" ht="15" x14ac:dyDescent="0.25">
      <c r="A20" s="19">
        <v>11</v>
      </c>
      <c r="B20" s="51">
        <v>0</v>
      </c>
      <c r="C20" s="11">
        <v>935</v>
      </c>
      <c r="D20" s="11">
        <v>871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99671.087484594609</v>
      </c>
      <c r="I20" s="16">
        <f t="shared" si="3"/>
        <v>0</v>
      </c>
      <c r="J20" s="16">
        <f t="shared" si="1"/>
        <v>99671.087484594609</v>
      </c>
      <c r="K20" s="16">
        <f t="shared" si="4"/>
        <v>7197898.5011753906</v>
      </c>
      <c r="L20" s="23">
        <f t="shared" si="5"/>
        <v>72.216514165032208</v>
      </c>
    </row>
    <row r="21" spans="1:12" ht="15" x14ac:dyDescent="0.25">
      <c r="A21" s="19">
        <v>12</v>
      </c>
      <c r="B21" s="51">
        <v>0</v>
      </c>
      <c r="C21" s="11">
        <v>995</v>
      </c>
      <c r="D21" s="11">
        <v>941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99671.087484594609</v>
      </c>
      <c r="I21" s="16">
        <f t="shared" si="3"/>
        <v>0</v>
      </c>
      <c r="J21" s="16">
        <f t="shared" si="1"/>
        <v>99671.087484594609</v>
      </c>
      <c r="K21" s="16">
        <f t="shared" si="4"/>
        <v>7098227.4136907961</v>
      </c>
      <c r="L21" s="23">
        <f t="shared" si="5"/>
        <v>71.216514165032208</v>
      </c>
    </row>
    <row r="22" spans="1:12" ht="15" x14ac:dyDescent="0.25">
      <c r="A22" s="19">
        <v>13</v>
      </c>
      <c r="B22" s="51">
        <v>0</v>
      </c>
      <c r="C22" s="11">
        <v>958</v>
      </c>
      <c r="D22" s="11">
        <v>1006</v>
      </c>
      <c r="E22" s="20">
        <v>0.4481</v>
      </c>
      <c r="F22" s="21">
        <f t="shared" si="2"/>
        <v>0</v>
      </c>
      <c r="G22" s="21">
        <f t="shared" si="0"/>
        <v>0</v>
      </c>
      <c r="H22" s="16">
        <f t="shared" si="6"/>
        <v>99671.087484594609</v>
      </c>
      <c r="I22" s="16">
        <f t="shared" si="3"/>
        <v>0</v>
      </c>
      <c r="J22" s="16">
        <f t="shared" si="1"/>
        <v>99671.087484594609</v>
      </c>
      <c r="K22" s="16">
        <f t="shared" si="4"/>
        <v>6998556.3262062017</v>
      </c>
      <c r="L22" s="23">
        <f t="shared" si="5"/>
        <v>70.216514165032208</v>
      </c>
    </row>
    <row r="23" spans="1:12" ht="15" x14ac:dyDescent="0.25">
      <c r="A23" s="19">
        <v>14</v>
      </c>
      <c r="B23" s="51">
        <v>0</v>
      </c>
      <c r="C23" s="11">
        <v>955</v>
      </c>
      <c r="D23" s="11">
        <v>944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99671.087484594609</v>
      </c>
      <c r="I23" s="16">
        <f t="shared" si="3"/>
        <v>0</v>
      </c>
      <c r="J23" s="16">
        <f t="shared" si="1"/>
        <v>99671.087484594609</v>
      </c>
      <c r="K23" s="16">
        <f t="shared" si="4"/>
        <v>6898885.2387216073</v>
      </c>
      <c r="L23" s="23">
        <f t="shared" si="5"/>
        <v>69.216514165032208</v>
      </c>
    </row>
    <row r="24" spans="1:12" ht="15" x14ac:dyDescent="0.25">
      <c r="A24" s="19">
        <v>15</v>
      </c>
      <c r="B24" s="51">
        <v>0</v>
      </c>
      <c r="C24" s="11">
        <v>937</v>
      </c>
      <c r="D24" s="11">
        <v>955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99671.087484594609</v>
      </c>
      <c r="I24" s="16">
        <f t="shared" si="3"/>
        <v>0</v>
      </c>
      <c r="J24" s="16">
        <f t="shared" si="1"/>
        <v>99671.087484594609</v>
      </c>
      <c r="K24" s="16">
        <f t="shared" si="4"/>
        <v>6799214.1512370128</v>
      </c>
      <c r="L24" s="23">
        <f t="shared" si="5"/>
        <v>68.216514165032208</v>
      </c>
    </row>
    <row r="25" spans="1:12" ht="15" x14ac:dyDescent="0.25">
      <c r="A25" s="19">
        <v>16</v>
      </c>
      <c r="B25" s="51">
        <v>1</v>
      </c>
      <c r="C25" s="11">
        <v>1022</v>
      </c>
      <c r="D25" s="11">
        <v>950</v>
      </c>
      <c r="E25" s="20">
        <v>0.79779999999999995</v>
      </c>
      <c r="F25" s="21">
        <f t="shared" si="2"/>
        <v>1.0141987829614604E-3</v>
      </c>
      <c r="G25" s="21">
        <f t="shared" si="0"/>
        <v>1.0139908428514965E-3</v>
      </c>
      <c r="H25" s="16">
        <f t="shared" si="6"/>
        <v>99671.087484594609</v>
      </c>
      <c r="I25" s="16">
        <f t="shared" si="3"/>
        <v>101.06557000642933</v>
      </c>
      <c r="J25" s="16">
        <f t="shared" si="1"/>
        <v>99650.652026339318</v>
      </c>
      <c r="K25" s="16">
        <f t="shared" si="4"/>
        <v>6699543.0637524184</v>
      </c>
      <c r="L25" s="23">
        <f t="shared" si="5"/>
        <v>67.216514165032208</v>
      </c>
    </row>
    <row r="26" spans="1:12" ht="15" x14ac:dyDescent="0.25">
      <c r="A26" s="19">
        <v>17</v>
      </c>
      <c r="B26" s="51">
        <v>1</v>
      </c>
      <c r="C26" s="11">
        <v>890</v>
      </c>
      <c r="D26" s="11">
        <v>1037</v>
      </c>
      <c r="E26" s="20">
        <v>0</v>
      </c>
      <c r="F26" s="21">
        <f t="shared" si="2"/>
        <v>1.0378827192527244E-3</v>
      </c>
      <c r="G26" s="21">
        <f t="shared" si="0"/>
        <v>1.0368066355624676E-3</v>
      </c>
      <c r="H26" s="16">
        <f t="shared" si="6"/>
        <v>99570.021914588186</v>
      </c>
      <c r="I26" s="16">
        <f t="shared" si="3"/>
        <v>103.23485942414534</v>
      </c>
      <c r="J26" s="16">
        <f t="shared" si="1"/>
        <v>99466.787055164037</v>
      </c>
      <c r="K26" s="16">
        <f t="shared" si="4"/>
        <v>6599892.4117260789</v>
      </c>
      <c r="L26" s="23">
        <f t="shared" si="5"/>
        <v>66.283930492528256</v>
      </c>
    </row>
    <row r="27" spans="1:12" x14ac:dyDescent="0.2">
      <c r="A27" s="19">
        <v>18</v>
      </c>
      <c r="B27" s="11">
        <v>0</v>
      </c>
      <c r="C27" s="11">
        <v>957</v>
      </c>
      <c r="D27" s="11">
        <v>905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99466.787055164037</v>
      </c>
      <c r="I27" s="16">
        <f t="shared" si="3"/>
        <v>0</v>
      </c>
      <c r="J27" s="16">
        <f t="shared" si="1"/>
        <v>99466.787055164037</v>
      </c>
      <c r="K27" s="16">
        <f t="shared" si="4"/>
        <v>6500425.6246709153</v>
      </c>
      <c r="L27" s="23">
        <f t="shared" si="5"/>
        <v>65.352725438550607</v>
      </c>
    </row>
    <row r="28" spans="1:12" x14ac:dyDescent="0.2">
      <c r="A28" s="19">
        <v>19</v>
      </c>
      <c r="B28" s="11">
        <v>0</v>
      </c>
      <c r="C28" s="11">
        <v>883</v>
      </c>
      <c r="D28" s="11">
        <v>964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99466.787055164037</v>
      </c>
      <c r="I28" s="16">
        <f t="shared" si="3"/>
        <v>0</v>
      </c>
      <c r="J28" s="16">
        <f t="shared" si="1"/>
        <v>99466.787055164037</v>
      </c>
      <c r="K28" s="16">
        <f t="shared" si="4"/>
        <v>6400958.8376157517</v>
      </c>
      <c r="L28" s="23">
        <f t="shared" si="5"/>
        <v>64.352725438550621</v>
      </c>
    </row>
    <row r="29" spans="1:12" x14ac:dyDescent="0.2">
      <c r="A29" s="19">
        <v>20</v>
      </c>
      <c r="B29" s="11">
        <v>0</v>
      </c>
      <c r="C29" s="11">
        <v>889</v>
      </c>
      <c r="D29" s="11">
        <v>905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99466.787055164037</v>
      </c>
      <c r="I29" s="16">
        <f t="shared" si="3"/>
        <v>0</v>
      </c>
      <c r="J29" s="16">
        <f t="shared" si="1"/>
        <v>99466.787055164037</v>
      </c>
      <c r="K29" s="16">
        <f t="shared" si="4"/>
        <v>6301492.050560588</v>
      </c>
      <c r="L29" s="23">
        <f t="shared" si="5"/>
        <v>63.352725438550621</v>
      </c>
    </row>
    <row r="30" spans="1:12" x14ac:dyDescent="0.2">
      <c r="A30" s="19">
        <v>21</v>
      </c>
      <c r="B30" s="11">
        <v>0</v>
      </c>
      <c r="C30" s="11">
        <v>877</v>
      </c>
      <c r="D30" s="11">
        <v>904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99466.787055164037</v>
      </c>
      <c r="I30" s="16">
        <f t="shared" si="3"/>
        <v>0</v>
      </c>
      <c r="J30" s="16">
        <f t="shared" si="1"/>
        <v>99466.787055164037</v>
      </c>
      <c r="K30" s="16">
        <f t="shared" si="4"/>
        <v>6202025.2635054244</v>
      </c>
      <c r="L30" s="23">
        <f t="shared" si="5"/>
        <v>62.352725438550621</v>
      </c>
    </row>
    <row r="31" spans="1:12" x14ac:dyDescent="0.2">
      <c r="A31" s="19">
        <v>22</v>
      </c>
      <c r="B31" s="11">
        <v>0</v>
      </c>
      <c r="C31" s="11">
        <v>806</v>
      </c>
      <c r="D31" s="11">
        <v>875</v>
      </c>
      <c r="E31" s="20">
        <v>0.42080000000000001</v>
      </c>
      <c r="F31" s="21">
        <f t="shared" si="2"/>
        <v>0</v>
      </c>
      <c r="G31" s="21">
        <f t="shared" si="0"/>
        <v>0</v>
      </c>
      <c r="H31" s="16">
        <f t="shared" si="6"/>
        <v>99466.787055164037</v>
      </c>
      <c r="I31" s="16">
        <f t="shared" si="3"/>
        <v>0</v>
      </c>
      <c r="J31" s="16">
        <f t="shared" si="1"/>
        <v>99466.787055164037</v>
      </c>
      <c r="K31" s="16">
        <f t="shared" si="4"/>
        <v>6102558.4764502607</v>
      </c>
      <c r="L31" s="23">
        <f t="shared" si="5"/>
        <v>61.352725438550628</v>
      </c>
    </row>
    <row r="32" spans="1:12" x14ac:dyDescent="0.2">
      <c r="A32" s="19">
        <v>23</v>
      </c>
      <c r="B32" s="11">
        <v>0</v>
      </c>
      <c r="C32" s="11">
        <v>779</v>
      </c>
      <c r="D32" s="11">
        <v>819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99466.787055164037</v>
      </c>
      <c r="I32" s="16">
        <f t="shared" si="3"/>
        <v>0</v>
      </c>
      <c r="J32" s="16">
        <f t="shared" si="1"/>
        <v>99466.787055164037</v>
      </c>
      <c r="K32" s="16">
        <f t="shared" si="4"/>
        <v>6003091.6893950971</v>
      </c>
      <c r="L32" s="23">
        <f t="shared" si="5"/>
        <v>60.352725438550628</v>
      </c>
    </row>
    <row r="33" spans="1:12" x14ac:dyDescent="0.2">
      <c r="A33" s="19">
        <v>24</v>
      </c>
      <c r="B33" s="11">
        <v>0</v>
      </c>
      <c r="C33" s="11">
        <v>744</v>
      </c>
      <c r="D33" s="11">
        <v>784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99466.787055164037</v>
      </c>
      <c r="I33" s="16">
        <f t="shared" si="3"/>
        <v>0</v>
      </c>
      <c r="J33" s="16">
        <f t="shared" si="1"/>
        <v>99466.787055164037</v>
      </c>
      <c r="K33" s="16">
        <f t="shared" si="4"/>
        <v>5903624.9023399334</v>
      </c>
      <c r="L33" s="23">
        <f t="shared" si="5"/>
        <v>59.352725438550635</v>
      </c>
    </row>
    <row r="34" spans="1:12" x14ac:dyDescent="0.2">
      <c r="A34" s="19">
        <v>25</v>
      </c>
      <c r="B34" s="11">
        <v>0</v>
      </c>
      <c r="C34" s="11">
        <v>706</v>
      </c>
      <c r="D34" s="11">
        <v>749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99466.787055164037</v>
      </c>
      <c r="I34" s="16">
        <f t="shared" si="3"/>
        <v>0</v>
      </c>
      <c r="J34" s="16">
        <f t="shared" si="1"/>
        <v>99466.787055164037</v>
      </c>
      <c r="K34" s="16">
        <f t="shared" si="4"/>
        <v>5804158.1152847698</v>
      </c>
      <c r="L34" s="23">
        <f t="shared" si="5"/>
        <v>58.352725438550635</v>
      </c>
    </row>
    <row r="35" spans="1:12" x14ac:dyDescent="0.2">
      <c r="A35" s="19">
        <v>26</v>
      </c>
      <c r="B35" s="11">
        <v>0</v>
      </c>
      <c r="C35" s="11">
        <v>768</v>
      </c>
      <c r="D35" s="11">
        <v>716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99466.787055164037</v>
      </c>
      <c r="I35" s="16">
        <f t="shared" si="3"/>
        <v>0</v>
      </c>
      <c r="J35" s="16">
        <f t="shared" si="1"/>
        <v>99466.787055164037</v>
      </c>
      <c r="K35" s="16">
        <f t="shared" si="4"/>
        <v>5704691.3282296062</v>
      </c>
      <c r="L35" s="23">
        <f t="shared" si="5"/>
        <v>57.352725438550642</v>
      </c>
    </row>
    <row r="36" spans="1:12" x14ac:dyDescent="0.2">
      <c r="A36" s="19">
        <v>27</v>
      </c>
      <c r="B36" s="11">
        <v>0</v>
      </c>
      <c r="C36" s="11">
        <v>739</v>
      </c>
      <c r="D36" s="11">
        <v>749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99466.787055164037</v>
      </c>
      <c r="I36" s="16">
        <f t="shared" si="3"/>
        <v>0</v>
      </c>
      <c r="J36" s="16">
        <f t="shared" si="1"/>
        <v>99466.787055164037</v>
      </c>
      <c r="K36" s="16">
        <f t="shared" si="4"/>
        <v>5605224.5411744425</v>
      </c>
      <c r="L36" s="23">
        <f t="shared" si="5"/>
        <v>56.352725438550642</v>
      </c>
    </row>
    <row r="37" spans="1:12" x14ac:dyDescent="0.2">
      <c r="A37" s="19">
        <v>28</v>
      </c>
      <c r="B37" s="11">
        <v>0</v>
      </c>
      <c r="C37" s="11">
        <v>770</v>
      </c>
      <c r="D37" s="11">
        <v>763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99466.787055164037</v>
      </c>
      <c r="I37" s="16">
        <f t="shared" si="3"/>
        <v>0</v>
      </c>
      <c r="J37" s="16">
        <f t="shared" si="1"/>
        <v>99466.787055164037</v>
      </c>
      <c r="K37" s="16">
        <f t="shared" si="4"/>
        <v>5505757.7541192789</v>
      </c>
      <c r="L37" s="23">
        <f t="shared" si="5"/>
        <v>55.35272543855065</v>
      </c>
    </row>
    <row r="38" spans="1:12" x14ac:dyDescent="0.2">
      <c r="A38" s="19">
        <v>29</v>
      </c>
      <c r="B38" s="11">
        <v>0</v>
      </c>
      <c r="C38" s="11">
        <v>747</v>
      </c>
      <c r="D38" s="11">
        <v>770</v>
      </c>
      <c r="E38" s="20">
        <v>0.76500000000000001</v>
      </c>
      <c r="F38" s="21">
        <f t="shared" si="2"/>
        <v>0</v>
      </c>
      <c r="G38" s="21">
        <f t="shared" si="0"/>
        <v>0</v>
      </c>
      <c r="H38" s="16">
        <f t="shared" si="6"/>
        <v>99466.787055164037</v>
      </c>
      <c r="I38" s="16">
        <f t="shared" si="3"/>
        <v>0</v>
      </c>
      <c r="J38" s="16">
        <f t="shared" si="1"/>
        <v>99466.787055164037</v>
      </c>
      <c r="K38" s="16">
        <f t="shared" si="4"/>
        <v>5406290.9670641152</v>
      </c>
      <c r="L38" s="23">
        <f t="shared" si="5"/>
        <v>54.352725438550657</v>
      </c>
    </row>
    <row r="39" spans="1:12" x14ac:dyDescent="0.2">
      <c r="A39" s="19">
        <v>30</v>
      </c>
      <c r="B39" s="11">
        <v>0</v>
      </c>
      <c r="C39" s="11">
        <v>735</v>
      </c>
      <c r="D39" s="11">
        <v>757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99466.787055164037</v>
      </c>
      <c r="I39" s="16">
        <f t="shared" si="3"/>
        <v>0</v>
      </c>
      <c r="J39" s="16">
        <f t="shared" si="1"/>
        <v>99466.787055164037</v>
      </c>
      <c r="K39" s="16">
        <f t="shared" si="4"/>
        <v>5306824.1800089516</v>
      </c>
      <c r="L39" s="23">
        <f t="shared" si="5"/>
        <v>53.352725438550657</v>
      </c>
    </row>
    <row r="40" spans="1:12" x14ac:dyDescent="0.2">
      <c r="A40" s="19">
        <v>31</v>
      </c>
      <c r="B40" s="11">
        <v>1</v>
      </c>
      <c r="C40" s="11">
        <v>813</v>
      </c>
      <c r="D40" s="11">
        <v>736</v>
      </c>
      <c r="E40" s="20">
        <v>0.63109999999999999</v>
      </c>
      <c r="F40" s="21">
        <f t="shared" si="2"/>
        <v>1.2911555842479018E-3</v>
      </c>
      <c r="G40" s="21">
        <f t="shared" si="0"/>
        <v>1.2905408902073626E-3</v>
      </c>
      <c r="H40" s="16">
        <f t="shared" si="6"/>
        <v>99466.787055164037</v>
      </c>
      <c r="I40" s="16">
        <f t="shared" si="3"/>
        <v>128.36595591223758</v>
      </c>
      <c r="J40" s="16">
        <f t="shared" si="1"/>
        <v>99419.432854028026</v>
      </c>
      <c r="K40" s="16">
        <f t="shared" si="4"/>
        <v>5207357.3929537879</v>
      </c>
      <c r="L40" s="23">
        <f t="shared" si="5"/>
        <v>52.352725438550664</v>
      </c>
    </row>
    <row r="41" spans="1:12" x14ac:dyDescent="0.2">
      <c r="A41" s="19">
        <v>32</v>
      </c>
      <c r="B41" s="11">
        <v>0</v>
      </c>
      <c r="C41" s="11">
        <v>813</v>
      </c>
      <c r="D41" s="11">
        <v>810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99338.421099251806</v>
      </c>
      <c r="I41" s="16">
        <f t="shared" si="3"/>
        <v>0</v>
      </c>
      <c r="J41" s="16">
        <f t="shared" si="1"/>
        <v>99338.421099251806</v>
      </c>
      <c r="K41" s="16">
        <f t="shared" si="4"/>
        <v>5107937.9600997595</v>
      </c>
      <c r="L41" s="23">
        <f t="shared" si="5"/>
        <v>51.419560564550096</v>
      </c>
    </row>
    <row r="42" spans="1:12" x14ac:dyDescent="0.2">
      <c r="A42" s="19">
        <v>33</v>
      </c>
      <c r="B42" s="11">
        <v>0</v>
      </c>
      <c r="C42" s="11">
        <v>845</v>
      </c>
      <c r="D42" s="11">
        <v>798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99338.421099251806</v>
      </c>
      <c r="I42" s="16">
        <f t="shared" si="3"/>
        <v>0</v>
      </c>
      <c r="J42" s="16">
        <f t="shared" si="1"/>
        <v>99338.421099251806</v>
      </c>
      <c r="K42" s="16">
        <f t="shared" si="4"/>
        <v>5008599.5390005074</v>
      </c>
      <c r="L42" s="23">
        <f t="shared" si="5"/>
        <v>50.419560564550096</v>
      </c>
    </row>
    <row r="43" spans="1:12" x14ac:dyDescent="0.2">
      <c r="A43" s="19">
        <v>34</v>
      </c>
      <c r="B43" s="11">
        <v>0</v>
      </c>
      <c r="C43" s="11">
        <v>824</v>
      </c>
      <c r="D43" s="11">
        <v>854</v>
      </c>
      <c r="E43" s="20">
        <v>0.25679999999999997</v>
      </c>
      <c r="F43" s="21">
        <f t="shared" si="2"/>
        <v>0</v>
      </c>
      <c r="G43" s="21">
        <f t="shared" si="0"/>
        <v>0</v>
      </c>
      <c r="H43" s="16">
        <f t="shared" si="6"/>
        <v>99338.421099251806</v>
      </c>
      <c r="I43" s="16">
        <f t="shared" si="3"/>
        <v>0</v>
      </c>
      <c r="J43" s="16">
        <f t="shared" si="1"/>
        <v>99338.421099251806</v>
      </c>
      <c r="K43" s="16">
        <f t="shared" si="4"/>
        <v>4909261.1179012554</v>
      </c>
      <c r="L43" s="23">
        <f t="shared" si="5"/>
        <v>49.419560564550089</v>
      </c>
    </row>
    <row r="44" spans="1:12" x14ac:dyDescent="0.2">
      <c r="A44" s="19">
        <v>35</v>
      </c>
      <c r="B44" s="11">
        <v>0</v>
      </c>
      <c r="C44" s="11">
        <v>964</v>
      </c>
      <c r="D44" s="11">
        <v>813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99338.421099251806</v>
      </c>
      <c r="I44" s="16">
        <f t="shared" si="3"/>
        <v>0</v>
      </c>
      <c r="J44" s="16">
        <f t="shared" si="1"/>
        <v>99338.421099251806</v>
      </c>
      <c r="K44" s="16">
        <f t="shared" si="4"/>
        <v>4809922.6968020033</v>
      </c>
      <c r="L44" s="23">
        <f t="shared" si="5"/>
        <v>48.419560564550089</v>
      </c>
    </row>
    <row r="45" spans="1:12" x14ac:dyDescent="0.2">
      <c r="A45" s="19">
        <v>36</v>
      </c>
      <c r="B45" s="11">
        <v>2</v>
      </c>
      <c r="C45" s="11">
        <v>1000</v>
      </c>
      <c r="D45" s="11">
        <v>962</v>
      </c>
      <c r="E45" s="20">
        <v>0</v>
      </c>
      <c r="F45" s="21">
        <f t="shared" si="2"/>
        <v>2.0387359836901123E-3</v>
      </c>
      <c r="G45" s="21">
        <f t="shared" si="0"/>
        <v>2.0345879959308239E-3</v>
      </c>
      <c r="H45" s="16">
        <f t="shared" si="6"/>
        <v>99338.421099251806</v>
      </c>
      <c r="I45" s="16">
        <f t="shared" si="3"/>
        <v>202.11275910325901</v>
      </c>
      <c r="J45" s="16">
        <f t="shared" si="1"/>
        <v>99136.308340148549</v>
      </c>
      <c r="K45" s="16">
        <f t="shared" si="4"/>
        <v>4710584.2757027512</v>
      </c>
      <c r="L45" s="23">
        <f t="shared" si="5"/>
        <v>47.419560564550089</v>
      </c>
    </row>
    <row r="46" spans="1:12" x14ac:dyDescent="0.2">
      <c r="A46" s="19">
        <v>37</v>
      </c>
      <c r="B46" s="11">
        <v>0</v>
      </c>
      <c r="C46" s="11">
        <v>1092</v>
      </c>
      <c r="D46" s="11">
        <v>1017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99136.308340148549</v>
      </c>
      <c r="I46" s="16">
        <f t="shared" si="3"/>
        <v>0</v>
      </c>
      <c r="J46" s="16">
        <f t="shared" si="1"/>
        <v>99136.308340148549</v>
      </c>
      <c r="K46" s="16">
        <f t="shared" si="4"/>
        <v>4611447.9673626022</v>
      </c>
      <c r="L46" s="23">
        <f t="shared" si="5"/>
        <v>46.516236529003805</v>
      </c>
    </row>
    <row r="47" spans="1:12" x14ac:dyDescent="0.2">
      <c r="A47" s="19">
        <v>38</v>
      </c>
      <c r="B47" s="11">
        <v>1</v>
      </c>
      <c r="C47" s="11">
        <v>1183</v>
      </c>
      <c r="D47" s="11">
        <v>1064</v>
      </c>
      <c r="E47" s="20">
        <v>0.88249999999999995</v>
      </c>
      <c r="F47" s="21">
        <f t="shared" si="2"/>
        <v>8.9007565643079659E-4</v>
      </c>
      <c r="G47" s="21">
        <f t="shared" si="0"/>
        <v>8.8998257859102415E-4</v>
      </c>
      <c r="H47" s="16">
        <f t="shared" si="6"/>
        <v>99136.308340148549</v>
      </c>
      <c r="I47" s="16">
        <f t="shared" si="3"/>
        <v>88.229587328560257</v>
      </c>
      <c r="J47" s="16">
        <f t="shared" si="1"/>
        <v>99125.941363637437</v>
      </c>
      <c r="K47" s="16">
        <f t="shared" si="4"/>
        <v>4512311.6590224532</v>
      </c>
      <c r="L47" s="23">
        <f t="shared" si="5"/>
        <v>45.516236529003798</v>
      </c>
    </row>
    <row r="48" spans="1:12" x14ac:dyDescent="0.2">
      <c r="A48" s="19">
        <v>39</v>
      </c>
      <c r="B48" s="11">
        <v>0</v>
      </c>
      <c r="C48" s="11">
        <v>1285</v>
      </c>
      <c r="D48" s="11">
        <v>1159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99048.078752819987</v>
      </c>
      <c r="I48" s="16">
        <f t="shared" si="3"/>
        <v>0</v>
      </c>
      <c r="J48" s="16">
        <f t="shared" si="1"/>
        <v>99048.078752819987</v>
      </c>
      <c r="K48" s="16">
        <f t="shared" si="4"/>
        <v>4413185.7176588159</v>
      </c>
      <c r="L48" s="23">
        <f t="shared" si="5"/>
        <v>44.555995161422238</v>
      </c>
    </row>
    <row r="49" spans="1:12" x14ac:dyDescent="0.2">
      <c r="A49" s="19">
        <v>40</v>
      </c>
      <c r="B49" s="11">
        <v>0</v>
      </c>
      <c r="C49" s="11">
        <v>1315</v>
      </c>
      <c r="D49" s="11">
        <v>1260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99048.078752819987</v>
      </c>
      <c r="I49" s="16">
        <f t="shared" si="3"/>
        <v>0</v>
      </c>
      <c r="J49" s="16">
        <f t="shared" si="1"/>
        <v>99048.078752819987</v>
      </c>
      <c r="K49" s="16">
        <f t="shared" si="4"/>
        <v>4314137.6389059955</v>
      </c>
      <c r="L49" s="23">
        <f t="shared" si="5"/>
        <v>43.555995161422231</v>
      </c>
    </row>
    <row r="50" spans="1:12" x14ac:dyDescent="0.2">
      <c r="A50" s="19">
        <v>41</v>
      </c>
      <c r="B50" s="11">
        <v>0</v>
      </c>
      <c r="C50" s="11">
        <v>1456</v>
      </c>
      <c r="D50" s="11">
        <v>1289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99048.078752819987</v>
      </c>
      <c r="I50" s="16">
        <f t="shared" si="3"/>
        <v>0</v>
      </c>
      <c r="J50" s="16">
        <f t="shared" si="1"/>
        <v>99048.078752819987</v>
      </c>
      <c r="K50" s="16">
        <f t="shared" si="4"/>
        <v>4215089.5601531751</v>
      </c>
      <c r="L50" s="23">
        <f t="shared" si="5"/>
        <v>42.555995161422231</v>
      </c>
    </row>
    <row r="51" spans="1:12" x14ac:dyDescent="0.2">
      <c r="A51" s="19">
        <v>42</v>
      </c>
      <c r="B51" s="11">
        <v>0</v>
      </c>
      <c r="C51" s="11">
        <v>1469</v>
      </c>
      <c r="D51" s="11">
        <v>1434</v>
      </c>
      <c r="E51" s="20">
        <v>0.3962</v>
      </c>
      <c r="F51" s="21">
        <f t="shared" si="2"/>
        <v>0</v>
      </c>
      <c r="G51" s="21">
        <f t="shared" si="0"/>
        <v>0</v>
      </c>
      <c r="H51" s="16">
        <f t="shared" si="6"/>
        <v>99048.078752819987</v>
      </c>
      <c r="I51" s="16">
        <f t="shared" si="3"/>
        <v>0</v>
      </c>
      <c r="J51" s="16">
        <f t="shared" si="1"/>
        <v>99048.078752819987</v>
      </c>
      <c r="K51" s="16">
        <f t="shared" si="4"/>
        <v>4116041.4814003548</v>
      </c>
      <c r="L51" s="23">
        <f t="shared" si="5"/>
        <v>41.555995161422224</v>
      </c>
    </row>
    <row r="52" spans="1:12" x14ac:dyDescent="0.2">
      <c r="A52" s="19">
        <v>43</v>
      </c>
      <c r="B52" s="11">
        <v>0</v>
      </c>
      <c r="C52" s="11">
        <v>1593</v>
      </c>
      <c r="D52" s="11">
        <v>1461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99048.078752819987</v>
      </c>
      <c r="I52" s="16">
        <f t="shared" si="3"/>
        <v>0</v>
      </c>
      <c r="J52" s="16">
        <f t="shared" si="1"/>
        <v>99048.078752819987</v>
      </c>
      <c r="K52" s="16">
        <f t="shared" si="4"/>
        <v>4016993.4026475349</v>
      </c>
      <c r="L52" s="23">
        <f t="shared" si="5"/>
        <v>40.555995161422224</v>
      </c>
    </row>
    <row r="53" spans="1:12" x14ac:dyDescent="0.2">
      <c r="A53" s="19">
        <v>44</v>
      </c>
      <c r="B53" s="11">
        <v>0</v>
      </c>
      <c r="C53" s="11">
        <v>1638</v>
      </c>
      <c r="D53" s="11">
        <v>1582</v>
      </c>
      <c r="E53" s="20">
        <v>0.54369999999999996</v>
      </c>
      <c r="F53" s="21">
        <f t="shared" si="2"/>
        <v>0</v>
      </c>
      <c r="G53" s="21">
        <f t="shared" si="0"/>
        <v>0</v>
      </c>
      <c r="H53" s="16">
        <f t="shared" si="6"/>
        <v>99048.078752819987</v>
      </c>
      <c r="I53" s="16">
        <f t="shared" si="3"/>
        <v>0</v>
      </c>
      <c r="J53" s="16">
        <f t="shared" si="1"/>
        <v>99048.078752819987</v>
      </c>
      <c r="K53" s="16">
        <f t="shared" si="4"/>
        <v>3917945.3238947149</v>
      </c>
      <c r="L53" s="23">
        <f t="shared" si="5"/>
        <v>39.555995161422224</v>
      </c>
    </row>
    <row r="54" spans="1:12" x14ac:dyDescent="0.2">
      <c r="A54" s="19">
        <v>45</v>
      </c>
      <c r="B54" s="11">
        <v>5</v>
      </c>
      <c r="C54" s="11">
        <v>1663</v>
      </c>
      <c r="D54" s="11">
        <v>1650</v>
      </c>
      <c r="E54" s="20">
        <v>0.6865</v>
      </c>
      <c r="F54" s="21">
        <f t="shared" si="2"/>
        <v>3.0184123151222458E-3</v>
      </c>
      <c r="G54" s="21">
        <f t="shared" si="0"/>
        <v>3.0155587755022035E-3</v>
      </c>
      <c r="H54" s="16">
        <f t="shared" si="6"/>
        <v>99048.078752819987</v>
      </c>
      <c r="I54" s="16">
        <f t="shared" si="3"/>
        <v>298.68530307969968</v>
      </c>
      <c r="J54" s="16">
        <f t="shared" si="1"/>
        <v>98954.440910304489</v>
      </c>
      <c r="K54" s="16">
        <f t="shared" si="4"/>
        <v>3818897.245141895</v>
      </c>
      <c r="L54" s="23">
        <f t="shared" si="5"/>
        <v>38.555995161422224</v>
      </c>
    </row>
    <row r="55" spans="1:12" x14ac:dyDescent="0.2">
      <c r="A55" s="19">
        <v>46</v>
      </c>
      <c r="B55" s="11">
        <v>2</v>
      </c>
      <c r="C55" s="11">
        <v>1638</v>
      </c>
      <c r="D55" s="11">
        <v>1654</v>
      </c>
      <c r="E55" s="20">
        <v>0.34429999999999999</v>
      </c>
      <c r="F55" s="21">
        <f t="shared" si="2"/>
        <v>1.215066828675577E-3</v>
      </c>
      <c r="G55" s="21">
        <f t="shared" si="0"/>
        <v>1.2140995321224632E-3</v>
      </c>
      <c r="H55" s="16">
        <f t="shared" si="6"/>
        <v>98749.393449740281</v>
      </c>
      <c r="I55" s="16">
        <f t="shared" si="3"/>
        <v>119.89159238470671</v>
      </c>
      <c r="J55" s="16">
        <f t="shared" si="1"/>
        <v>98670.780532613629</v>
      </c>
      <c r="K55" s="16">
        <f t="shared" si="4"/>
        <v>3719942.8042315906</v>
      </c>
      <c r="L55" s="23">
        <f t="shared" si="5"/>
        <v>37.670538261330194</v>
      </c>
    </row>
    <row r="56" spans="1:12" x14ac:dyDescent="0.2">
      <c r="A56" s="19">
        <v>47</v>
      </c>
      <c r="B56" s="11">
        <v>3</v>
      </c>
      <c r="C56" s="11">
        <v>1682</v>
      </c>
      <c r="D56" s="11">
        <v>1638</v>
      </c>
      <c r="E56" s="20">
        <v>0.43830000000000002</v>
      </c>
      <c r="F56" s="21">
        <f t="shared" si="2"/>
        <v>1.8072289156626507E-3</v>
      </c>
      <c r="G56" s="21">
        <f t="shared" si="0"/>
        <v>1.8053962209807382E-3</v>
      </c>
      <c r="H56" s="16">
        <f t="shared" si="6"/>
        <v>98629.501857355572</v>
      </c>
      <c r="I56" s="16">
        <f t="shared" si="3"/>
        <v>178.06532993048245</v>
      </c>
      <c r="J56" s="16">
        <f t="shared" si="1"/>
        <v>98529.482561533616</v>
      </c>
      <c r="K56" s="16">
        <f t="shared" si="4"/>
        <v>3621272.0236989772</v>
      </c>
      <c r="L56" s="23">
        <f t="shared" si="5"/>
        <v>36.715911116901893</v>
      </c>
    </row>
    <row r="57" spans="1:12" x14ac:dyDescent="0.2">
      <c r="A57" s="19">
        <v>48</v>
      </c>
      <c r="B57" s="11">
        <v>1</v>
      </c>
      <c r="C57" s="11">
        <v>1630</v>
      </c>
      <c r="D57" s="11">
        <v>1671</v>
      </c>
      <c r="E57" s="20">
        <v>0.56830000000000003</v>
      </c>
      <c r="F57" s="21">
        <f t="shared" si="2"/>
        <v>6.0587700696758558E-4</v>
      </c>
      <c r="G57" s="21">
        <f t="shared" si="0"/>
        <v>6.0571857697080988E-4</v>
      </c>
      <c r="H57" s="16">
        <f t="shared" si="6"/>
        <v>98451.436527425089</v>
      </c>
      <c r="I57" s="16">
        <f t="shared" si="3"/>
        <v>59.633864034123938</v>
      </c>
      <c r="J57" s="16">
        <f t="shared" si="1"/>
        <v>98425.692588321559</v>
      </c>
      <c r="K57" s="16">
        <f t="shared" si="4"/>
        <v>3522742.5411374434</v>
      </c>
      <c r="L57" s="23">
        <f t="shared" si="5"/>
        <v>35.781525038043824</v>
      </c>
    </row>
    <row r="58" spans="1:12" x14ac:dyDescent="0.2">
      <c r="A58" s="19">
        <v>49</v>
      </c>
      <c r="B58" s="11">
        <v>2</v>
      </c>
      <c r="C58" s="11">
        <v>1550</v>
      </c>
      <c r="D58" s="11">
        <v>1624</v>
      </c>
      <c r="E58" s="20">
        <v>0.21310000000000001</v>
      </c>
      <c r="F58" s="21">
        <f t="shared" si="2"/>
        <v>1.260239445494644E-3</v>
      </c>
      <c r="G58" s="21">
        <f t="shared" si="0"/>
        <v>1.2589909263264951E-3</v>
      </c>
      <c r="H58" s="16">
        <f t="shared" si="6"/>
        <v>98391.802663390961</v>
      </c>
      <c r="I58" s="16">
        <f t="shared" si="3"/>
        <v>123.87438677811629</v>
      </c>
      <c r="J58" s="16">
        <f t="shared" si="1"/>
        <v>98294.325908435261</v>
      </c>
      <c r="K58" s="16">
        <f t="shared" si="4"/>
        <v>3424316.848549122</v>
      </c>
      <c r="L58" s="23">
        <f t="shared" si="5"/>
        <v>34.802867269990791</v>
      </c>
    </row>
    <row r="59" spans="1:12" x14ac:dyDescent="0.2">
      <c r="A59" s="19">
        <v>50</v>
      </c>
      <c r="B59" s="11">
        <v>3</v>
      </c>
      <c r="C59" s="11">
        <v>1507</v>
      </c>
      <c r="D59" s="11">
        <v>1529</v>
      </c>
      <c r="E59" s="20">
        <v>0.18990000000000001</v>
      </c>
      <c r="F59" s="21">
        <f t="shared" si="2"/>
        <v>1.976284584980237E-3</v>
      </c>
      <c r="G59" s="21">
        <f t="shared" si="0"/>
        <v>1.9731256342365709E-3</v>
      </c>
      <c r="H59" s="16">
        <f t="shared" si="6"/>
        <v>98267.928276612845</v>
      </c>
      <c r="I59" s="16">
        <f t="shared" si="3"/>
        <v>193.89496830590556</v>
      </c>
      <c r="J59" s="16">
        <f t="shared" si="1"/>
        <v>98110.853962788227</v>
      </c>
      <c r="K59" s="16">
        <f t="shared" si="4"/>
        <v>3326022.5226406869</v>
      </c>
      <c r="L59" s="23">
        <f t="shared" si="5"/>
        <v>33.846470369033511</v>
      </c>
    </row>
    <row r="60" spans="1:12" x14ac:dyDescent="0.2">
      <c r="A60" s="19">
        <v>51</v>
      </c>
      <c r="B60" s="11">
        <v>5</v>
      </c>
      <c r="C60" s="11">
        <v>1382</v>
      </c>
      <c r="D60" s="11">
        <v>1491</v>
      </c>
      <c r="E60" s="20">
        <v>0.48</v>
      </c>
      <c r="F60" s="21">
        <f t="shared" si="2"/>
        <v>3.4806822137138879E-3</v>
      </c>
      <c r="G60" s="21">
        <f t="shared" si="0"/>
        <v>3.4743937182961575E-3</v>
      </c>
      <c r="H60" s="16">
        <f t="shared" si="6"/>
        <v>98074.033308306942</v>
      </c>
      <c r="I60" s="16">
        <f t="shared" si="3"/>
        <v>340.74780525434977</v>
      </c>
      <c r="J60" s="16">
        <f t="shared" si="1"/>
        <v>97896.844449574681</v>
      </c>
      <c r="K60" s="16">
        <f t="shared" si="4"/>
        <v>3227911.6686778986</v>
      </c>
      <c r="L60" s="23">
        <f t="shared" si="5"/>
        <v>32.913010302437435</v>
      </c>
    </row>
    <row r="61" spans="1:12" x14ac:dyDescent="0.2">
      <c r="A61" s="19">
        <v>52</v>
      </c>
      <c r="B61" s="11">
        <v>2</v>
      </c>
      <c r="C61" s="11">
        <v>1428</v>
      </c>
      <c r="D61" s="11">
        <v>1369</v>
      </c>
      <c r="E61" s="20">
        <v>0.6421</v>
      </c>
      <c r="F61" s="21">
        <f t="shared" si="2"/>
        <v>1.4301036825169824E-3</v>
      </c>
      <c r="G61" s="21">
        <f t="shared" si="0"/>
        <v>1.4293720811328744E-3</v>
      </c>
      <c r="H61" s="16">
        <f t="shared" si="6"/>
        <v>97733.285503052597</v>
      </c>
      <c r="I61" s="16">
        <f t="shared" si="3"/>
        <v>139.69722969545168</v>
      </c>
      <c r="J61" s="16">
        <f t="shared" si="1"/>
        <v>97683.287864544604</v>
      </c>
      <c r="K61" s="16">
        <f t="shared" si="4"/>
        <v>3130014.824228324</v>
      </c>
      <c r="L61" s="23">
        <f t="shared" si="5"/>
        <v>32.026088226928188</v>
      </c>
    </row>
    <row r="62" spans="1:12" x14ac:dyDescent="0.2">
      <c r="A62" s="19">
        <v>53</v>
      </c>
      <c r="B62" s="11">
        <v>5</v>
      </c>
      <c r="C62" s="11">
        <v>1259</v>
      </c>
      <c r="D62" s="11">
        <v>1427</v>
      </c>
      <c r="E62" s="20">
        <v>0.47270000000000001</v>
      </c>
      <c r="F62" s="21">
        <f t="shared" si="2"/>
        <v>3.7230081906180195E-3</v>
      </c>
      <c r="G62" s="21">
        <f t="shared" si="0"/>
        <v>3.715713716148455E-3</v>
      </c>
      <c r="H62" s="16">
        <f t="shared" si="6"/>
        <v>97593.588273357149</v>
      </c>
      <c r="I62" s="16">
        <f t="shared" si="3"/>
        <v>362.62983455545816</v>
      </c>
      <c r="J62" s="16">
        <f t="shared" si="1"/>
        <v>97402.373561596061</v>
      </c>
      <c r="K62" s="16">
        <f t="shared" si="4"/>
        <v>3032331.5363637796</v>
      </c>
      <c r="L62" s="23">
        <f t="shared" si="5"/>
        <v>31.07101183604702</v>
      </c>
    </row>
    <row r="63" spans="1:12" x14ac:dyDescent="0.2">
      <c r="A63" s="19">
        <v>54</v>
      </c>
      <c r="B63" s="11">
        <v>2</v>
      </c>
      <c r="C63" s="11">
        <v>1192</v>
      </c>
      <c r="D63" s="11">
        <v>1249</v>
      </c>
      <c r="E63" s="20">
        <v>0.55649999999999999</v>
      </c>
      <c r="F63" s="21">
        <f t="shared" si="2"/>
        <v>1.6386726751331422E-3</v>
      </c>
      <c r="G63" s="21">
        <f t="shared" si="0"/>
        <v>1.6374826324498297E-3</v>
      </c>
      <c r="H63" s="16">
        <f t="shared" si="6"/>
        <v>97230.958438801696</v>
      </c>
      <c r="I63" s="16">
        <f t="shared" si="3"/>
        <v>159.21400577998898</v>
      </c>
      <c r="J63" s="16">
        <f t="shared" si="1"/>
        <v>97160.347027238269</v>
      </c>
      <c r="K63" s="16">
        <f t="shared" si="4"/>
        <v>2934929.1628021835</v>
      </c>
      <c r="L63" s="23">
        <f t="shared" si="5"/>
        <v>30.185130435070867</v>
      </c>
    </row>
    <row r="64" spans="1:12" x14ac:dyDescent="0.2">
      <c r="A64" s="19">
        <v>55</v>
      </c>
      <c r="B64" s="11">
        <v>7</v>
      </c>
      <c r="C64" s="11">
        <v>1090</v>
      </c>
      <c r="D64" s="11">
        <v>1175</v>
      </c>
      <c r="E64" s="20">
        <v>0.5756</v>
      </c>
      <c r="F64" s="21">
        <f t="shared" si="2"/>
        <v>6.1810154525386313E-3</v>
      </c>
      <c r="G64" s="21">
        <f t="shared" si="0"/>
        <v>6.1648436930302388E-3</v>
      </c>
      <c r="H64" s="16">
        <f t="shared" si="6"/>
        <v>97071.744433021711</v>
      </c>
      <c r="I64" s="16">
        <f t="shared" si="3"/>
        <v>598.43213143935714</v>
      </c>
      <c r="J64" s="16">
        <f t="shared" si="1"/>
        <v>96817.769836438849</v>
      </c>
      <c r="K64" s="16">
        <f t="shared" si="4"/>
        <v>2837768.8157749451</v>
      </c>
      <c r="L64" s="23">
        <f t="shared" si="5"/>
        <v>29.233726377843865</v>
      </c>
    </row>
    <row r="65" spans="1:12" x14ac:dyDescent="0.2">
      <c r="A65" s="19">
        <v>56</v>
      </c>
      <c r="B65" s="11">
        <v>2</v>
      </c>
      <c r="C65" s="11">
        <v>1095</v>
      </c>
      <c r="D65" s="11">
        <v>1079</v>
      </c>
      <c r="E65" s="20">
        <v>0.54320000000000002</v>
      </c>
      <c r="F65" s="21">
        <f t="shared" si="2"/>
        <v>1.8399264029438822E-3</v>
      </c>
      <c r="G65" s="21">
        <f t="shared" si="0"/>
        <v>1.8383812832195496E-3</v>
      </c>
      <c r="H65" s="16">
        <f t="shared" si="6"/>
        <v>96473.312301582351</v>
      </c>
      <c r="I65" s="16">
        <f t="shared" si="3"/>
        <v>177.35473166542332</v>
      </c>
      <c r="J65" s="16">
        <f t="shared" si="1"/>
        <v>96392.296660157575</v>
      </c>
      <c r="K65" s="16">
        <f t="shared" si="4"/>
        <v>2740951.0459385063</v>
      </c>
      <c r="L65" s="23">
        <f t="shared" si="5"/>
        <v>28.411495164280261</v>
      </c>
    </row>
    <row r="66" spans="1:12" x14ac:dyDescent="0.2">
      <c r="A66" s="19">
        <v>57</v>
      </c>
      <c r="B66" s="11">
        <v>6</v>
      </c>
      <c r="C66" s="11">
        <v>998</v>
      </c>
      <c r="D66" s="11">
        <v>1079</v>
      </c>
      <c r="E66" s="20">
        <v>0.72770000000000001</v>
      </c>
      <c r="F66" s="21">
        <f t="shared" si="2"/>
        <v>5.7775637939335581E-3</v>
      </c>
      <c r="G66" s="21">
        <f t="shared" si="0"/>
        <v>5.7684886309818991E-3</v>
      </c>
      <c r="H66" s="16">
        <f t="shared" si="6"/>
        <v>96295.957569916922</v>
      </c>
      <c r="I66" s="16">
        <f t="shared" si="3"/>
        <v>555.48213645158114</v>
      </c>
      <c r="J66" s="16">
        <f t="shared" si="1"/>
        <v>96144.699784161159</v>
      </c>
      <c r="K66" s="16">
        <f t="shared" si="4"/>
        <v>2644558.7492783489</v>
      </c>
      <c r="L66" s="23">
        <f t="shared" si="5"/>
        <v>27.462822074937392</v>
      </c>
    </row>
    <row r="67" spans="1:12" x14ac:dyDescent="0.2">
      <c r="A67" s="19">
        <v>58</v>
      </c>
      <c r="B67" s="11">
        <v>6</v>
      </c>
      <c r="C67" s="11">
        <v>953</v>
      </c>
      <c r="D67" s="11">
        <v>993</v>
      </c>
      <c r="E67" s="20">
        <v>0.27600000000000002</v>
      </c>
      <c r="F67" s="21">
        <f t="shared" si="2"/>
        <v>6.1664953751284684E-3</v>
      </c>
      <c r="G67" s="21">
        <f t="shared" si="0"/>
        <v>6.1390871586667539E-3</v>
      </c>
      <c r="H67" s="16">
        <f t="shared" si="6"/>
        <v>95740.475433465341</v>
      </c>
      <c r="I67" s="16">
        <f t="shared" si="3"/>
        <v>587.75912329823689</v>
      </c>
      <c r="J67" s="16">
        <f t="shared" si="1"/>
        <v>95314.93782819742</v>
      </c>
      <c r="K67" s="16">
        <f t="shared" si="4"/>
        <v>2548414.0494941878</v>
      </c>
      <c r="L67" s="23">
        <f t="shared" si="5"/>
        <v>26.617938107746323</v>
      </c>
    </row>
    <row r="68" spans="1:12" x14ac:dyDescent="0.2">
      <c r="A68" s="19">
        <v>59</v>
      </c>
      <c r="B68" s="11">
        <v>9</v>
      </c>
      <c r="C68" s="11">
        <v>902</v>
      </c>
      <c r="D68" s="11">
        <v>952</v>
      </c>
      <c r="E68" s="20">
        <v>0.68759999999999999</v>
      </c>
      <c r="F68" s="21">
        <f t="shared" si="2"/>
        <v>9.7087378640776691E-3</v>
      </c>
      <c r="G68" s="21">
        <f t="shared" si="0"/>
        <v>9.679380209926397E-3</v>
      </c>
      <c r="H68" s="16">
        <f t="shared" si="6"/>
        <v>95152.716310167103</v>
      </c>
      <c r="I68" s="16">
        <f t="shared" si="3"/>
        <v>921.0193191733722</v>
      </c>
      <c r="J68" s="16">
        <f t="shared" si="1"/>
        <v>94864.989874857347</v>
      </c>
      <c r="K68" s="16">
        <f t="shared" si="4"/>
        <v>2453099.1116659902</v>
      </c>
      <c r="L68" s="23">
        <f t="shared" si="5"/>
        <v>25.780652479427701</v>
      </c>
    </row>
    <row r="69" spans="1:12" x14ac:dyDescent="0.2">
      <c r="A69" s="19">
        <v>60</v>
      </c>
      <c r="B69" s="11">
        <v>5</v>
      </c>
      <c r="C69" s="11">
        <v>851</v>
      </c>
      <c r="D69" s="11">
        <v>882</v>
      </c>
      <c r="E69" s="20">
        <v>0.67349999999999999</v>
      </c>
      <c r="F69" s="21">
        <f t="shared" si="2"/>
        <v>5.7703404500865554E-3</v>
      </c>
      <c r="G69" s="21">
        <f t="shared" si="0"/>
        <v>5.7594894788525943E-3</v>
      </c>
      <c r="H69" s="16">
        <f t="shared" si="6"/>
        <v>94231.696990993732</v>
      </c>
      <c r="I69" s="16">
        <f t="shared" si="3"/>
        <v>542.72646739405411</v>
      </c>
      <c r="J69" s="16">
        <f t="shared" si="1"/>
        <v>94054.49679938957</v>
      </c>
      <c r="K69" s="16">
        <f t="shared" si="4"/>
        <v>2358234.1217911327</v>
      </c>
      <c r="L69" s="23">
        <f t="shared" si="5"/>
        <v>25.025911631587434</v>
      </c>
    </row>
    <row r="70" spans="1:12" x14ac:dyDescent="0.2">
      <c r="A70" s="19">
        <v>61</v>
      </c>
      <c r="B70" s="11">
        <v>6</v>
      </c>
      <c r="C70" s="11">
        <v>749</v>
      </c>
      <c r="D70" s="11">
        <v>840</v>
      </c>
      <c r="E70" s="20">
        <v>0.35460000000000003</v>
      </c>
      <c r="F70" s="21">
        <f t="shared" si="2"/>
        <v>7.551919446192574E-3</v>
      </c>
      <c r="G70" s="21">
        <f t="shared" si="0"/>
        <v>7.5152898572145022E-3</v>
      </c>
      <c r="H70" s="16">
        <f t="shared" si="6"/>
        <v>93688.970523599681</v>
      </c>
      <c r="I70" s="16">
        <f t="shared" si="3"/>
        <v>704.09976990887719</v>
      </c>
      <c r="J70" s="16">
        <f t="shared" si="1"/>
        <v>93234.544532100495</v>
      </c>
      <c r="K70" s="16">
        <f t="shared" si="4"/>
        <v>2264179.6249917434</v>
      </c>
      <c r="L70" s="23">
        <f t="shared" si="5"/>
        <v>24.166981581053985</v>
      </c>
    </row>
    <row r="71" spans="1:12" x14ac:dyDescent="0.2">
      <c r="A71" s="19">
        <v>62</v>
      </c>
      <c r="B71" s="11">
        <v>6</v>
      </c>
      <c r="C71" s="11">
        <v>725</v>
      </c>
      <c r="D71" s="11">
        <v>725</v>
      </c>
      <c r="E71" s="20">
        <v>0.5474</v>
      </c>
      <c r="F71" s="21">
        <f t="shared" si="2"/>
        <v>8.2758620689655175E-3</v>
      </c>
      <c r="G71" s="21">
        <f t="shared" si="0"/>
        <v>8.2449792199040407E-3</v>
      </c>
      <c r="H71" s="16">
        <f t="shared" si="6"/>
        <v>92984.870753690804</v>
      </c>
      <c r="I71" s="16">
        <f t="shared" si="3"/>
        <v>766.65832712964368</v>
      </c>
      <c r="J71" s="16">
        <f t="shared" si="1"/>
        <v>92637.881194831934</v>
      </c>
      <c r="K71" s="16">
        <f t="shared" si="4"/>
        <v>2170945.0804596427</v>
      </c>
      <c r="L71" s="23">
        <f t="shared" si="5"/>
        <v>23.347293628124685</v>
      </c>
    </row>
    <row r="72" spans="1:12" x14ac:dyDescent="0.2">
      <c r="A72" s="19">
        <v>63</v>
      </c>
      <c r="B72" s="11">
        <v>4</v>
      </c>
      <c r="C72" s="11">
        <v>727</v>
      </c>
      <c r="D72" s="11">
        <v>723</v>
      </c>
      <c r="E72" s="20">
        <v>0.4244</v>
      </c>
      <c r="F72" s="21">
        <f t="shared" si="2"/>
        <v>5.5172413793103444E-3</v>
      </c>
      <c r="G72" s="21">
        <f t="shared" si="0"/>
        <v>5.4997756091551457E-3</v>
      </c>
      <c r="H72" s="16">
        <f t="shared" si="6"/>
        <v>92218.212426561164</v>
      </c>
      <c r="I72" s="16">
        <f t="shared" si="3"/>
        <v>507.17947542348907</v>
      </c>
      <c r="J72" s="16">
        <f t="shared" si="1"/>
        <v>91926.279920507412</v>
      </c>
      <c r="K72" s="16">
        <f t="shared" si="4"/>
        <v>2078307.1992648107</v>
      </c>
      <c r="L72" s="23">
        <f t="shared" si="5"/>
        <v>22.53684109220714</v>
      </c>
    </row>
    <row r="73" spans="1:12" x14ac:dyDescent="0.2">
      <c r="A73" s="19">
        <v>64</v>
      </c>
      <c r="B73" s="11">
        <v>8</v>
      </c>
      <c r="C73" s="11">
        <v>656</v>
      </c>
      <c r="D73" s="11">
        <v>718</v>
      </c>
      <c r="E73" s="20">
        <v>0.3775</v>
      </c>
      <c r="F73" s="21">
        <f t="shared" si="2"/>
        <v>1.1644832605531296E-2</v>
      </c>
      <c r="G73" s="21">
        <f t="shared" ref="G73:G108" si="7">F73/((1+(1-E73)*F73))</f>
        <v>1.1561027775369232E-2</v>
      </c>
      <c r="H73" s="16">
        <f t="shared" si="6"/>
        <v>91711.032951137677</v>
      </c>
      <c r="I73" s="16">
        <f t="shared" si="3"/>
        <v>1060.2737992559055</v>
      </c>
      <c r="J73" s="16">
        <f t="shared" ref="J73:J108" si="8">H74+I73*E73</f>
        <v>91051.012511100867</v>
      </c>
      <c r="K73" s="16">
        <f t="shared" si="4"/>
        <v>1986380.9193443032</v>
      </c>
      <c r="L73" s="23">
        <f t="shared" si="5"/>
        <v>21.659127101998934</v>
      </c>
    </row>
    <row r="74" spans="1:12" x14ac:dyDescent="0.2">
      <c r="A74" s="19">
        <v>65</v>
      </c>
      <c r="B74" s="11">
        <v>4</v>
      </c>
      <c r="C74" s="11">
        <v>605</v>
      </c>
      <c r="D74" s="11">
        <v>639</v>
      </c>
      <c r="E74" s="20">
        <v>0.42859999999999998</v>
      </c>
      <c r="F74" s="21">
        <f t="shared" ref="F74:F108" si="9">B74/((C74+D74)/2)</f>
        <v>6.4308681672025723E-3</v>
      </c>
      <c r="G74" s="21">
        <f t="shared" si="7"/>
        <v>6.4073238274277031E-3</v>
      </c>
      <c r="H74" s="16">
        <f t="shared" si="6"/>
        <v>90650.759151881764</v>
      </c>
      <c r="I74" s="16">
        <f t="shared" ref="I74:I108" si="10">H74*G74</f>
        <v>580.82876908826199</v>
      </c>
      <c r="J74" s="16">
        <f t="shared" si="8"/>
        <v>90318.873593224736</v>
      </c>
      <c r="K74" s="16">
        <f t="shared" ref="K74:K97" si="11">K75+J74</f>
        <v>1895329.9068332023</v>
      </c>
      <c r="L74" s="23">
        <f t="shared" ref="L74:L108" si="12">K74/H74</f>
        <v>20.908042299542711</v>
      </c>
    </row>
    <row r="75" spans="1:12" x14ac:dyDescent="0.2">
      <c r="A75" s="19">
        <v>66</v>
      </c>
      <c r="B75" s="11">
        <v>5</v>
      </c>
      <c r="C75" s="11">
        <v>631</v>
      </c>
      <c r="D75" s="11">
        <v>592</v>
      </c>
      <c r="E75" s="20">
        <v>0.51339999999999997</v>
      </c>
      <c r="F75" s="21">
        <f t="shared" si="9"/>
        <v>8.1766148814390836E-3</v>
      </c>
      <c r="G75" s="21">
        <f t="shared" si="7"/>
        <v>8.1442111761381112E-3</v>
      </c>
      <c r="H75" s="16">
        <f t="shared" ref="H75:H108" si="13">H74-I74</f>
        <v>90069.930382793507</v>
      </c>
      <c r="I75" s="16">
        <f t="shared" si="10"/>
        <v>733.54853365752854</v>
      </c>
      <c r="J75" s="16">
        <f t="shared" si="8"/>
        <v>89712.985666315755</v>
      </c>
      <c r="K75" s="16">
        <f t="shared" si="11"/>
        <v>1805011.0332399777</v>
      </c>
      <c r="L75" s="23">
        <f t="shared" si="12"/>
        <v>20.040106898814674</v>
      </c>
    </row>
    <row r="76" spans="1:12" x14ac:dyDescent="0.2">
      <c r="A76" s="19">
        <v>67</v>
      </c>
      <c r="B76" s="11">
        <v>8</v>
      </c>
      <c r="C76" s="11">
        <v>739</v>
      </c>
      <c r="D76" s="11">
        <v>609</v>
      </c>
      <c r="E76" s="20">
        <v>0.52070000000000005</v>
      </c>
      <c r="F76" s="21">
        <f t="shared" si="9"/>
        <v>1.1869436201780416E-2</v>
      </c>
      <c r="G76" s="21">
        <f t="shared" si="7"/>
        <v>1.1802292713382501E-2</v>
      </c>
      <c r="H76" s="16">
        <f t="shared" si="13"/>
        <v>89336.381849135985</v>
      </c>
      <c r="I76" s="16">
        <f t="shared" si="10"/>
        <v>1054.3741285380145</v>
      </c>
      <c r="J76" s="16">
        <f t="shared" si="8"/>
        <v>88831.020329327715</v>
      </c>
      <c r="K76" s="16">
        <f t="shared" si="11"/>
        <v>1715298.0475736619</v>
      </c>
      <c r="L76" s="23">
        <f t="shared" si="12"/>
        <v>19.20044232897542</v>
      </c>
    </row>
    <row r="77" spans="1:12" x14ac:dyDescent="0.2">
      <c r="A77" s="19">
        <v>68</v>
      </c>
      <c r="B77" s="11">
        <v>13</v>
      </c>
      <c r="C77" s="11">
        <v>780</v>
      </c>
      <c r="D77" s="11">
        <v>730</v>
      </c>
      <c r="E77" s="20">
        <v>0.47339999999999999</v>
      </c>
      <c r="F77" s="21">
        <f t="shared" si="9"/>
        <v>1.7218543046357615E-2</v>
      </c>
      <c r="G77" s="21">
        <f t="shared" si="7"/>
        <v>1.7063820526410988E-2</v>
      </c>
      <c r="H77" s="16">
        <f t="shared" si="13"/>
        <v>88282.007720597976</v>
      </c>
      <c r="I77" s="16">
        <f t="shared" si="10"/>
        <v>1506.428335455513</v>
      </c>
      <c r="J77" s="16">
        <f t="shared" si="8"/>
        <v>87488.722559147107</v>
      </c>
      <c r="K77" s="16">
        <f t="shared" si="11"/>
        <v>1626467.0272443341</v>
      </c>
      <c r="L77" s="23">
        <f t="shared" si="12"/>
        <v>18.423539169973434</v>
      </c>
    </row>
    <row r="78" spans="1:12" x14ac:dyDescent="0.2">
      <c r="A78" s="19">
        <v>69</v>
      </c>
      <c r="B78" s="11">
        <v>8</v>
      </c>
      <c r="C78" s="11">
        <v>766</v>
      </c>
      <c r="D78" s="11">
        <v>767</v>
      </c>
      <c r="E78" s="20">
        <v>0.48020000000000002</v>
      </c>
      <c r="F78" s="21">
        <f t="shared" si="9"/>
        <v>1.0437051532941943E-2</v>
      </c>
      <c r="G78" s="21">
        <f t="shared" si="7"/>
        <v>1.0380734187806167E-2</v>
      </c>
      <c r="H78" s="16">
        <f t="shared" si="13"/>
        <v>86775.579385142468</v>
      </c>
      <c r="I78" s="16">
        <f t="shared" si="10"/>
        <v>900.79422359003649</v>
      </c>
      <c r="J78" s="16">
        <f t="shared" si="8"/>
        <v>86307.346547720357</v>
      </c>
      <c r="K78" s="16">
        <f t="shared" si="11"/>
        <v>1538978.3046851871</v>
      </c>
      <c r="L78" s="23">
        <f t="shared" si="12"/>
        <v>17.735154470759866</v>
      </c>
    </row>
    <row r="79" spans="1:12" x14ac:dyDescent="0.2">
      <c r="A79" s="19">
        <v>70</v>
      </c>
      <c r="B79" s="11">
        <v>16</v>
      </c>
      <c r="C79" s="11">
        <v>769</v>
      </c>
      <c r="D79" s="11">
        <v>756</v>
      </c>
      <c r="E79" s="20">
        <v>0.54200000000000004</v>
      </c>
      <c r="F79" s="21">
        <f t="shared" si="9"/>
        <v>2.0983606557377049E-2</v>
      </c>
      <c r="G79" s="21">
        <f t="shared" si="7"/>
        <v>2.078386340844968E-2</v>
      </c>
      <c r="H79" s="16">
        <f t="shared" si="13"/>
        <v>85874.785161552427</v>
      </c>
      <c r="I79" s="16">
        <f t="shared" si="10"/>
        <v>1784.8098050276669</v>
      </c>
      <c r="J79" s="16">
        <f t="shared" si="8"/>
        <v>85057.342270849767</v>
      </c>
      <c r="K79" s="16">
        <f t="shared" si="11"/>
        <v>1452670.9581374668</v>
      </c>
      <c r="L79" s="23">
        <f t="shared" si="12"/>
        <v>16.91615245854323</v>
      </c>
    </row>
    <row r="80" spans="1:12" x14ac:dyDescent="0.2">
      <c r="A80" s="19">
        <v>71</v>
      </c>
      <c r="B80" s="11">
        <v>12</v>
      </c>
      <c r="C80" s="11">
        <v>887</v>
      </c>
      <c r="D80" s="11">
        <v>750</v>
      </c>
      <c r="E80" s="20">
        <v>0.43020000000000003</v>
      </c>
      <c r="F80" s="21">
        <f t="shared" si="9"/>
        <v>1.4660965180207697E-2</v>
      </c>
      <c r="G80" s="21">
        <f t="shared" si="7"/>
        <v>1.4539504803852389E-2</v>
      </c>
      <c r="H80" s="16">
        <f t="shared" si="13"/>
        <v>84089.975356524767</v>
      </c>
      <c r="I80" s="16">
        <f t="shared" si="10"/>
        <v>1222.6266006520209</v>
      </c>
      <c r="J80" s="16">
        <f t="shared" si="8"/>
        <v>83393.322719473246</v>
      </c>
      <c r="K80" s="16">
        <f t="shared" si="11"/>
        <v>1367613.6158666171</v>
      </c>
      <c r="L80" s="23">
        <f t="shared" si="12"/>
        <v>16.263693859680746</v>
      </c>
    </row>
    <row r="81" spans="1:12" x14ac:dyDescent="0.2">
      <c r="A81" s="19">
        <v>72</v>
      </c>
      <c r="B81" s="11">
        <v>21</v>
      </c>
      <c r="C81" s="11">
        <v>996</v>
      </c>
      <c r="D81" s="11">
        <v>873</v>
      </c>
      <c r="E81" s="20">
        <v>0.56999999999999995</v>
      </c>
      <c r="F81" s="21">
        <f t="shared" si="9"/>
        <v>2.247191011235955E-2</v>
      </c>
      <c r="G81" s="21">
        <f t="shared" si="7"/>
        <v>2.2256843979523704E-2</v>
      </c>
      <c r="H81" s="16">
        <f t="shared" si="13"/>
        <v>82867.34875587275</v>
      </c>
      <c r="I81" s="16">
        <f t="shared" si="10"/>
        <v>1844.3656522562376</v>
      </c>
      <c r="J81" s="16">
        <f t="shared" si="8"/>
        <v>82074.271525402568</v>
      </c>
      <c r="K81" s="16">
        <f t="shared" si="11"/>
        <v>1284220.2931471439</v>
      </c>
      <c r="L81" s="23">
        <f t="shared" si="12"/>
        <v>15.497301559996297</v>
      </c>
    </row>
    <row r="82" spans="1:12" x14ac:dyDescent="0.2">
      <c r="A82" s="19">
        <v>73</v>
      </c>
      <c r="B82" s="11">
        <v>27</v>
      </c>
      <c r="C82" s="11">
        <v>1003</v>
      </c>
      <c r="D82" s="11">
        <v>971</v>
      </c>
      <c r="E82" s="20">
        <v>0.44590000000000002</v>
      </c>
      <c r="F82" s="21">
        <f t="shared" si="9"/>
        <v>2.7355623100303952E-2</v>
      </c>
      <c r="G82" s="21">
        <f t="shared" si="7"/>
        <v>2.6947164694184116E-2</v>
      </c>
      <c r="H82" s="16">
        <f t="shared" si="13"/>
        <v>81022.983103616512</v>
      </c>
      <c r="I82" s="16">
        <f t="shared" si="10"/>
        <v>2183.3396697072512</v>
      </c>
      <c r="J82" s="16">
        <f t="shared" si="8"/>
        <v>79813.194592631728</v>
      </c>
      <c r="K82" s="16">
        <f t="shared" si="11"/>
        <v>1202146.0216217414</v>
      </c>
      <c r="L82" s="23">
        <f t="shared" si="12"/>
        <v>14.837099000469692</v>
      </c>
    </row>
    <row r="83" spans="1:12" x14ac:dyDescent="0.2">
      <c r="A83" s="19">
        <v>74</v>
      </c>
      <c r="B83" s="11">
        <v>16</v>
      </c>
      <c r="C83" s="11">
        <v>898</v>
      </c>
      <c r="D83" s="11">
        <v>972</v>
      </c>
      <c r="E83" s="20">
        <v>0.53739999999999999</v>
      </c>
      <c r="F83" s="21">
        <f t="shared" si="9"/>
        <v>1.7112299465240642E-2</v>
      </c>
      <c r="G83" s="21">
        <f t="shared" si="7"/>
        <v>1.6977899867742161E-2</v>
      </c>
      <c r="H83" s="16">
        <f t="shared" si="13"/>
        <v>78839.643433909267</v>
      </c>
      <c r="I83" s="16">
        <f t="shared" si="10"/>
        <v>1338.5315718294073</v>
      </c>
      <c r="J83" s="16">
        <f t="shared" si="8"/>
        <v>78220.438728780995</v>
      </c>
      <c r="K83" s="16">
        <f t="shared" si="11"/>
        <v>1122332.8270291097</v>
      </c>
      <c r="L83" s="23">
        <f t="shared" si="12"/>
        <v>14.23564057554311</v>
      </c>
    </row>
    <row r="84" spans="1:12" x14ac:dyDescent="0.2">
      <c r="A84" s="19">
        <v>75</v>
      </c>
      <c r="B84" s="11">
        <v>14</v>
      </c>
      <c r="C84" s="11">
        <v>999</v>
      </c>
      <c r="D84" s="11">
        <v>884</v>
      </c>
      <c r="E84" s="20">
        <v>0.61699999999999999</v>
      </c>
      <c r="F84" s="21">
        <f t="shared" si="9"/>
        <v>1.4869888475836431E-2</v>
      </c>
      <c r="G84" s="21">
        <f t="shared" si="7"/>
        <v>1.4785681545990862E-2</v>
      </c>
      <c r="H84" s="16">
        <f t="shared" si="13"/>
        <v>77501.111862079866</v>
      </c>
      <c r="I84" s="16">
        <f t="shared" si="10"/>
        <v>1145.9067594529279</v>
      </c>
      <c r="J84" s="16">
        <f t="shared" si="8"/>
        <v>77062.229573209392</v>
      </c>
      <c r="K84" s="16">
        <f t="shared" si="11"/>
        <v>1044112.3883003286</v>
      </c>
      <c r="L84" s="23">
        <f t="shared" si="12"/>
        <v>13.472224632833909</v>
      </c>
    </row>
    <row r="85" spans="1:12" x14ac:dyDescent="0.2">
      <c r="A85" s="19">
        <v>76</v>
      </c>
      <c r="B85" s="11">
        <v>19</v>
      </c>
      <c r="C85" s="11">
        <v>945</v>
      </c>
      <c r="D85" s="11">
        <v>975</v>
      </c>
      <c r="E85" s="20">
        <v>0.50529999999999997</v>
      </c>
      <c r="F85" s="21">
        <f t="shared" si="9"/>
        <v>1.9791666666666666E-2</v>
      </c>
      <c r="G85" s="21">
        <f t="shared" si="7"/>
        <v>1.9599766577095733E-2</v>
      </c>
      <c r="H85" s="16">
        <f t="shared" si="13"/>
        <v>76355.205102626933</v>
      </c>
      <c r="I85" s="16">
        <f t="shared" si="10"/>
        <v>1496.5441969577569</v>
      </c>
      <c r="J85" s="16">
        <f t="shared" si="8"/>
        <v>75614.864688391943</v>
      </c>
      <c r="K85" s="16">
        <f t="shared" si="11"/>
        <v>967050.15872711921</v>
      </c>
      <c r="L85" s="23">
        <f t="shared" si="12"/>
        <v>12.665150429853913</v>
      </c>
    </row>
    <row r="86" spans="1:12" x14ac:dyDescent="0.2">
      <c r="A86" s="19">
        <v>77</v>
      </c>
      <c r="B86" s="11">
        <v>20</v>
      </c>
      <c r="C86" s="11">
        <v>920</v>
      </c>
      <c r="D86" s="11">
        <v>925</v>
      </c>
      <c r="E86" s="20">
        <v>0.52310000000000001</v>
      </c>
      <c r="F86" s="21">
        <f t="shared" si="9"/>
        <v>2.1680216802168022E-2</v>
      </c>
      <c r="G86" s="21">
        <f t="shared" si="7"/>
        <v>2.1458352556440831E-2</v>
      </c>
      <c r="H86" s="16">
        <f t="shared" si="13"/>
        <v>74858.660905669181</v>
      </c>
      <c r="I86" s="16">
        <f t="shared" si="10"/>
        <v>1606.3435376169036</v>
      </c>
      <c r="J86" s="16">
        <f t="shared" si="8"/>
        <v>74092.595672579671</v>
      </c>
      <c r="K86" s="16">
        <f t="shared" si="11"/>
        <v>891435.2940387273</v>
      </c>
      <c r="L86" s="23">
        <f t="shared" si="12"/>
        <v>11.908245261854761</v>
      </c>
    </row>
    <row r="87" spans="1:12" x14ac:dyDescent="0.2">
      <c r="A87" s="19">
        <v>78</v>
      </c>
      <c r="B87" s="11">
        <v>23</v>
      </c>
      <c r="C87" s="11">
        <v>717</v>
      </c>
      <c r="D87" s="11">
        <v>897</v>
      </c>
      <c r="E87" s="20">
        <v>0.4728</v>
      </c>
      <c r="F87" s="21">
        <f t="shared" si="9"/>
        <v>2.8500619578686492E-2</v>
      </c>
      <c r="G87" s="21">
        <f t="shared" si="7"/>
        <v>2.8078721993306032E-2</v>
      </c>
      <c r="H87" s="16">
        <f t="shared" si="13"/>
        <v>73252.317368052274</v>
      </c>
      <c r="I87" s="16">
        <f t="shared" si="10"/>
        <v>2056.8314547429627</v>
      </c>
      <c r="J87" s="16">
        <f t="shared" si="8"/>
        <v>72167.955825111785</v>
      </c>
      <c r="K87" s="16">
        <f t="shared" si="11"/>
        <v>817342.69836614758</v>
      </c>
      <c r="L87" s="23">
        <f t="shared" si="12"/>
        <v>11.157909097393517</v>
      </c>
    </row>
    <row r="88" spans="1:12" x14ac:dyDescent="0.2">
      <c r="A88" s="19">
        <v>79</v>
      </c>
      <c r="B88" s="11">
        <v>22</v>
      </c>
      <c r="C88" s="11">
        <v>679</v>
      </c>
      <c r="D88" s="11">
        <v>705</v>
      </c>
      <c r="E88" s="20">
        <v>0.49740000000000001</v>
      </c>
      <c r="F88" s="21">
        <f t="shared" si="9"/>
        <v>3.1791907514450865E-2</v>
      </c>
      <c r="G88" s="21">
        <f t="shared" si="7"/>
        <v>3.1291906263103485E-2</v>
      </c>
      <c r="H88" s="16">
        <f t="shared" si="13"/>
        <v>71195.485913309312</v>
      </c>
      <c r="I88" s="16">
        <f t="shared" si="10"/>
        <v>2227.8424715553797</v>
      </c>
      <c r="J88" s="16">
        <f t="shared" si="8"/>
        <v>70075.772287105574</v>
      </c>
      <c r="K88" s="16">
        <f t="shared" si="11"/>
        <v>745174.74254103575</v>
      </c>
      <c r="L88" s="23">
        <f t="shared" si="12"/>
        <v>10.466600978724868</v>
      </c>
    </row>
    <row r="89" spans="1:12" x14ac:dyDescent="0.2">
      <c r="A89" s="19">
        <v>80</v>
      </c>
      <c r="B89" s="11">
        <v>32</v>
      </c>
      <c r="C89" s="11">
        <v>748</v>
      </c>
      <c r="D89" s="11">
        <v>654</v>
      </c>
      <c r="E89" s="20">
        <v>0.48110000000000003</v>
      </c>
      <c r="F89" s="21">
        <f t="shared" si="9"/>
        <v>4.5649072753209702E-2</v>
      </c>
      <c r="G89" s="21">
        <f t="shared" si="7"/>
        <v>4.4592789791818563E-2</v>
      </c>
      <c r="H89" s="16">
        <f t="shared" si="13"/>
        <v>68967.643441753928</v>
      </c>
      <c r="I89" s="16">
        <f t="shared" si="10"/>
        <v>3075.4596264352272</v>
      </c>
      <c r="J89" s="16">
        <f t="shared" si="8"/>
        <v>67371.78744159668</v>
      </c>
      <c r="K89" s="16">
        <f t="shared" si="11"/>
        <v>675098.97025393019</v>
      </c>
      <c r="L89" s="23">
        <f t="shared" si="12"/>
        <v>9.7886332860434706</v>
      </c>
    </row>
    <row r="90" spans="1:12" x14ac:dyDescent="0.2">
      <c r="A90" s="19">
        <v>81</v>
      </c>
      <c r="B90" s="11">
        <v>21</v>
      </c>
      <c r="C90" s="11">
        <v>413</v>
      </c>
      <c r="D90" s="11">
        <v>716</v>
      </c>
      <c r="E90" s="20">
        <v>0.49869999999999998</v>
      </c>
      <c r="F90" s="21">
        <f t="shared" si="9"/>
        <v>3.7201062887511072E-2</v>
      </c>
      <c r="G90" s="21">
        <f t="shared" si="7"/>
        <v>3.6520005224099795E-2</v>
      </c>
      <c r="H90" s="16">
        <f t="shared" si="13"/>
        <v>65892.183815318698</v>
      </c>
      <c r="I90" s="16">
        <f t="shared" si="10"/>
        <v>2406.3828971627827</v>
      </c>
      <c r="J90" s="16">
        <f t="shared" si="8"/>
        <v>64685.864068970994</v>
      </c>
      <c r="K90" s="16">
        <f t="shared" si="11"/>
        <v>607727.18281233357</v>
      </c>
      <c r="L90" s="23">
        <f t="shared" si="12"/>
        <v>9.2230542019317383</v>
      </c>
    </row>
    <row r="91" spans="1:12" x14ac:dyDescent="0.2">
      <c r="A91" s="19">
        <v>82</v>
      </c>
      <c r="B91" s="11">
        <v>19</v>
      </c>
      <c r="C91" s="11">
        <v>421</v>
      </c>
      <c r="D91" s="11">
        <v>404</v>
      </c>
      <c r="E91" s="20">
        <v>0.52629999999999999</v>
      </c>
      <c r="F91" s="21">
        <f t="shared" si="9"/>
        <v>4.6060606060606059E-2</v>
      </c>
      <c r="G91" s="21">
        <f t="shared" si="7"/>
        <v>4.5077073491999888E-2</v>
      </c>
      <c r="H91" s="16">
        <f t="shared" si="13"/>
        <v>63485.800918155917</v>
      </c>
      <c r="I91" s="16">
        <f t="shared" si="10"/>
        <v>2861.7541136861882</v>
      </c>
      <c r="J91" s="16">
        <f t="shared" si="8"/>
        <v>62130.187994502769</v>
      </c>
      <c r="K91" s="16">
        <f t="shared" si="11"/>
        <v>543041.31874336256</v>
      </c>
      <c r="L91" s="23">
        <f t="shared" si="12"/>
        <v>8.5537444734049419</v>
      </c>
    </row>
    <row r="92" spans="1:12" x14ac:dyDescent="0.2">
      <c r="A92" s="19">
        <v>83</v>
      </c>
      <c r="B92" s="11">
        <v>22</v>
      </c>
      <c r="C92" s="11">
        <v>413</v>
      </c>
      <c r="D92" s="11">
        <v>393</v>
      </c>
      <c r="E92" s="20">
        <v>0.55210000000000004</v>
      </c>
      <c r="F92" s="21">
        <f t="shared" si="9"/>
        <v>5.4590570719602979E-2</v>
      </c>
      <c r="G92" s="21">
        <f t="shared" si="7"/>
        <v>5.328762869567872E-2</v>
      </c>
      <c r="H92" s="16">
        <f t="shared" si="13"/>
        <v>60624.046804469726</v>
      </c>
      <c r="I92" s="16">
        <f t="shared" si="10"/>
        <v>3230.5116961460308</v>
      </c>
      <c r="J92" s="16">
        <f t="shared" si="8"/>
        <v>59177.100615765921</v>
      </c>
      <c r="K92" s="16">
        <f t="shared" si="11"/>
        <v>480911.13074885978</v>
      </c>
      <c r="L92" s="23">
        <f t="shared" si="12"/>
        <v>7.9326794580364908</v>
      </c>
    </row>
    <row r="93" spans="1:12" x14ac:dyDescent="0.2">
      <c r="A93" s="19">
        <v>84</v>
      </c>
      <c r="B93" s="11">
        <v>29</v>
      </c>
      <c r="C93" s="11">
        <v>409</v>
      </c>
      <c r="D93" s="11">
        <v>391</v>
      </c>
      <c r="E93" s="20">
        <v>0.4592</v>
      </c>
      <c r="F93" s="21">
        <f t="shared" si="9"/>
        <v>7.2499999999999995E-2</v>
      </c>
      <c r="G93" s="21">
        <f t="shared" si="7"/>
        <v>6.9764666938668674E-2</v>
      </c>
      <c r="H93" s="16">
        <f t="shared" si="13"/>
        <v>57393.535108323696</v>
      </c>
      <c r="I93" s="16">
        <f t="shared" si="10"/>
        <v>4004.0408612649899</v>
      </c>
      <c r="J93" s="16">
        <f t="shared" si="8"/>
        <v>55228.149810551586</v>
      </c>
      <c r="K93" s="16">
        <f t="shared" si="11"/>
        <v>421734.03013309388</v>
      </c>
      <c r="L93" s="23">
        <f t="shared" si="12"/>
        <v>7.3481103635996528</v>
      </c>
    </row>
    <row r="94" spans="1:12" x14ac:dyDescent="0.2">
      <c r="A94" s="19">
        <v>85</v>
      </c>
      <c r="B94" s="11">
        <v>32</v>
      </c>
      <c r="C94" s="11">
        <v>315</v>
      </c>
      <c r="D94" s="11">
        <v>373</v>
      </c>
      <c r="E94" s="20">
        <v>0.41760000000000003</v>
      </c>
      <c r="F94" s="21">
        <f t="shared" si="9"/>
        <v>9.3023255813953487E-2</v>
      </c>
      <c r="G94" s="21">
        <f t="shared" si="7"/>
        <v>8.8242561152094875E-2</v>
      </c>
      <c r="H94" s="16">
        <f t="shared" si="13"/>
        <v>53389.494247058705</v>
      </c>
      <c r="I94" s="16">
        <f t="shared" si="10"/>
        <v>4711.2257109754955</v>
      </c>
      <c r="J94" s="16">
        <f t="shared" si="8"/>
        <v>50645.676392986577</v>
      </c>
      <c r="K94" s="16">
        <f t="shared" si="11"/>
        <v>366505.88032254227</v>
      </c>
      <c r="L94" s="23">
        <f t="shared" si="12"/>
        <v>6.8647565497913208</v>
      </c>
    </row>
    <row r="95" spans="1:12" x14ac:dyDescent="0.2">
      <c r="A95" s="19">
        <v>86</v>
      </c>
      <c r="B95" s="11">
        <v>25</v>
      </c>
      <c r="C95" s="11">
        <v>278</v>
      </c>
      <c r="D95" s="11">
        <v>292</v>
      </c>
      <c r="E95" s="20">
        <v>0.53200000000000003</v>
      </c>
      <c r="F95" s="21">
        <f t="shared" si="9"/>
        <v>8.771929824561403E-2</v>
      </c>
      <c r="G95" s="21">
        <f t="shared" si="7"/>
        <v>8.4260195483653516E-2</v>
      </c>
      <c r="H95" s="16">
        <f t="shared" si="13"/>
        <v>48678.268536083211</v>
      </c>
      <c r="I95" s="16">
        <f t="shared" si="10"/>
        <v>4101.6404226561517</v>
      </c>
      <c r="J95" s="16">
        <f t="shared" si="8"/>
        <v>46758.700818280136</v>
      </c>
      <c r="K95" s="16">
        <f t="shared" si="11"/>
        <v>315860.20392955572</v>
      </c>
      <c r="L95" s="23">
        <f t="shared" si="12"/>
        <v>6.4887312845858816</v>
      </c>
    </row>
    <row r="96" spans="1:12" x14ac:dyDescent="0.2">
      <c r="A96" s="19">
        <v>87</v>
      </c>
      <c r="B96" s="11">
        <v>33</v>
      </c>
      <c r="C96" s="11">
        <v>211</v>
      </c>
      <c r="D96" s="11">
        <v>248</v>
      </c>
      <c r="E96" s="20">
        <v>0.4773</v>
      </c>
      <c r="F96" s="21">
        <f t="shared" si="9"/>
        <v>0.1437908496732026</v>
      </c>
      <c r="G96" s="21">
        <f t="shared" si="7"/>
        <v>0.13373908962585881</v>
      </c>
      <c r="H96" s="16">
        <f t="shared" si="13"/>
        <v>44576.628113427061</v>
      </c>
      <c r="I96" s="16">
        <f t="shared" si="10"/>
        <v>5961.6376624801997</v>
      </c>
      <c r="J96" s="16">
        <f t="shared" si="8"/>
        <v>41460.480107248659</v>
      </c>
      <c r="K96" s="16">
        <f t="shared" si="11"/>
        <v>269101.50311127555</v>
      </c>
      <c r="L96" s="23">
        <f t="shared" si="12"/>
        <v>6.0368294889092047</v>
      </c>
    </row>
    <row r="97" spans="1:12" x14ac:dyDescent="0.2">
      <c r="A97" s="19">
        <v>88</v>
      </c>
      <c r="B97" s="11">
        <v>22</v>
      </c>
      <c r="C97" s="11">
        <v>183</v>
      </c>
      <c r="D97" s="11">
        <v>189</v>
      </c>
      <c r="E97" s="20">
        <v>0.54749999999999999</v>
      </c>
      <c r="F97" s="21">
        <f t="shared" si="9"/>
        <v>0.11827956989247312</v>
      </c>
      <c r="G97" s="21">
        <f t="shared" si="7"/>
        <v>0.11227067438952822</v>
      </c>
      <c r="H97" s="16">
        <f t="shared" si="13"/>
        <v>38614.990450946862</v>
      </c>
      <c r="I97" s="16">
        <f t="shared" si="10"/>
        <v>4335.3310194729966</v>
      </c>
      <c r="J97" s="16">
        <f t="shared" si="8"/>
        <v>36653.253164635324</v>
      </c>
      <c r="K97" s="16">
        <f t="shared" si="11"/>
        <v>227641.02300402691</v>
      </c>
      <c r="L97" s="23">
        <f t="shared" si="12"/>
        <v>5.8951464274787879</v>
      </c>
    </row>
    <row r="98" spans="1:12" x14ac:dyDescent="0.2">
      <c r="A98" s="19">
        <v>89</v>
      </c>
      <c r="B98" s="11">
        <v>24</v>
      </c>
      <c r="C98" s="11">
        <v>145</v>
      </c>
      <c r="D98" s="11">
        <v>165</v>
      </c>
      <c r="E98" s="20">
        <v>0.4158</v>
      </c>
      <c r="F98" s="21">
        <f t="shared" si="9"/>
        <v>0.15483870967741936</v>
      </c>
      <c r="G98" s="21">
        <f t="shared" si="7"/>
        <v>0.14199435809083852</v>
      </c>
      <c r="H98" s="16">
        <f t="shared" si="13"/>
        <v>34279.659431473861</v>
      </c>
      <c r="I98" s="16">
        <f t="shared" si="10"/>
        <v>4867.518236544689</v>
      </c>
      <c r="J98" s="16">
        <f t="shared" si="8"/>
        <v>31436.055277684452</v>
      </c>
      <c r="K98" s="16">
        <f>K99+J98</f>
        <v>190987.76983939158</v>
      </c>
      <c r="L98" s="23">
        <f t="shared" si="12"/>
        <v>5.5714605397752637</v>
      </c>
    </row>
    <row r="99" spans="1:12" x14ac:dyDescent="0.2">
      <c r="A99" s="19">
        <v>90</v>
      </c>
      <c r="B99" s="11">
        <v>12</v>
      </c>
      <c r="C99" s="11">
        <v>90</v>
      </c>
      <c r="D99" s="11">
        <v>128</v>
      </c>
      <c r="E99" s="20">
        <v>0.39760000000000001</v>
      </c>
      <c r="F99" s="25">
        <f t="shared" si="9"/>
        <v>0.11009174311926606</v>
      </c>
      <c r="G99" s="25">
        <f t="shared" si="7"/>
        <v>0.10324463472048237</v>
      </c>
      <c r="H99" s="26">
        <f t="shared" si="13"/>
        <v>29412.141194929172</v>
      </c>
      <c r="I99" s="26">
        <f t="shared" si="10"/>
        <v>3036.6457740177143</v>
      </c>
      <c r="J99" s="26">
        <f t="shared" si="8"/>
        <v>27582.865780660901</v>
      </c>
      <c r="K99" s="26">
        <f t="shared" ref="K99:K108" si="14">K100+J99</f>
        <v>159551.71456170714</v>
      </c>
      <c r="L99" s="27">
        <f t="shared" si="12"/>
        <v>5.4246888556761999</v>
      </c>
    </row>
    <row r="100" spans="1:12" x14ac:dyDescent="0.2">
      <c r="A100" s="19">
        <v>91</v>
      </c>
      <c r="B100" s="11">
        <v>9</v>
      </c>
      <c r="C100" s="11">
        <v>86</v>
      </c>
      <c r="D100" s="11">
        <v>84</v>
      </c>
      <c r="E100" s="20">
        <v>0.39479999999999998</v>
      </c>
      <c r="F100" s="25">
        <f t="shared" si="9"/>
        <v>0.10588235294117647</v>
      </c>
      <c r="G100" s="25">
        <f t="shared" si="7"/>
        <v>9.9506007951635667E-2</v>
      </c>
      <c r="H100" s="26">
        <f t="shared" si="13"/>
        <v>26375.495420911458</v>
      </c>
      <c r="I100" s="26">
        <f t="shared" si="10"/>
        <v>2624.5202570815459</v>
      </c>
      <c r="J100" s="26">
        <f t="shared" si="8"/>
        <v>24787.135761325706</v>
      </c>
      <c r="K100" s="26">
        <f t="shared" si="14"/>
        <v>131968.84878104622</v>
      </c>
      <c r="L100" s="27">
        <f t="shared" si="12"/>
        <v>5.0034642638946032</v>
      </c>
    </row>
    <row r="101" spans="1:12" x14ac:dyDescent="0.2">
      <c r="A101" s="19">
        <v>92</v>
      </c>
      <c r="B101" s="11">
        <v>7</v>
      </c>
      <c r="C101" s="11">
        <v>66</v>
      </c>
      <c r="D101" s="11">
        <v>73</v>
      </c>
      <c r="E101" s="20">
        <v>0.44779999999999998</v>
      </c>
      <c r="F101" s="25">
        <f t="shared" si="9"/>
        <v>0.10071942446043165</v>
      </c>
      <c r="G101" s="25">
        <f t="shared" si="7"/>
        <v>9.5412824028765594E-2</v>
      </c>
      <c r="H101" s="26">
        <f t="shared" si="13"/>
        <v>23750.975163829913</v>
      </c>
      <c r="I101" s="26">
        <f t="shared" si="10"/>
        <v>2266.1476138180856</v>
      </c>
      <c r="J101" s="26">
        <f t="shared" si="8"/>
        <v>22499.608451479566</v>
      </c>
      <c r="K101" s="26">
        <f t="shared" si="14"/>
        <v>107181.71301972053</v>
      </c>
      <c r="L101" s="27">
        <f t="shared" si="12"/>
        <v>4.5127289418813561</v>
      </c>
    </row>
    <row r="102" spans="1:12" x14ac:dyDescent="0.2">
      <c r="A102" s="19">
        <v>93</v>
      </c>
      <c r="B102" s="11">
        <v>8</v>
      </c>
      <c r="C102" s="11">
        <v>45</v>
      </c>
      <c r="D102" s="11">
        <v>53</v>
      </c>
      <c r="E102" s="20">
        <v>0.50039999999999996</v>
      </c>
      <c r="F102" s="25">
        <f t="shared" si="9"/>
        <v>0.16326530612244897</v>
      </c>
      <c r="G102" s="25">
        <f t="shared" si="7"/>
        <v>0.15095251034024695</v>
      </c>
      <c r="H102" s="26">
        <f t="shared" si="13"/>
        <v>21484.827550011829</v>
      </c>
      <c r="I102" s="26">
        <f t="shared" si="10"/>
        <v>3243.1886529015833</v>
      </c>
      <c r="J102" s="26">
        <f t="shared" si="8"/>
        <v>19864.530499022199</v>
      </c>
      <c r="K102" s="26">
        <f t="shared" si="14"/>
        <v>84682.10456824096</v>
      </c>
      <c r="L102" s="27">
        <f t="shared" si="12"/>
        <v>3.9414840249995087</v>
      </c>
    </row>
    <row r="103" spans="1:12" x14ac:dyDescent="0.2">
      <c r="A103" s="19">
        <v>94</v>
      </c>
      <c r="B103" s="11">
        <v>7</v>
      </c>
      <c r="C103" s="11">
        <v>39</v>
      </c>
      <c r="D103" s="11">
        <v>40</v>
      </c>
      <c r="E103" s="20">
        <v>0.49099999999999999</v>
      </c>
      <c r="F103" s="25">
        <f t="shared" si="9"/>
        <v>0.17721518987341772</v>
      </c>
      <c r="G103" s="25">
        <f t="shared" si="7"/>
        <v>0.16255253930288183</v>
      </c>
      <c r="H103" s="26">
        <f t="shared" si="13"/>
        <v>18241.638897110246</v>
      </c>
      <c r="I103" s="26">
        <f t="shared" si="10"/>
        <v>2965.224723771491</v>
      </c>
      <c r="J103" s="26">
        <f t="shared" si="8"/>
        <v>16732.339512710558</v>
      </c>
      <c r="K103" s="26">
        <f t="shared" si="14"/>
        <v>64817.574069218754</v>
      </c>
      <c r="L103" s="27">
        <f t="shared" si="12"/>
        <v>3.5532758013035135</v>
      </c>
    </row>
    <row r="104" spans="1:12" x14ac:dyDescent="0.2">
      <c r="A104" s="19">
        <v>95</v>
      </c>
      <c r="B104" s="11">
        <v>6</v>
      </c>
      <c r="C104" s="11">
        <v>21</v>
      </c>
      <c r="D104" s="11">
        <v>34</v>
      </c>
      <c r="E104" s="20">
        <v>0.62839999999999996</v>
      </c>
      <c r="F104" s="25">
        <f t="shared" si="9"/>
        <v>0.21818181818181817</v>
      </c>
      <c r="G104" s="25">
        <f t="shared" si="7"/>
        <v>0.20181906248318174</v>
      </c>
      <c r="H104" s="26">
        <f t="shared" si="13"/>
        <v>15276.414173338755</v>
      </c>
      <c r="I104" s="26">
        <f t="shared" si="10"/>
        <v>3083.0715865680172</v>
      </c>
      <c r="J104" s="26">
        <f t="shared" si="8"/>
        <v>14130.74477177008</v>
      </c>
      <c r="K104" s="26">
        <f t="shared" si="14"/>
        <v>48085.2345565082</v>
      </c>
      <c r="L104" s="27">
        <f t="shared" si="12"/>
        <v>3.1476781141761143</v>
      </c>
    </row>
    <row r="105" spans="1:12" x14ac:dyDescent="0.2">
      <c r="A105" s="19">
        <v>96</v>
      </c>
      <c r="B105" s="11">
        <v>4</v>
      </c>
      <c r="C105" s="11">
        <v>26</v>
      </c>
      <c r="D105" s="11">
        <v>13</v>
      </c>
      <c r="E105" s="20">
        <v>0.4274</v>
      </c>
      <c r="F105" s="25">
        <f t="shared" si="9"/>
        <v>0.20512820512820512</v>
      </c>
      <c r="G105" s="25">
        <f t="shared" si="7"/>
        <v>0.18356707540935457</v>
      </c>
      <c r="H105" s="26">
        <f t="shared" si="13"/>
        <v>12193.342586770737</v>
      </c>
      <c r="I105" s="26">
        <f t="shared" si="10"/>
        <v>2238.2962381178386</v>
      </c>
      <c r="J105" s="26">
        <f t="shared" si="8"/>
        <v>10911.694160824463</v>
      </c>
      <c r="K105" s="26">
        <f t="shared" si="14"/>
        <v>33954.489784738122</v>
      </c>
      <c r="L105" s="27">
        <f t="shared" si="12"/>
        <v>2.7846744683100524</v>
      </c>
    </row>
    <row r="106" spans="1:12" x14ac:dyDescent="0.2">
      <c r="A106" s="19">
        <v>97</v>
      </c>
      <c r="B106" s="11">
        <v>4</v>
      </c>
      <c r="C106" s="11">
        <v>17</v>
      </c>
      <c r="D106" s="11">
        <v>24</v>
      </c>
      <c r="E106" s="20">
        <v>0.66459999999999997</v>
      </c>
      <c r="F106" s="25">
        <f t="shared" si="9"/>
        <v>0.1951219512195122</v>
      </c>
      <c r="G106" s="25">
        <f t="shared" si="7"/>
        <v>0.18313676653725003</v>
      </c>
      <c r="H106" s="26">
        <f t="shared" si="13"/>
        <v>9955.0463486528988</v>
      </c>
      <c r="I106" s="26">
        <f t="shared" si="10"/>
        <v>1823.1349990207493</v>
      </c>
      <c r="J106" s="26">
        <f t="shared" si="8"/>
        <v>9343.5668699813396</v>
      </c>
      <c r="K106" s="26">
        <f t="shared" si="14"/>
        <v>23042.795623913658</v>
      </c>
      <c r="L106" s="27">
        <f t="shared" si="12"/>
        <v>2.3146849162617684</v>
      </c>
    </row>
    <row r="107" spans="1:12" x14ac:dyDescent="0.2">
      <c r="A107" s="19">
        <v>98</v>
      </c>
      <c r="B107" s="11">
        <v>2</v>
      </c>
      <c r="C107" s="11">
        <v>9</v>
      </c>
      <c r="D107" s="11">
        <v>12</v>
      </c>
      <c r="E107" s="20">
        <v>0.51500000000000001</v>
      </c>
      <c r="F107" s="25">
        <f t="shared" si="9"/>
        <v>0.19047619047619047</v>
      </c>
      <c r="G107" s="25">
        <f t="shared" si="7"/>
        <v>0.17436791630340015</v>
      </c>
      <c r="H107" s="26">
        <f t="shared" si="13"/>
        <v>8131.9113496321497</v>
      </c>
      <c r="I107" s="26">
        <f t="shared" si="10"/>
        <v>1417.9444375993285</v>
      </c>
      <c r="J107" s="26">
        <f t="shared" si="8"/>
        <v>7444.2082973964762</v>
      </c>
      <c r="K107" s="26">
        <f t="shared" si="14"/>
        <v>13699.228753932319</v>
      </c>
      <c r="L107" s="27">
        <f t="shared" si="12"/>
        <v>1.6846259341663887</v>
      </c>
    </row>
    <row r="108" spans="1:12" x14ac:dyDescent="0.2">
      <c r="A108" s="19">
        <v>99</v>
      </c>
      <c r="B108" s="11">
        <v>5</v>
      </c>
      <c r="C108" s="11">
        <v>7</v>
      </c>
      <c r="D108" s="11">
        <v>6</v>
      </c>
      <c r="E108" s="20">
        <v>0.63109999999999999</v>
      </c>
      <c r="F108" s="25">
        <f t="shared" si="9"/>
        <v>0.76923076923076927</v>
      </c>
      <c r="G108" s="25">
        <f t="shared" si="7"/>
        <v>0.59919707591826954</v>
      </c>
      <c r="H108" s="26">
        <f t="shared" si="13"/>
        <v>6713.9669120328217</v>
      </c>
      <c r="I108" s="26">
        <f t="shared" si="10"/>
        <v>4022.9893415020802</v>
      </c>
      <c r="J108" s="26">
        <f t="shared" si="8"/>
        <v>5229.8861439527045</v>
      </c>
      <c r="K108" s="26">
        <f t="shared" si="14"/>
        <v>6255.0204565358436</v>
      </c>
      <c r="L108" s="27">
        <f t="shared" si="12"/>
        <v>0.93164302691536194</v>
      </c>
    </row>
    <row r="109" spans="1:12" x14ac:dyDescent="0.2">
      <c r="A109" s="19" t="s">
        <v>22</v>
      </c>
      <c r="B109" s="46">
        <v>4</v>
      </c>
      <c r="C109" s="47">
        <v>9</v>
      </c>
      <c r="D109" s="47">
        <v>12</v>
      </c>
      <c r="E109" s="24"/>
      <c r="F109" s="25">
        <f>B109/((C109+D109)/2)</f>
        <v>0.38095238095238093</v>
      </c>
      <c r="G109" s="25">
        <v>1</v>
      </c>
      <c r="H109" s="26">
        <f>H108-I108</f>
        <v>2690.9775705307416</v>
      </c>
      <c r="I109" s="26">
        <f>H109*G109</f>
        <v>2690.9775705307416</v>
      </c>
      <c r="J109" s="26">
        <f>H109*F109</f>
        <v>1025.1343125831395</v>
      </c>
      <c r="K109" s="26">
        <f>J109</f>
        <v>1025.1343125831395</v>
      </c>
      <c r="L109" s="27">
        <f>K109/H109</f>
        <v>0.38095238095238088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23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10</v>
      </c>
      <c r="B114" s="48"/>
      <c r="C114" s="48"/>
      <c r="D114" s="48"/>
      <c r="E114" s="4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11</v>
      </c>
      <c r="B115" s="48"/>
      <c r="C115" s="48"/>
      <c r="D115" s="48"/>
      <c r="E115" s="4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12</v>
      </c>
      <c r="B116" s="48"/>
      <c r="C116" s="48"/>
      <c r="D116" s="48"/>
      <c r="E116" s="4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13</v>
      </c>
      <c r="B117" s="48"/>
      <c r="C117" s="48"/>
      <c r="D117" s="48"/>
      <c r="E117" s="4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14</v>
      </c>
      <c r="B118" s="48"/>
      <c r="C118" s="48"/>
      <c r="D118" s="48"/>
      <c r="E118" s="4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15</v>
      </c>
      <c r="B119" s="48"/>
      <c r="C119" s="48"/>
      <c r="D119" s="48"/>
      <c r="E119" s="4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16</v>
      </c>
      <c r="B120" s="48"/>
      <c r="C120" s="48"/>
      <c r="D120" s="48"/>
      <c r="E120" s="4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17</v>
      </c>
      <c r="B121" s="48"/>
      <c r="C121" s="48"/>
      <c r="D121" s="48"/>
      <c r="E121" s="4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18</v>
      </c>
      <c r="B122" s="48"/>
      <c r="C122" s="48"/>
      <c r="D122" s="48"/>
      <c r="E122" s="4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19</v>
      </c>
      <c r="B123" s="48"/>
      <c r="C123" s="48"/>
      <c r="D123" s="48"/>
      <c r="E123" s="4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20</v>
      </c>
      <c r="B124" s="48"/>
      <c r="C124" s="48"/>
      <c r="D124" s="48"/>
      <c r="E124" s="49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36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8">
        <v>43831</v>
      </c>
      <c r="D7" s="58">
        <v>44197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625</v>
      </c>
      <c r="D9" s="11">
        <v>613</v>
      </c>
      <c r="E9" s="20">
        <v>1.09E-2</v>
      </c>
      <c r="F9" s="21">
        <f>B9/((C9+D9)/2)</f>
        <v>3.2310177705977385E-3</v>
      </c>
      <c r="G9" s="21">
        <f t="shared" ref="G9:G72" si="0">F9/((1+(1-E9)*F9))</f>
        <v>3.220724978751267E-3</v>
      </c>
      <c r="H9" s="16">
        <v>100000</v>
      </c>
      <c r="I9" s="16">
        <f>H9*G9</f>
        <v>322.07249787512671</v>
      </c>
      <c r="J9" s="16">
        <f t="shared" ref="J9:J72" si="1">H10+I9*E9</f>
        <v>99681.438092351716</v>
      </c>
      <c r="K9" s="16">
        <f>K10+J9</f>
        <v>7977614.5223605912</v>
      </c>
      <c r="L9" s="22">
        <f>K9/H9</f>
        <v>79.776145223605909</v>
      </c>
    </row>
    <row r="10" spans="1:13" ht="15" x14ac:dyDescent="0.25">
      <c r="A10" s="19">
        <v>1</v>
      </c>
      <c r="B10" s="50">
        <v>0</v>
      </c>
      <c r="C10" s="11">
        <v>715</v>
      </c>
      <c r="D10" s="11">
        <v>626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99677.927502124876</v>
      </c>
      <c r="I10" s="16">
        <f t="shared" ref="I10:I73" si="3">H10*G10</f>
        <v>0</v>
      </c>
      <c r="J10" s="16">
        <f t="shared" si="1"/>
        <v>99677.927502124876</v>
      </c>
      <c r="K10" s="16">
        <f t="shared" ref="K10:K73" si="4">K11+J10</f>
        <v>7877933.0842682393</v>
      </c>
      <c r="L10" s="23">
        <f t="shared" ref="L10:L73" si="5">K10/H10</f>
        <v>79.033877225229247</v>
      </c>
    </row>
    <row r="11" spans="1:13" ht="15" x14ac:dyDescent="0.25">
      <c r="A11" s="19">
        <v>2</v>
      </c>
      <c r="B11" s="51">
        <v>0</v>
      </c>
      <c r="C11" s="11">
        <v>754</v>
      </c>
      <c r="D11" s="11">
        <v>698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99677.927502124876</v>
      </c>
      <c r="I11" s="16">
        <f t="shared" si="3"/>
        <v>0</v>
      </c>
      <c r="J11" s="16">
        <f t="shared" si="1"/>
        <v>99677.927502124876</v>
      </c>
      <c r="K11" s="16">
        <f t="shared" si="4"/>
        <v>7778255.1567661148</v>
      </c>
      <c r="L11" s="23">
        <f t="shared" si="5"/>
        <v>78.033877225229247</v>
      </c>
    </row>
    <row r="12" spans="1:13" ht="15" x14ac:dyDescent="0.25">
      <c r="A12" s="19">
        <v>3</v>
      </c>
      <c r="B12" s="51">
        <v>0</v>
      </c>
      <c r="C12" s="11">
        <v>804</v>
      </c>
      <c r="D12" s="11">
        <v>753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99677.927502124876</v>
      </c>
      <c r="I12" s="16">
        <f t="shared" si="3"/>
        <v>0</v>
      </c>
      <c r="J12" s="16">
        <f t="shared" si="1"/>
        <v>99677.927502124876</v>
      </c>
      <c r="K12" s="16">
        <f t="shared" si="4"/>
        <v>7678577.2292639902</v>
      </c>
      <c r="L12" s="23">
        <f t="shared" si="5"/>
        <v>77.033877225229247</v>
      </c>
    </row>
    <row r="13" spans="1:13" ht="15" x14ac:dyDescent="0.25">
      <c r="A13" s="19">
        <v>4</v>
      </c>
      <c r="B13" s="51">
        <v>0</v>
      </c>
      <c r="C13" s="11">
        <v>917</v>
      </c>
      <c r="D13" s="11">
        <v>809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99677.927502124876</v>
      </c>
      <c r="I13" s="16">
        <f t="shared" si="3"/>
        <v>0</v>
      </c>
      <c r="J13" s="16">
        <f t="shared" si="1"/>
        <v>99677.927502124876</v>
      </c>
      <c r="K13" s="16">
        <f t="shared" si="4"/>
        <v>7578899.3017618656</v>
      </c>
      <c r="L13" s="23">
        <f t="shared" si="5"/>
        <v>76.033877225229261</v>
      </c>
    </row>
    <row r="14" spans="1:13" ht="15" x14ac:dyDescent="0.25">
      <c r="A14" s="19">
        <v>5</v>
      </c>
      <c r="B14" s="51">
        <v>0</v>
      </c>
      <c r="C14" s="11">
        <v>856</v>
      </c>
      <c r="D14" s="11">
        <v>889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99677.927502124876</v>
      </c>
      <c r="I14" s="16">
        <f t="shared" si="3"/>
        <v>0</v>
      </c>
      <c r="J14" s="16">
        <f t="shared" si="1"/>
        <v>99677.927502124876</v>
      </c>
      <c r="K14" s="16">
        <f t="shared" si="4"/>
        <v>7479221.374259741</v>
      </c>
      <c r="L14" s="23">
        <f t="shared" si="5"/>
        <v>75.033877225229261</v>
      </c>
    </row>
    <row r="15" spans="1:13" ht="15" x14ac:dyDescent="0.25">
      <c r="A15" s="19">
        <v>6</v>
      </c>
      <c r="B15" s="51">
        <v>0</v>
      </c>
      <c r="C15" s="11">
        <v>815</v>
      </c>
      <c r="D15" s="11">
        <v>851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99677.927502124876</v>
      </c>
      <c r="I15" s="16">
        <f t="shared" si="3"/>
        <v>0</v>
      </c>
      <c r="J15" s="16">
        <f t="shared" si="1"/>
        <v>99677.927502124876</v>
      </c>
      <c r="K15" s="16">
        <f t="shared" si="4"/>
        <v>7379543.4467576165</v>
      </c>
      <c r="L15" s="23">
        <f t="shared" si="5"/>
        <v>74.033877225229261</v>
      </c>
    </row>
    <row r="16" spans="1:13" ht="15" x14ac:dyDescent="0.25">
      <c r="A16" s="19">
        <v>7</v>
      </c>
      <c r="B16" s="51">
        <v>0</v>
      </c>
      <c r="C16" s="11">
        <v>895</v>
      </c>
      <c r="D16" s="11">
        <v>806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99677.927502124876</v>
      </c>
      <c r="I16" s="16">
        <f t="shared" si="3"/>
        <v>0</v>
      </c>
      <c r="J16" s="16">
        <f t="shared" si="1"/>
        <v>99677.927502124876</v>
      </c>
      <c r="K16" s="16">
        <f t="shared" si="4"/>
        <v>7279865.5192554919</v>
      </c>
      <c r="L16" s="23">
        <f t="shared" si="5"/>
        <v>73.033877225229261</v>
      </c>
    </row>
    <row r="17" spans="1:12" ht="15" x14ac:dyDescent="0.25">
      <c r="A17" s="19">
        <v>8</v>
      </c>
      <c r="B17" s="51">
        <v>0</v>
      </c>
      <c r="C17" s="11">
        <v>863</v>
      </c>
      <c r="D17" s="11">
        <v>875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99677.927502124876</v>
      </c>
      <c r="I17" s="16">
        <f t="shared" si="3"/>
        <v>0</v>
      </c>
      <c r="J17" s="16">
        <f t="shared" si="1"/>
        <v>99677.927502124876</v>
      </c>
      <c r="K17" s="16">
        <f t="shared" si="4"/>
        <v>7180187.5917533673</v>
      </c>
      <c r="L17" s="23">
        <f t="shared" si="5"/>
        <v>72.033877225229276</v>
      </c>
    </row>
    <row r="18" spans="1:12" ht="15" x14ac:dyDescent="0.25">
      <c r="A18" s="19">
        <v>9</v>
      </c>
      <c r="B18" s="51">
        <v>0</v>
      </c>
      <c r="C18" s="11">
        <v>879</v>
      </c>
      <c r="D18" s="11">
        <v>857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99677.927502124876</v>
      </c>
      <c r="I18" s="16">
        <f t="shared" si="3"/>
        <v>0</v>
      </c>
      <c r="J18" s="16">
        <f t="shared" si="1"/>
        <v>99677.927502124876</v>
      </c>
      <c r="K18" s="16">
        <f t="shared" si="4"/>
        <v>7080509.6642512428</v>
      </c>
      <c r="L18" s="23">
        <f t="shared" si="5"/>
        <v>71.033877225229276</v>
      </c>
    </row>
    <row r="19" spans="1:12" ht="15" x14ac:dyDescent="0.25">
      <c r="A19" s="19">
        <v>10</v>
      </c>
      <c r="B19" s="51">
        <v>0</v>
      </c>
      <c r="C19" s="11">
        <v>925</v>
      </c>
      <c r="D19" s="11">
        <v>877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99677.927502124876</v>
      </c>
      <c r="I19" s="16">
        <f t="shared" si="3"/>
        <v>0</v>
      </c>
      <c r="J19" s="16">
        <f t="shared" si="1"/>
        <v>99677.927502124876</v>
      </c>
      <c r="K19" s="16">
        <f t="shared" si="4"/>
        <v>6980831.7367491182</v>
      </c>
      <c r="L19" s="23">
        <f t="shared" si="5"/>
        <v>70.033877225229276</v>
      </c>
    </row>
    <row r="20" spans="1:12" ht="15" x14ac:dyDescent="0.25">
      <c r="A20" s="19">
        <v>11</v>
      </c>
      <c r="B20" s="51">
        <v>0</v>
      </c>
      <c r="C20" s="11">
        <v>1009</v>
      </c>
      <c r="D20" s="11">
        <v>935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99677.927502124876</v>
      </c>
      <c r="I20" s="16">
        <f t="shared" si="3"/>
        <v>0</v>
      </c>
      <c r="J20" s="16">
        <f t="shared" si="1"/>
        <v>99677.927502124876</v>
      </c>
      <c r="K20" s="16">
        <f t="shared" si="4"/>
        <v>6881153.8092469936</v>
      </c>
      <c r="L20" s="23">
        <f t="shared" si="5"/>
        <v>69.033877225229276</v>
      </c>
    </row>
    <row r="21" spans="1:12" ht="15" x14ac:dyDescent="0.25">
      <c r="A21" s="19">
        <v>12</v>
      </c>
      <c r="B21" s="51">
        <v>0</v>
      </c>
      <c r="C21" s="11">
        <v>959</v>
      </c>
      <c r="D21" s="11">
        <v>995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99677.927502124876</v>
      </c>
      <c r="I21" s="16">
        <f t="shared" si="3"/>
        <v>0</v>
      </c>
      <c r="J21" s="16">
        <f t="shared" si="1"/>
        <v>99677.927502124876</v>
      </c>
      <c r="K21" s="16">
        <f t="shared" si="4"/>
        <v>6781475.8817448691</v>
      </c>
      <c r="L21" s="23">
        <f t="shared" si="5"/>
        <v>68.033877225229276</v>
      </c>
    </row>
    <row r="22" spans="1:12" ht="15" x14ac:dyDescent="0.25">
      <c r="A22" s="19">
        <v>13</v>
      </c>
      <c r="B22" s="51">
        <v>1</v>
      </c>
      <c r="C22" s="11">
        <v>948</v>
      </c>
      <c r="D22" s="11">
        <v>958</v>
      </c>
      <c r="E22" s="20">
        <v>0.4481</v>
      </c>
      <c r="F22" s="21">
        <f t="shared" si="2"/>
        <v>1.0493179433368311E-3</v>
      </c>
      <c r="G22" s="21">
        <f t="shared" si="0"/>
        <v>1.0487106155417445E-3</v>
      </c>
      <c r="H22" s="16">
        <f t="shared" si="6"/>
        <v>99677.927502124876</v>
      </c>
      <c r="I22" s="16">
        <f t="shared" si="3"/>
        <v>104.53330070667876</v>
      </c>
      <c r="J22" s="16">
        <f t="shared" si="1"/>
        <v>99620.235573464859</v>
      </c>
      <c r="K22" s="16">
        <f t="shared" si="4"/>
        <v>6681797.9542427445</v>
      </c>
      <c r="L22" s="23">
        <f t="shared" si="5"/>
        <v>67.03387722522929</v>
      </c>
    </row>
    <row r="23" spans="1:12" ht="15" x14ac:dyDescent="0.25">
      <c r="A23" s="19">
        <v>14</v>
      </c>
      <c r="B23" s="51">
        <v>0</v>
      </c>
      <c r="C23" s="11">
        <v>936</v>
      </c>
      <c r="D23" s="11">
        <v>955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99573.394201418196</v>
      </c>
      <c r="I23" s="16">
        <f t="shared" si="3"/>
        <v>0</v>
      </c>
      <c r="J23" s="16">
        <f t="shared" si="1"/>
        <v>99573.394201418196</v>
      </c>
      <c r="K23" s="16">
        <f t="shared" si="4"/>
        <v>6582177.7186692795</v>
      </c>
      <c r="L23" s="23">
        <f t="shared" si="5"/>
        <v>66.103779744163134</v>
      </c>
    </row>
    <row r="24" spans="1:12" ht="15" x14ac:dyDescent="0.25">
      <c r="A24" s="19">
        <v>15</v>
      </c>
      <c r="B24" s="51">
        <v>0</v>
      </c>
      <c r="C24" s="11">
        <v>1025</v>
      </c>
      <c r="D24" s="11">
        <v>937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99573.394201418196</v>
      </c>
      <c r="I24" s="16">
        <f t="shared" si="3"/>
        <v>0</v>
      </c>
      <c r="J24" s="16">
        <f t="shared" si="1"/>
        <v>99573.394201418196</v>
      </c>
      <c r="K24" s="16">
        <f t="shared" si="4"/>
        <v>6482604.3244678611</v>
      </c>
      <c r="L24" s="23">
        <f t="shared" si="5"/>
        <v>65.103779744163134</v>
      </c>
    </row>
    <row r="25" spans="1:12" ht="15" x14ac:dyDescent="0.25">
      <c r="A25" s="19">
        <v>16</v>
      </c>
      <c r="B25" s="51">
        <v>1</v>
      </c>
      <c r="C25" s="11">
        <v>877</v>
      </c>
      <c r="D25" s="11">
        <v>1022</v>
      </c>
      <c r="E25" s="20">
        <v>0.79779999999999995</v>
      </c>
      <c r="F25" s="21">
        <f t="shared" si="2"/>
        <v>1.05318588730911E-3</v>
      </c>
      <c r="G25" s="21">
        <f t="shared" si="0"/>
        <v>1.0529616547166048E-3</v>
      </c>
      <c r="H25" s="16">
        <f t="shared" si="6"/>
        <v>99573.394201418196</v>
      </c>
      <c r="I25" s="16">
        <f t="shared" si="3"/>
        <v>104.84696592407408</v>
      </c>
      <c r="J25" s="16">
        <f t="shared" si="1"/>
        <v>99552.194144908339</v>
      </c>
      <c r="K25" s="16">
        <f t="shared" si="4"/>
        <v>6383030.9302664427</v>
      </c>
      <c r="L25" s="23">
        <f t="shared" si="5"/>
        <v>64.103779744163134</v>
      </c>
    </row>
    <row r="26" spans="1:12" ht="15" x14ac:dyDescent="0.25">
      <c r="A26" s="19">
        <v>17</v>
      </c>
      <c r="B26" s="51">
        <v>0</v>
      </c>
      <c r="C26" s="11">
        <v>939</v>
      </c>
      <c r="D26" s="11">
        <v>890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99468.547235494116</v>
      </c>
      <c r="I26" s="16">
        <f t="shared" si="3"/>
        <v>0</v>
      </c>
      <c r="J26" s="16">
        <f t="shared" si="1"/>
        <v>99468.547235494116</v>
      </c>
      <c r="K26" s="16">
        <f t="shared" si="4"/>
        <v>6283478.7361215344</v>
      </c>
      <c r="L26" s="23">
        <f t="shared" si="5"/>
        <v>63.170508776460274</v>
      </c>
    </row>
    <row r="27" spans="1:12" x14ac:dyDescent="0.2">
      <c r="A27" s="19">
        <v>18</v>
      </c>
      <c r="B27" s="11">
        <v>0</v>
      </c>
      <c r="C27" s="11">
        <v>869</v>
      </c>
      <c r="D27" s="11">
        <v>957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99468.547235494116</v>
      </c>
      <c r="I27" s="16">
        <f t="shared" si="3"/>
        <v>0</v>
      </c>
      <c r="J27" s="16">
        <f t="shared" si="1"/>
        <v>99468.547235494116</v>
      </c>
      <c r="K27" s="16">
        <f t="shared" si="4"/>
        <v>6184010.1888860399</v>
      </c>
      <c r="L27" s="23">
        <f t="shared" si="5"/>
        <v>62.170508776460274</v>
      </c>
    </row>
    <row r="28" spans="1:12" x14ac:dyDescent="0.2">
      <c r="A28" s="19">
        <v>19</v>
      </c>
      <c r="B28" s="11">
        <v>0</v>
      </c>
      <c r="C28" s="11">
        <v>878</v>
      </c>
      <c r="D28" s="11">
        <v>883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99468.547235494116</v>
      </c>
      <c r="I28" s="16">
        <f t="shared" si="3"/>
        <v>0</v>
      </c>
      <c r="J28" s="16">
        <f t="shared" si="1"/>
        <v>99468.547235494116</v>
      </c>
      <c r="K28" s="16">
        <f t="shared" si="4"/>
        <v>6084541.6416505454</v>
      </c>
      <c r="L28" s="23">
        <f t="shared" si="5"/>
        <v>61.170508776460267</v>
      </c>
    </row>
    <row r="29" spans="1:12" x14ac:dyDescent="0.2">
      <c r="A29" s="19">
        <v>20</v>
      </c>
      <c r="B29" s="11">
        <v>0</v>
      </c>
      <c r="C29" s="11">
        <v>864</v>
      </c>
      <c r="D29" s="11">
        <v>889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99468.547235494116</v>
      </c>
      <c r="I29" s="16">
        <f t="shared" si="3"/>
        <v>0</v>
      </c>
      <c r="J29" s="16">
        <f t="shared" si="1"/>
        <v>99468.547235494116</v>
      </c>
      <c r="K29" s="16">
        <f t="shared" si="4"/>
        <v>5985073.0944150509</v>
      </c>
      <c r="L29" s="23">
        <f t="shared" si="5"/>
        <v>60.170508776460267</v>
      </c>
    </row>
    <row r="30" spans="1:12" x14ac:dyDescent="0.2">
      <c r="A30" s="19">
        <v>21</v>
      </c>
      <c r="B30" s="11">
        <v>0</v>
      </c>
      <c r="C30" s="11">
        <v>811</v>
      </c>
      <c r="D30" s="11">
        <v>877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99468.547235494116</v>
      </c>
      <c r="I30" s="16">
        <f t="shared" si="3"/>
        <v>0</v>
      </c>
      <c r="J30" s="16">
        <f t="shared" si="1"/>
        <v>99468.547235494116</v>
      </c>
      <c r="K30" s="16">
        <f t="shared" si="4"/>
        <v>5885604.5471795565</v>
      </c>
      <c r="L30" s="23">
        <f t="shared" si="5"/>
        <v>59.17050877646026</v>
      </c>
    </row>
    <row r="31" spans="1:12" x14ac:dyDescent="0.2">
      <c r="A31" s="19">
        <v>22</v>
      </c>
      <c r="B31" s="11">
        <v>1</v>
      </c>
      <c r="C31" s="11">
        <v>771</v>
      </c>
      <c r="D31" s="11">
        <v>806</v>
      </c>
      <c r="E31" s="20">
        <v>0.42080000000000001</v>
      </c>
      <c r="F31" s="21">
        <f t="shared" si="2"/>
        <v>1.2682308180088776E-3</v>
      </c>
      <c r="G31" s="21">
        <f t="shared" si="0"/>
        <v>1.2672999110862383E-3</v>
      </c>
      <c r="H31" s="16">
        <f t="shared" si="6"/>
        <v>99468.547235494116</v>
      </c>
      <c r="I31" s="16">
        <f t="shared" si="3"/>
        <v>126.05648106741899</v>
      </c>
      <c r="J31" s="16">
        <f t="shared" si="1"/>
        <v>99395.53532165986</v>
      </c>
      <c r="K31" s="16">
        <f t="shared" si="4"/>
        <v>5786135.999944062</v>
      </c>
      <c r="L31" s="23">
        <f t="shared" si="5"/>
        <v>58.170508776460252</v>
      </c>
    </row>
    <row r="32" spans="1:12" x14ac:dyDescent="0.2">
      <c r="A32" s="19">
        <v>23</v>
      </c>
      <c r="B32" s="11">
        <v>0</v>
      </c>
      <c r="C32" s="11">
        <v>737</v>
      </c>
      <c r="D32" s="11">
        <v>779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99342.49075442669</v>
      </c>
      <c r="I32" s="16">
        <f t="shared" si="3"/>
        <v>0</v>
      </c>
      <c r="J32" s="16">
        <f t="shared" si="1"/>
        <v>99342.49075442669</v>
      </c>
      <c r="K32" s="16">
        <f t="shared" si="4"/>
        <v>5686740.4646224026</v>
      </c>
      <c r="L32" s="23">
        <f t="shared" si="5"/>
        <v>57.243787843813472</v>
      </c>
    </row>
    <row r="33" spans="1:12" x14ac:dyDescent="0.2">
      <c r="A33" s="19">
        <v>24</v>
      </c>
      <c r="B33" s="11">
        <v>0</v>
      </c>
      <c r="C33" s="11">
        <v>703</v>
      </c>
      <c r="D33" s="11">
        <v>744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99342.49075442669</v>
      </c>
      <c r="I33" s="16">
        <f t="shared" si="3"/>
        <v>0</v>
      </c>
      <c r="J33" s="16">
        <f t="shared" si="1"/>
        <v>99342.49075442669</v>
      </c>
      <c r="K33" s="16">
        <f t="shared" si="4"/>
        <v>5587397.9738679761</v>
      </c>
      <c r="L33" s="23">
        <f t="shared" si="5"/>
        <v>56.243787843813472</v>
      </c>
    </row>
    <row r="34" spans="1:12" x14ac:dyDescent="0.2">
      <c r="A34" s="19">
        <v>25</v>
      </c>
      <c r="B34" s="11">
        <v>0</v>
      </c>
      <c r="C34" s="11">
        <v>760</v>
      </c>
      <c r="D34" s="11">
        <v>706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99342.49075442669</v>
      </c>
      <c r="I34" s="16">
        <f t="shared" si="3"/>
        <v>0</v>
      </c>
      <c r="J34" s="16">
        <f t="shared" si="1"/>
        <v>99342.49075442669</v>
      </c>
      <c r="K34" s="16">
        <f t="shared" si="4"/>
        <v>5488055.4831135496</v>
      </c>
      <c r="L34" s="23">
        <f t="shared" si="5"/>
        <v>55.243787843813472</v>
      </c>
    </row>
    <row r="35" spans="1:12" x14ac:dyDescent="0.2">
      <c r="A35" s="19">
        <v>26</v>
      </c>
      <c r="B35" s="11">
        <v>0</v>
      </c>
      <c r="C35" s="11">
        <v>732</v>
      </c>
      <c r="D35" s="11">
        <v>768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99342.49075442669</v>
      </c>
      <c r="I35" s="16">
        <f t="shared" si="3"/>
        <v>0</v>
      </c>
      <c r="J35" s="16">
        <f t="shared" si="1"/>
        <v>99342.49075442669</v>
      </c>
      <c r="K35" s="16">
        <f t="shared" si="4"/>
        <v>5388712.9923591232</v>
      </c>
      <c r="L35" s="23">
        <f t="shared" si="5"/>
        <v>54.243787843813479</v>
      </c>
    </row>
    <row r="36" spans="1:12" x14ac:dyDescent="0.2">
      <c r="A36" s="19">
        <v>27</v>
      </c>
      <c r="B36" s="11">
        <v>0</v>
      </c>
      <c r="C36" s="11">
        <v>782</v>
      </c>
      <c r="D36" s="11">
        <v>739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99342.49075442669</v>
      </c>
      <c r="I36" s="16">
        <f t="shared" si="3"/>
        <v>0</v>
      </c>
      <c r="J36" s="16">
        <f t="shared" si="1"/>
        <v>99342.49075442669</v>
      </c>
      <c r="K36" s="16">
        <f t="shared" si="4"/>
        <v>5289370.5016046967</v>
      </c>
      <c r="L36" s="23">
        <f t="shared" si="5"/>
        <v>53.243787843813479</v>
      </c>
    </row>
    <row r="37" spans="1:12" x14ac:dyDescent="0.2">
      <c r="A37" s="19">
        <v>28</v>
      </c>
      <c r="B37" s="11">
        <v>0</v>
      </c>
      <c r="C37" s="11">
        <v>755</v>
      </c>
      <c r="D37" s="11">
        <v>770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99342.49075442669</v>
      </c>
      <c r="I37" s="16">
        <f t="shared" si="3"/>
        <v>0</v>
      </c>
      <c r="J37" s="16">
        <f t="shared" si="1"/>
        <v>99342.49075442669</v>
      </c>
      <c r="K37" s="16">
        <f t="shared" si="4"/>
        <v>5190028.0108502703</v>
      </c>
      <c r="L37" s="23">
        <f t="shared" si="5"/>
        <v>52.243787843813479</v>
      </c>
    </row>
    <row r="38" spans="1:12" x14ac:dyDescent="0.2">
      <c r="A38" s="19">
        <v>29</v>
      </c>
      <c r="B38" s="11">
        <v>1</v>
      </c>
      <c r="C38" s="11">
        <v>729</v>
      </c>
      <c r="D38" s="11">
        <v>747</v>
      </c>
      <c r="E38" s="20">
        <v>0.76500000000000001</v>
      </c>
      <c r="F38" s="21">
        <f t="shared" si="2"/>
        <v>1.3550135501355014E-3</v>
      </c>
      <c r="G38" s="21">
        <f t="shared" si="0"/>
        <v>1.3545822129809614E-3</v>
      </c>
      <c r="H38" s="16">
        <f t="shared" si="6"/>
        <v>99342.49075442669</v>
      </c>
      <c r="I38" s="16">
        <f t="shared" si="3"/>
        <v>134.56757096917201</v>
      </c>
      <c r="J38" s="16">
        <f t="shared" si="1"/>
        <v>99310.867375248941</v>
      </c>
      <c r="K38" s="16">
        <f t="shared" si="4"/>
        <v>5090685.5200958438</v>
      </c>
      <c r="L38" s="23">
        <f t="shared" si="5"/>
        <v>51.243787843813486</v>
      </c>
    </row>
    <row r="39" spans="1:12" x14ac:dyDescent="0.2">
      <c r="A39" s="19">
        <v>30</v>
      </c>
      <c r="B39" s="11">
        <v>0</v>
      </c>
      <c r="C39" s="11">
        <v>837</v>
      </c>
      <c r="D39" s="11">
        <v>735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99207.923183457518</v>
      </c>
      <c r="I39" s="16">
        <f t="shared" si="3"/>
        <v>0</v>
      </c>
      <c r="J39" s="16">
        <f t="shared" si="1"/>
        <v>99207.923183457518</v>
      </c>
      <c r="K39" s="16">
        <f t="shared" si="4"/>
        <v>4991374.6527205948</v>
      </c>
      <c r="L39" s="23">
        <f t="shared" si="5"/>
        <v>50.312258260768473</v>
      </c>
    </row>
    <row r="40" spans="1:12" x14ac:dyDescent="0.2">
      <c r="A40" s="19">
        <v>31</v>
      </c>
      <c r="B40" s="11">
        <v>1</v>
      </c>
      <c r="C40" s="11">
        <v>817</v>
      </c>
      <c r="D40" s="11">
        <v>813</v>
      </c>
      <c r="E40" s="20">
        <v>0.63109999999999999</v>
      </c>
      <c r="F40" s="21">
        <f t="shared" si="2"/>
        <v>1.2269938650306749E-3</v>
      </c>
      <c r="G40" s="21">
        <f t="shared" si="0"/>
        <v>1.2264387322106598E-3</v>
      </c>
      <c r="H40" s="16">
        <f t="shared" si="6"/>
        <v>99207.923183457518</v>
      </c>
      <c r="I40" s="16">
        <f t="shared" si="3"/>
        <v>121.67243953437216</v>
      </c>
      <c r="J40" s="16">
        <f t="shared" si="1"/>
        <v>99163.038220513277</v>
      </c>
      <c r="K40" s="16">
        <f t="shared" si="4"/>
        <v>4892166.7295371369</v>
      </c>
      <c r="L40" s="23">
        <f t="shared" si="5"/>
        <v>49.312258260768473</v>
      </c>
    </row>
    <row r="41" spans="1:12" x14ac:dyDescent="0.2">
      <c r="A41" s="19">
        <v>32</v>
      </c>
      <c r="B41" s="11">
        <v>0</v>
      </c>
      <c r="C41" s="11">
        <v>837</v>
      </c>
      <c r="D41" s="11">
        <v>813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99086.250743923141</v>
      </c>
      <c r="I41" s="16">
        <f t="shared" si="3"/>
        <v>0</v>
      </c>
      <c r="J41" s="16">
        <f t="shared" si="1"/>
        <v>99086.250743923141</v>
      </c>
      <c r="K41" s="16">
        <f t="shared" si="4"/>
        <v>4793003.6913166232</v>
      </c>
      <c r="L41" s="23">
        <f t="shared" si="5"/>
        <v>48.37203603256301</v>
      </c>
    </row>
    <row r="42" spans="1:12" x14ac:dyDescent="0.2">
      <c r="A42" s="19">
        <v>33</v>
      </c>
      <c r="B42" s="11">
        <v>0</v>
      </c>
      <c r="C42" s="11">
        <v>814</v>
      </c>
      <c r="D42" s="11">
        <v>845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99086.250743923141</v>
      </c>
      <c r="I42" s="16">
        <f t="shared" si="3"/>
        <v>0</v>
      </c>
      <c r="J42" s="16">
        <f t="shared" si="1"/>
        <v>99086.250743923141</v>
      </c>
      <c r="K42" s="16">
        <f t="shared" si="4"/>
        <v>4693917.4405727005</v>
      </c>
      <c r="L42" s="23">
        <f t="shared" si="5"/>
        <v>47.37203603256301</v>
      </c>
    </row>
    <row r="43" spans="1:12" x14ac:dyDescent="0.2">
      <c r="A43" s="19">
        <v>34</v>
      </c>
      <c r="B43" s="11">
        <v>1</v>
      </c>
      <c r="C43" s="11">
        <v>964</v>
      </c>
      <c r="D43" s="11">
        <v>824</v>
      </c>
      <c r="E43" s="20">
        <v>0.25679999999999997</v>
      </c>
      <c r="F43" s="21">
        <f t="shared" si="2"/>
        <v>1.1185682326621924E-3</v>
      </c>
      <c r="G43" s="21">
        <f t="shared" si="0"/>
        <v>1.1176391170114508E-3</v>
      </c>
      <c r="H43" s="16">
        <f t="shared" si="6"/>
        <v>99086.250743923141</v>
      </c>
      <c r="I43" s="16">
        <f t="shared" si="3"/>
        <v>110.74266978941347</v>
      </c>
      <c r="J43" s="16">
        <f t="shared" si="1"/>
        <v>99003.946791735652</v>
      </c>
      <c r="K43" s="16">
        <f t="shared" si="4"/>
        <v>4594831.1898287777</v>
      </c>
      <c r="L43" s="23">
        <f t="shared" si="5"/>
        <v>46.372036032563017</v>
      </c>
    </row>
    <row r="44" spans="1:12" x14ac:dyDescent="0.2">
      <c r="A44" s="19">
        <v>35</v>
      </c>
      <c r="B44" s="11">
        <v>0</v>
      </c>
      <c r="C44" s="11">
        <v>1011</v>
      </c>
      <c r="D44" s="11">
        <v>964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98975.50807413373</v>
      </c>
      <c r="I44" s="16">
        <f t="shared" si="3"/>
        <v>0</v>
      </c>
      <c r="J44" s="16">
        <f t="shared" si="1"/>
        <v>98975.50807413373</v>
      </c>
      <c r="K44" s="16">
        <f t="shared" si="4"/>
        <v>4495827.2430370422</v>
      </c>
      <c r="L44" s="23">
        <f t="shared" si="5"/>
        <v>45.423633892029315</v>
      </c>
    </row>
    <row r="45" spans="1:12" x14ac:dyDescent="0.2">
      <c r="A45" s="19">
        <v>36</v>
      </c>
      <c r="B45" s="11">
        <v>0</v>
      </c>
      <c r="C45" s="11">
        <v>1097</v>
      </c>
      <c r="D45" s="11">
        <v>1000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98975.50807413373</v>
      </c>
      <c r="I45" s="16">
        <f t="shared" si="3"/>
        <v>0</v>
      </c>
      <c r="J45" s="16">
        <f t="shared" si="1"/>
        <v>98975.50807413373</v>
      </c>
      <c r="K45" s="16">
        <f t="shared" si="4"/>
        <v>4396851.7349629086</v>
      </c>
      <c r="L45" s="23">
        <f t="shared" si="5"/>
        <v>44.423633892029315</v>
      </c>
    </row>
    <row r="46" spans="1:12" x14ac:dyDescent="0.2">
      <c r="A46" s="19">
        <v>37</v>
      </c>
      <c r="B46" s="11">
        <v>0</v>
      </c>
      <c r="C46" s="11">
        <v>1198</v>
      </c>
      <c r="D46" s="11">
        <v>1092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98975.50807413373</v>
      </c>
      <c r="I46" s="16">
        <f t="shared" si="3"/>
        <v>0</v>
      </c>
      <c r="J46" s="16">
        <f t="shared" si="1"/>
        <v>98975.50807413373</v>
      </c>
      <c r="K46" s="16">
        <f t="shared" si="4"/>
        <v>4297876.2268887749</v>
      </c>
      <c r="L46" s="23">
        <f t="shared" si="5"/>
        <v>43.423633892029322</v>
      </c>
    </row>
    <row r="47" spans="1:12" x14ac:dyDescent="0.2">
      <c r="A47" s="19">
        <v>38</v>
      </c>
      <c r="B47" s="11">
        <v>2</v>
      </c>
      <c r="C47" s="11">
        <v>1317</v>
      </c>
      <c r="D47" s="11">
        <v>1183</v>
      </c>
      <c r="E47" s="20">
        <v>0.88249999999999995</v>
      </c>
      <c r="F47" s="21">
        <f t="shared" si="2"/>
        <v>1.6000000000000001E-3</v>
      </c>
      <c r="G47" s="21">
        <f t="shared" si="0"/>
        <v>1.5996992565397705E-3</v>
      </c>
      <c r="H47" s="16">
        <f t="shared" si="6"/>
        <v>98975.50807413373</v>
      </c>
      <c r="I47" s="16">
        <f t="shared" si="3"/>
        <v>158.33104668183779</v>
      </c>
      <c r="J47" s="16">
        <f t="shared" si="1"/>
        <v>98956.904176148615</v>
      </c>
      <c r="K47" s="16">
        <f t="shared" si="4"/>
        <v>4198900.7188146412</v>
      </c>
      <c r="L47" s="23">
        <f t="shared" si="5"/>
        <v>42.423633892029322</v>
      </c>
    </row>
    <row r="48" spans="1:12" x14ac:dyDescent="0.2">
      <c r="A48" s="19">
        <v>39</v>
      </c>
      <c r="B48" s="11">
        <v>0</v>
      </c>
      <c r="C48" s="11">
        <v>1337</v>
      </c>
      <c r="D48" s="11">
        <v>1285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98817.177027451893</v>
      </c>
      <c r="I48" s="16">
        <f t="shared" si="3"/>
        <v>0</v>
      </c>
      <c r="J48" s="16">
        <f t="shared" si="1"/>
        <v>98817.177027451893</v>
      </c>
      <c r="K48" s="16">
        <f t="shared" si="4"/>
        <v>4099943.8146384922</v>
      </c>
      <c r="L48" s="23">
        <f t="shared" si="5"/>
        <v>41.490193688689445</v>
      </c>
    </row>
    <row r="49" spans="1:12" x14ac:dyDescent="0.2">
      <c r="A49" s="19">
        <v>40</v>
      </c>
      <c r="B49" s="11">
        <v>0</v>
      </c>
      <c r="C49" s="11">
        <v>1449</v>
      </c>
      <c r="D49" s="11">
        <v>1315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98817.177027451893</v>
      </c>
      <c r="I49" s="16">
        <f t="shared" si="3"/>
        <v>0</v>
      </c>
      <c r="J49" s="16">
        <f t="shared" si="1"/>
        <v>98817.177027451893</v>
      </c>
      <c r="K49" s="16">
        <f t="shared" si="4"/>
        <v>4001126.6376110404</v>
      </c>
      <c r="L49" s="23">
        <f t="shared" si="5"/>
        <v>40.490193688689445</v>
      </c>
    </row>
    <row r="50" spans="1:12" x14ac:dyDescent="0.2">
      <c r="A50" s="19">
        <v>41</v>
      </c>
      <c r="B50" s="11">
        <v>0</v>
      </c>
      <c r="C50" s="11">
        <v>1500</v>
      </c>
      <c r="D50" s="11">
        <v>1456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98817.177027451893</v>
      </c>
      <c r="I50" s="16">
        <f t="shared" si="3"/>
        <v>0</v>
      </c>
      <c r="J50" s="16">
        <f t="shared" si="1"/>
        <v>98817.177027451893</v>
      </c>
      <c r="K50" s="16">
        <f t="shared" si="4"/>
        <v>3902309.4605835886</v>
      </c>
      <c r="L50" s="23">
        <f t="shared" si="5"/>
        <v>39.490193688689445</v>
      </c>
    </row>
    <row r="51" spans="1:12" x14ac:dyDescent="0.2">
      <c r="A51" s="19">
        <v>42</v>
      </c>
      <c r="B51" s="11">
        <v>1</v>
      </c>
      <c r="C51" s="11">
        <v>1613</v>
      </c>
      <c r="D51" s="11">
        <v>1469</v>
      </c>
      <c r="E51" s="20">
        <v>0.3962</v>
      </c>
      <c r="F51" s="21">
        <f t="shared" si="2"/>
        <v>6.4892926670992858E-4</v>
      </c>
      <c r="G51" s="21">
        <f t="shared" si="0"/>
        <v>6.486751005673442E-4</v>
      </c>
      <c r="H51" s="16">
        <f t="shared" si="6"/>
        <v>98817.177027451893</v>
      </c>
      <c r="I51" s="16">
        <f t="shared" si="3"/>
        <v>64.100242246063416</v>
      </c>
      <c r="J51" s="16">
        <f t="shared" si="1"/>
        <v>98778.473301183723</v>
      </c>
      <c r="K51" s="16">
        <f t="shared" si="4"/>
        <v>3803492.2835561368</v>
      </c>
      <c r="L51" s="23">
        <f t="shared" si="5"/>
        <v>38.490193688689445</v>
      </c>
    </row>
    <row r="52" spans="1:12" x14ac:dyDescent="0.2">
      <c r="A52" s="19">
        <v>43</v>
      </c>
      <c r="B52" s="11">
        <v>0</v>
      </c>
      <c r="C52" s="11">
        <v>1656</v>
      </c>
      <c r="D52" s="11">
        <v>1593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98753.076785205834</v>
      </c>
      <c r="I52" s="16">
        <f t="shared" si="3"/>
        <v>0</v>
      </c>
      <c r="J52" s="16">
        <f t="shared" si="1"/>
        <v>98753.076785205834</v>
      </c>
      <c r="K52" s="16">
        <f t="shared" si="4"/>
        <v>3704713.8102549529</v>
      </c>
      <c r="L52" s="23">
        <f t="shared" si="5"/>
        <v>37.514920353448218</v>
      </c>
    </row>
    <row r="53" spans="1:12" x14ac:dyDescent="0.2">
      <c r="A53" s="19">
        <v>44</v>
      </c>
      <c r="B53" s="11">
        <v>4</v>
      </c>
      <c r="C53" s="11">
        <v>1701</v>
      </c>
      <c r="D53" s="11">
        <v>1638</v>
      </c>
      <c r="E53" s="20">
        <v>0.54369999999999996</v>
      </c>
      <c r="F53" s="21">
        <f t="shared" si="2"/>
        <v>2.3959269242288112E-3</v>
      </c>
      <c r="G53" s="21">
        <f t="shared" si="0"/>
        <v>2.3933104102062245E-3</v>
      </c>
      <c r="H53" s="16">
        <f t="shared" si="6"/>
        <v>98753.076785205834</v>
      </c>
      <c r="I53" s="16">
        <f t="shared" si="3"/>
        <v>236.34676670992775</v>
      </c>
      <c r="J53" s="16">
        <f t="shared" si="1"/>
        <v>98645.231755556088</v>
      </c>
      <c r="K53" s="16">
        <f t="shared" si="4"/>
        <v>3605960.733469747</v>
      </c>
      <c r="L53" s="23">
        <f t="shared" si="5"/>
        <v>36.514920353448218</v>
      </c>
    </row>
    <row r="54" spans="1:12" x14ac:dyDescent="0.2">
      <c r="A54" s="19">
        <v>45</v>
      </c>
      <c r="B54" s="11">
        <v>4</v>
      </c>
      <c r="C54" s="11">
        <v>1677</v>
      </c>
      <c r="D54" s="11">
        <v>1663</v>
      </c>
      <c r="E54" s="20">
        <v>0.6865</v>
      </c>
      <c r="F54" s="21">
        <f t="shared" si="2"/>
        <v>2.3952095808383233E-3</v>
      </c>
      <c r="G54" s="21">
        <f t="shared" si="0"/>
        <v>2.393412371787891E-3</v>
      </c>
      <c r="H54" s="16">
        <f t="shared" si="6"/>
        <v>98516.730018495902</v>
      </c>
      <c r="I54" s="16">
        <f t="shared" si="3"/>
        <v>235.79116045435561</v>
      </c>
      <c r="J54" s="16">
        <f t="shared" si="1"/>
        <v>98442.809489693449</v>
      </c>
      <c r="K54" s="16">
        <f t="shared" si="4"/>
        <v>3507315.5017141909</v>
      </c>
      <c r="L54" s="23">
        <f t="shared" si="5"/>
        <v>35.60121718469253</v>
      </c>
    </row>
    <row r="55" spans="1:12" x14ac:dyDescent="0.2">
      <c r="A55" s="19">
        <v>46</v>
      </c>
      <c r="B55" s="11">
        <v>3</v>
      </c>
      <c r="C55" s="11">
        <v>1703</v>
      </c>
      <c r="D55" s="11">
        <v>1638</v>
      </c>
      <c r="E55" s="20">
        <v>0.34429999999999999</v>
      </c>
      <c r="F55" s="21">
        <f t="shared" si="2"/>
        <v>1.7958695001496557E-3</v>
      </c>
      <c r="G55" s="21">
        <f t="shared" si="0"/>
        <v>1.7937572583640057E-3</v>
      </c>
      <c r="H55" s="16">
        <f t="shared" si="6"/>
        <v>98280.93885804154</v>
      </c>
      <c r="I55" s="16">
        <f t="shared" si="3"/>
        <v>176.29214743544108</v>
      </c>
      <c r="J55" s="16">
        <f t="shared" si="1"/>
        <v>98165.344096968125</v>
      </c>
      <c r="K55" s="16">
        <f t="shared" si="4"/>
        <v>3408872.6922244974</v>
      </c>
      <c r="L55" s="23">
        <f t="shared" si="5"/>
        <v>34.684982986867112</v>
      </c>
    </row>
    <row r="56" spans="1:12" x14ac:dyDescent="0.2">
      <c r="A56" s="19">
        <v>47</v>
      </c>
      <c r="B56" s="11">
        <v>5</v>
      </c>
      <c r="C56" s="11">
        <v>1648</v>
      </c>
      <c r="D56" s="11">
        <v>1682</v>
      </c>
      <c r="E56" s="20">
        <v>0.43830000000000002</v>
      </c>
      <c r="F56" s="21">
        <f t="shared" si="2"/>
        <v>3.003003003003003E-3</v>
      </c>
      <c r="G56" s="21">
        <f t="shared" si="0"/>
        <v>2.9979461071220109E-3</v>
      </c>
      <c r="H56" s="16">
        <f t="shared" si="6"/>
        <v>98104.646710606103</v>
      </c>
      <c r="I56" s="16">
        <f t="shared" si="3"/>
        <v>294.11244369664178</v>
      </c>
      <c r="J56" s="16">
        <f t="shared" si="1"/>
        <v>97939.443750981707</v>
      </c>
      <c r="K56" s="16">
        <f t="shared" si="4"/>
        <v>3310707.3481275295</v>
      </c>
      <c r="L56" s="23">
        <f t="shared" si="5"/>
        <v>33.746692528169604</v>
      </c>
    </row>
    <row r="57" spans="1:12" x14ac:dyDescent="0.2">
      <c r="A57" s="19">
        <v>48</v>
      </c>
      <c r="B57" s="11">
        <v>6</v>
      </c>
      <c r="C57" s="11">
        <v>1564</v>
      </c>
      <c r="D57" s="11">
        <v>1630</v>
      </c>
      <c r="E57" s="20">
        <v>0.56830000000000003</v>
      </c>
      <c r="F57" s="21">
        <f t="shared" si="2"/>
        <v>3.7570444583594239E-3</v>
      </c>
      <c r="G57" s="21">
        <f t="shared" si="0"/>
        <v>3.7509607148130814E-3</v>
      </c>
      <c r="H57" s="16">
        <f t="shared" si="6"/>
        <v>97810.534266909468</v>
      </c>
      <c r="I57" s="16">
        <f t="shared" si="3"/>
        <v>366.88347153005611</v>
      </c>
      <c r="J57" s="16">
        <f t="shared" si="1"/>
        <v>97652.150672249933</v>
      </c>
      <c r="K57" s="16">
        <f t="shared" si="4"/>
        <v>3212767.9043765478</v>
      </c>
      <c r="L57" s="23">
        <f t="shared" si="5"/>
        <v>32.846849559265394</v>
      </c>
    </row>
    <row r="58" spans="1:12" x14ac:dyDescent="0.2">
      <c r="A58" s="19">
        <v>49</v>
      </c>
      <c r="B58" s="11">
        <v>1</v>
      </c>
      <c r="C58" s="11">
        <v>1524</v>
      </c>
      <c r="D58" s="11">
        <v>1550</v>
      </c>
      <c r="E58" s="20">
        <v>0.21310000000000001</v>
      </c>
      <c r="F58" s="21">
        <f t="shared" si="2"/>
        <v>6.5061808718282373E-4</v>
      </c>
      <c r="G58" s="21">
        <f t="shared" si="0"/>
        <v>6.502851597968484E-4</v>
      </c>
      <c r="H58" s="16">
        <f t="shared" si="6"/>
        <v>97443.650795379406</v>
      </c>
      <c r="I58" s="16">
        <f t="shared" si="3"/>
        <v>63.366160028661589</v>
      </c>
      <c r="J58" s="16">
        <f t="shared" si="1"/>
        <v>97393.787964052855</v>
      </c>
      <c r="K58" s="16">
        <f t="shared" si="4"/>
        <v>3115115.7537042978</v>
      </c>
      <c r="L58" s="23">
        <f t="shared" si="5"/>
        <v>31.968380990216456</v>
      </c>
    </row>
    <row r="59" spans="1:12" x14ac:dyDescent="0.2">
      <c r="A59" s="19">
        <v>50</v>
      </c>
      <c r="B59" s="11">
        <v>2</v>
      </c>
      <c r="C59" s="11">
        <v>1396</v>
      </c>
      <c r="D59" s="11">
        <v>1507</v>
      </c>
      <c r="E59" s="20">
        <v>0.18990000000000001</v>
      </c>
      <c r="F59" s="21">
        <f t="shared" si="2"/>
        <v>1.3778849466069584E-3</v>
      </c>
      <c r="G59" s="21">
        <f t="shared" si="0"/>
        <v>1.3763486324118268E-3</v>
      </c>
      <c r="H59" s="16">
        <f t="shared" si="6"/>
        <v>97380.284635350748</v>
      </c>
      <c r="I59" s="16">
        <f t="shared" si="3"/>
        <v>134.02922158173942</v>
      </c>
      <c r="J59" s="16">
        <f t="shared" si="1"/>
        <v>97271.707562947369</v>
      </c>
      <c r="K59" s="16">
        <f t="shared" si="4"/>
        <v>3017721.9657402448</v>
      </c>
      <c r="L59" s="23">
        <f t="shared" si="5"/>
        <v>30.98904441530826</v>
      </c>
    </row>
    <row r="60" spans="1:12" x14ac:dyDescent="0.2">
      <c r="A60" s="19">
        <v>51</v>
      </c>
      <c r="B60" s="11">
        <v>3</v>
      </c>
      <c r="C60" s="11">
        <v>1434</v>
      </c>
      <c r="D60" s="11">
        <v>1382</v>
      </c>
      <c r="E60" s="20">
        <v>0.48</v>
      </c>
      <c r="F60" s="21">
        <f t="shared" si="2"/>
        <v>2.130681818181818E-3</v>
      </c>
      <c r="G60" s="21">
        <f t="shared" si="0"/>
        <v>2.1283237322284963E-3</v>
      </c>
      <c r="H60" s="16">
        <f t="shared" si="6"/>
        <v>97246.255413769002</v>
      </c>
      <c r="I60" s="16">
        <f t="shared" si="3"/>
        <v>206.97151326747846</v>
      </c>
      <c r="J60" s="16">
        <f t="shared" si="1"/>
        <v>97138.630226869922</v>
      </c>
      <c r="K60" s="16">
        <f t="shared" si="4"/>
        <v>2920450.2581772977</v>
      </c>
      <c r="L60" s="23">
        <f t="shared" si="5"/>
        <v>30.031493199930392</v>
      </c>
    </row>
    <row r="61" spans="1:12" x14ac:dyDescent="0.2">
      <c r="A61" s="19">
        <v>52</v>
      </c>
      <c r="B61" s="11">
        <v>5</v>
      </c>
      <c r="C61" s="11">
        <v>1279</v>
      </c>
      <c r="D61" s="11">
        <v>1428</v>
      </c>
      <c r="E61" s="20">
        <v>0.6421</v>
      </c>
      <c r="F61" s="21">
        <f t="shared" si="2"/>
        <v>3.6941263391207981E-3</v>
      </c>
      <c r="G61" s="21">
        <f t="shared" si="0"/>
        <v>3.6892486808169029E-3</v>
      </c>
      <c r="H61" s="16">
        <f t="shared" si="6"/>
        <v>97039.283900501527</v>
      </c>
      <c r="I61" s="16">
        <f t="shared" si="3"/>
        <v>358.00205011734215</v>
      </c>
      <c r="J61" s="16">
        <f t="shared" si="1"/>
        <v>96911.15496676453</v>
      </c>
      <c r="K61" s="16">
        <f t="shared" si="4"/>
        <v>2823311.6279504276</v>
      </c>
      <c r="L61" s="23">
        <f t="shared" si="5"/>
        <v>29.094522490966526</v>
      </c>
    </row>
    <row r="62" spans="1:12" x14ac:dyDescent="0.2">
      <c r="A62" s="19">
        <v>53</v>
      </c>
      <c r="B62" s="11">
        <v>6</v>
      </c>
      <c r="C62" s="11">
        <v>1193</v>
      </c>
      <c r="D62" s="11">
        <v>1259</v>
      </c>
      <c r="E62" s="20">
        <v>0.47270000000000001</v>
      </c>
      <c r="F62" s="21">
        <f t="shared" si="2"/>
        <v>4.8939641109298528E-3</v>
      </c>
      <c r="G62" s="21">
        <f t="shared" si="0"/>
        <v>4.8813673165447923E-3</v>
      </c>
      <c r="H62" s="16">
        <f t="shared" si="6"/>
        <v>96681.281850384185</v>
      </c>
      <c r="I62" s="16">
        <f t="shared" si="3"/>
        <v>471.9368493461206</v>
      </c>
      <c r="J62" s="16">
        <f t="shared" si="1"/>
        <v>96432.42954972398</v>
      </c>
      <c r="K62" s="16">
        <f t="shared" si="4"/>
        <v>2726400.472983663</v>
      </c>
      <c r="L62" s="23">
        <f t="shared" si="5"/>
        <v>28.199879240356069</v>
      </c>
    </row>
    <row r="63" spans="1:12" x14ac:dyDescent="0.2">
      <c r="A63" s="19">
        <v>54</v>
      </c>
      <c r="B63" s="11">
        <v>6</v>
      </c>
      <c r="C63" s="11">
        <v>1112</v>
      </c>
      <c r="D63" s="11">
        <v>1192</v>
      </c>
      <c r="E63" s="20">
        <v>0.55649999999999999</v>
      </c>
      <c r="F63" s="21">
        <f t="shared" si="2"/>
        <v>5.208333333333333E-3</v>
      </c>
      <c r="G63" s="21">
        <f t="shared" si="0"/>
        <v>5.1963303515057662E-3</v>
      </c>
      <c r="H63" s="16">
        <f t="shared" si="6"/>
        <v>96209.345001038062</v>
      </c>
      <c r="I63" s="16">
        <f t="shared" si="3"/>
        <v>499.93553952738364</v>
      </c>
      <c r="J63" s="16">
        <f t="shared" si="1"/>
        <v>95987.623589257666</v>
      </c>
      <c r="K63" s="16">
        <f t="shared" si="4"/>
        <v>2629968.0434339391</v>
      </c>
      <c r="L63" s="23">
        <f t="shared" si="5"/>
        <v>27.33588970391143</v>
      </c>
    </row>
    <row r="64" spans="1:12" x14ac:dyDescent="0.2">
      <c r="A64" s="19">
        <v>55</v>
      </c>
      <c r="B64" s="11">
        <v>3</v>
      </c>
      <c r="C64" s="11">
        <v>1124</v>
      </c>
      <c r="D64" s="11">
        <v>1090</v>
      </c>
      <c r="E64" s="20">
        <v>0.5756</v>
      </c>
      <c r="F64" s="21">
        <f t="shared" si="2"/>
        <v>2.7100271002710027E-3</v>
      </c>
      <c r="G64" s="21">
        <f t="shared" si="0"/>
        <v>2.7069137826304921E-3</v>
      </c>
      <c r="H64" s="16">
        <f t="shared" si="6"/>
        <v>95709.409461510673</v>
      </c>
      <c r="I64" s="16">
        <f t="shared" si="3"/>
        <v>259.07711959878844</v>
      </c>
      <c r="J64" s="16">
        <f t="shared" si="1"/>
        <v>95599.45713195295</v>
      </c>
      <c r="K64" s="16">
        <f t="shared" si="4"/>
        <v>2533980.4198446814</v>
      </c>
      <c r="L64" s="23">
        <f t="shared" si="5"/>
        <v>26.475771129522183</v>
      </c>
    </row>
    <row r="65" spans="1:12" x14ac:dyDescent="0.2">
      <c r="A65" s="19">
        <v>56</v>
      </c>
      <c r="B65" s="11">
        <v>5</v>
      </c>
      <c r="C65" s="11">
        <v>1016</v>
      </c>
      <c r="D65" s="11">
        <v>1095</v>
      </c>
      <c r="E65" s="20">
        <v>0.54320000000000002</v>
      </c>
      <c r="F65" s="21">
        <f t="shared" si="2"/>
        <v>4.7370914258645196E-3</v>
      </c>
      <c r="G65" s="21">
        <f t="shared" si="0"/>
        <v>4.7268629512263374E-3</v>
      </c>
      <c r="H65" s="16">
        <f t="shared" si="6"/>
        <v>95450.332341911882</v>
      </c>
      <c r="I65" s="16">
        <f t="shared" si="3"/>
        <v>451.18063962922434</v>
      </c>
      <c r="J65" s="16">
        <f t="shared" si="1"/>
        <v>95244.233025729249</v>
      </c>
      <c r="K65" s="16">
        <f t="shared" si="4"/>
        <v>2438380.9627127284</v>
      </c>
      <c r="L65" s="23">
        <f t="shared" si="5"/>
        <v>25.546070955292468</v>
      </c>
    </row>
    <row r="66" spans="1:12" x14ac:dyDescent="0.2">
      <c r="A66" s="19">
        <v>57</v>
      </c>
      <c r="B66" s="11">
        <v>3</v>
      </c>
      <c r="C66" s="11">
        <v>974</v>
      </c>
      <c r="D66" s="11">
        <v>998</v>
      </c>
      <c r="E66" s="20">
        <v>0.72770000000000001</v>
      </c>
      <c r="F66" s="21">
        <f t="shared" si="2"/>
        <v>3.0425963488843813E-3</v>
      </c>
      <c r="G66" s="21">
        <f t="shared" si="0"/>
        <v>3.0400776476365576E-3</v>
      </c>
      <c r="H66" s="16">
        <f t="shared" si="6"/>
        <v>94999.151702282659</v>
      </c>
      <c r="I66" s="16">
        <f t="shared" si="3"/>
        <v>288.80479763454395</v>
      </c>
      <c r="J66" s="16">
        <f t="shared" si="1"/>
        <v>94920.510155886775</v>
      </c>
      <c r="K66" s="16">
        <f t="shared" si="4"/>
        <v>2343136.7296869992</v>
      </c>
      <c r="L66" s="23">
        <f t="shared" si="5"/>
        <v>24.664817397845226</v>
      </c>
    </row>
    <row r="67" spans="1:12" x14ac:dyDescent="0.2">
      <c r="A67" s="19">
        <v>58</v>
      </c>
      <c r="B67" s="11">
        <v>3</v>
      </c>
      <c r="C67" s="11">
        <v>911</v>
      </c>
      <c r="D67" s="11">
        <v>953</v>
      </c>
      <c r="E67" s="20">
        <v>0.27600000000000002</v>
      </c>
      <c r="F67" s="21">
        <f t="shared" si="2"/>
        <v>3.2188841201716738E-3</v>
      </c>
      <c r="G67" s="21">
        <f t="shared" si="0"/>
        <v>3.211400041962294E-3</v>
      </c>
      <c r="H67" s="16">
        <f t="shared" si="6"/>
        <v>94710.346904648119</v>
      </c>
      <c r="I67" s="16">
        <f t="shared" si="3"/>
        <v>304.1528120238504</v>
      </c>
      <c r="J67" s="16">
        <f t="shared" si="1"/>
        <v>94490.140268742849</v>
      </c>
      <c r="K67" s="16">
        <f t="shared" si="4"/>
        <v>2248216.2195311124</v>
      </c>
      <c r="L67" s="23">
        <f t="shared" si="5"/>
        <v>23.737809996563069</v>
      </c>
    </row>
    <row r="68" spans="1:12" x14ac:dyDescent="0.2">
      <c r="A68" s="19">
        <v>59</v>
      </c>
      <c r="B68" s="11">
        <v>3</v>
      </c>
      <c r="C68" s="11">
        <v>857</v>
      </c>
      <c r="D68" s="11">
        <v>902</v>
      </c>
      <c r="E68" s="20">
        <v>0.68759999999999999</v>
      </c>
      <c r="F68" s="21">
        <f t="shared" si="2"/>
        <v>3.4110289937464467E-3</v>
      </c>
      <c r="G68" s="21">
        <f t="shared" si="0"/>
        <v>3.40739805178609E-3</v>
      </c>
      <c r="H68" s="16">
        <f t="shared" si="6"/>
        <v>94406.194092624268</v>
      </c>
      <c r="I68" s="16">
        <f t="shared" si="3"/>
        <v>321.6794818277474</v>
      </c>
      <c r="J68" s="16">
        <f t="shared" si="1"/>
        <v>94305.701422501283</v>
      </c>
      <c r="K68" s="16">
        <f t="shared" si="4"/>
        <v>2153726.0792623693</v>
      </c>
      <c r="L68" s="23">
        <f t="shared" si="5"/>
        <v>22.813397997479857</v>
      </c>
    </row>
    <row r="69" spans="1:12" x14ac:dyDescent="0.2">
      <c r="A69" s="19">
        <v>60</v>
      </c>
      <c r="B69" s="11">
        <v>2</v>
      </c>
      <c r="C69" s="11">
        <v>750</v>
      </c>
      <c r="D69" s="11">
        <v>851</v>
      </c>
      <c r="E69" s="20">
        <v>0.67349999999999999</v>
      </c>
      <c r="F69" s="21">
        <f t="shared" si="2"/>
        <v>2.4984384759525295E-3</v>
      </c>
      <c r="G69" s="21">
        <f t="shared" si="0"/>
        <v>2.4964020605302605E-3</v>
      </c>
      <c r="H69" s="16">
        <f t="shared" si="6"/>
        <v>94084.514610796527</v>
      </c>
      <c r="I69" s="16">
        <f t="shared" si="3"/>
        <v>234.87277613838185</v>
      </c>
      <c r="J69" s="16">
        <f t="shared" si="1"/>
        <v>94007.828649387346</v>
      </c>
      <c r="K69" s="16">
        <f t="shared" si="4"/>
        <v>2059420.377839868</v>
      </c>
      <c r="L69" s="23">
        <f t="shared" si="5"/>
        <v>21.889047165297722</v>
      </c>
    </row>
    <row r="70" spans="1:12" x14ac:dyDescent="0.2">
      <c r="A70" s="19">
        <v>61</v>
      </c>
      <c r="B70" s="11">
        <v>5</v>
      </c>
      <c r="C70" s="11">
        <v>746</v>
      </c>
      <c r="D70" s="11">
        <v>749</v>
      </c>
      <c r="E70" s="20">
        <v>0.35460000000000003</v>
      </c>
      <c r="F70" s="21">
        <f t="shared" si="2"/>
        <v>6.688963210702341E-3</v>
      </c>
      <c r="G70" s="21">
        <f t="shared" si="0"/>
        <v>6.6602107024257822E-3</v>
      </c>
      <c r="H70" s="16">
        <f t="shared" si="6"/>
        <v>93849.641834658149</v>
      </c>
      <c r="I70" s="16">
        <f t="shared" si="3"/>
        <v>625.05838896601665</v>
      </c>
      <c r="J70" s="16">
        <f t="shared" si="1"/>
        <v>93446.229150419473</v>
      </c>
      <c r="K70" s="16">
        <f t="shared" si="4"/>
        <v>1965412.5491904807</v>
      </c>
      <c r="L70" s="23">
        <f t="shared" si="5"/>
        <v>20.942142247629388</v>
      </c>
    </row>
    <row r="71" spans="1:12" x14ac:dyDescent="0.2">
      <c r="A71" s="19">
        <v>62</v>
      </c>
      <c r="B71" s="11">
        <v>6</v>
      </c>
      <c r="C71" s="11">
        <v>752</v>
      </c>
      <c r="D71" s="11">
        <v>725</v>
      </c>
      <c r="E71" s="20">
        <v>0.5474</v>
      </c>
      <c r="F71" s="21">
        <f t="shared" si="2"/>
        <v>8.124576844955992E-3</v>
      </c>
      <c r="G71" s="21">
        <f t="shared" si="0"/>
        <v>8.094810740626613E-3</v>
      </c>
      <c r="H71" s="16">
        <f t="shared" si="6"/>
        <v>93224.583445692129</v>
      </c>
      <c r="I71" s="16">
        <f t="shared" si="3"/>
        <v>754.63535936663061</v>
      </c>
      <c r="J71" s="16">
        <f t="shared" si="1"/>
        <v>92883.035482042789</v>
      </c>
      <c r="K71" s="16">
        <f t="shared" si="4"/>
        <v>1871966.3200400614</v>
      </c>
      <c r="L71" s="23">
        <f t="shared" si="5"/>
        <v>20.080178970502701</v>
      </c>
    </row>
    <row r="72" spans="1:12" x14ac:dyDescent="0.2">
      <c r="A72" s="19">
        <v>63</v>
      </c>
      <c r="B72" s="11">
        <v>6</v>
      </c>
      <c r="C72" s="11">
        <v>672</v>
      </c>
      <c r="D72" s="11">
        <v>727</v>
      </c>
      <c r="E72" s="20">
        <v>0.4244</v>
      </c>
      <c r="F72" s="21">
        <f t="shared" si="2"/>
        <v>8.5775553967119365E-3</v>
      </c>
      <c r="G72" s="21">
        <f t="shared" si="0"/>
        <v>8.5354140017207397E-3</v>
      </c>
      <c r="H72" s="16">
        <f t="shared" si="6"/>
        <v>92469.948086325501</v>
      </c>
      <c r="I72" s="16">
        <f t="shared" si="3"/>
        <v>789.26928963441264</v>
      </c>
      <c r="J72" s="16">
        <f t="shared" si="1"/>
        <v>92015.64468321194</v>
      </c>
      <c r="K72" s="16">
        <f t="shared" si="4"/>
        <v>1779083.2845580187</v>
      </c>
      <c r="L72" s="23">
        <f t="shared" si="5"/>
        <v>19.239583468751945</v>
      </c>
    </row>
    <row r="73" spans="1:12" x14ac:dyDescent="0.2">
      <c r="A73" s="19">
        <v>64</v>
      </c>
      <c r="B73" s="11">
        <v>6</v>
      </c>
      <c r="C73" s="11">
        <v>619</v>
      </c>
      <c r="D73" s="11">
        <v>656</v>
      </c>
      <c r="E73" s="20">
        <v>0.3775</v>
      </c>
      <c r="F73" s="21">
        <f t="shared" si="2"/>
        <v>9.4117647058823521E-3</v>
      </c>
      <c r="G73" s="21">
        <f t="shared" ref="G73:G108" si="7">F73/((1+(1-E73)*F73))</f>
        <v>9.356944022082387E-3</v>
      </c>
      <c r="H73" s="16">
        <f t="shared" si="6"/>
        <v>91680.678796691092</v>
      </c>
      <c r="I73" s="16">
        <f t="shared" si="3"/>
        <v>857.85097940715411</v>
      </c>
      <c r="J73" s="16">
        <f t="shared" ref="J73:J108" si="8">H74+I73*E73</f>
        <v>91146.666562010141</v>
      </c>
      <c r="K73" s="16">
        <f t="shared" si="4"/>
        <v>1687067.6398748066</v>
      </c>
      <c r="L73" s="23">
        <f t="shared" si="5"/>
        <v>18.401561397860153</v>
      </c>
    </row>
    <row r="74" spans="1:12" x14ac:dyDescent="0.2">
      <c r="A74" s="19">
        <v>65</v>
      </c>
      <c r="B74" s="11">
        <v>15</v>
      </c>
      <c r="C74" s="11">
        <v>646</v>
      </c>
      <c r="D74" s="11">
        <v>605</v>
      </c>
      <c r="E74" s="20">
        <v>0.42859999999999998</v>
      </c>
      <c r="F74" s="21">
        <f t="shared" ref="F74:F108" si="9">B74/((C74+D74)/2)</f>
        <v>2.3980815347721823E-2</v>
      </c>
      <c r="G74" s="21">
        <f t="shared" si="7"/>
        <v>2.3656656746641937E-2</v>
      </c>
      <c r="H74" s="16">
        <f t="shared" si="6"/>
        <v>90822.827817283935</v>
      </c>
      <c r="I74" s="16">
        <f t="shared" ref="I74:I108" si="10">H74*G74</f>
        <v>2148.5644624328488</v>
      </c>
      <c r="J74" s="16">
        <f t="shared" si="8"/>
        <v>89595.138083449798</v>
      </c>
      <c r="K74" s="16">
        <f t="shared" ref="K74:K97" si="11">K75+J74</f>
        <v>1595920.9733127966</v>
      </c>
      <c r="L74" s="23">
        <f t="shared" ref="L74:L108" si="12">K74/H74</f>
        <v>17.571804486460689</v>
      </c>
    </row>
    <row r="75" spans="1:12" x14ac:dyDescent="0.2">
      <c r="A75" s="19">
        <v>66</v>
      </c>
      <c r="B75" s="11">
        <v>10</v>
      </c>
      <c r="C75" s="11">
        <v>762</v>
      </c>
      <c r="D75" s="11">
        <v>631</v>
      </c>
      <c r="E75" s="20">
        <v>0.51339999999999997</v>
      </c>
      <c r="F75" s="21">
        <f t="shared" si="9"/>
        <v>1.4357501794687724E-2</v>
      </c>
      <c r="G75" s="21">
        <f t="shared" si="7"/>
        <v>1.4257891029790436E-2</v>
      </c>
      <c r="H75" s="16">
        <f t="shared" ref="H75:H108" si="13">H74-I74</f>
        <v>88674.263354851078</v>
      </c>
      <c r="I75" s="16">
        <f t="shared" si="10"/>
        <v>1264.3079840604059</v>
      </c>
      <c r="J75" s="16">
        <f t="shared" si="8"/>
        <v>88059.051089807283</v>
      </c>
      <c r="K75" s="16">
        <f t="shared" si="11"/>
        <v>1506325.8352293468</v>
      </c>
      <c r="L75" s="23">
        <f t="shared" si="12"/>
        <v>16.987181829765273</v>
      </c>
    </row>
    <row r="76" spans="1:12" x14ac:dyDescent="0.2">
      <c r="A76" s="19">
        <v>67</v>
      </c>
      <c r="B76" s="11">
        <v>17</v>
      </c>
      <c r="C76" s="11">
        <v>799</v>
      </c>
      <c r="D76" s="11">
        <v>739</v>
      </c>
      <c r="E76" s="20">
        <v>0.52070000000000005</v>
      </c>
      <c r="F76" s="21">
        <f t="shared" si="9"/>
        <v>2.2106631989596878E-2</v>
      </c>
      <c r="G76" s="21">
        <f t="shared" si="7"/>
        <v>2.187485242516838E-2</v>
      </c>
      <c r="H76" s="16">
        <f t="shared" si="13"/>
        <v>87409.955370790674</v>
      </c>
      <c r="I76" s="16">
        <f t="shared" si="10"/>
        <v>1912.0798742266002</v>
      </c>
      <c r="J76" s="16">
        <f t="shared" si="8"/>
        <v>86493.495487073858</v>
      </c>
      <c r="K76" s="16">
        <f t="shared" si="11"/>
        <v>1418266.7841395396</v>
      </c>
      <c r="L76" s="23">
        <f t="shared" si="12"/>
        <v>16.225460568230361</v>
      </c>
    </row>
    <row r="77" spans="1:12" x14ac:dyDescent="0.2">
      <c r="A77" s="19">
        <v>68</v>
      </c>
      <c r="B77" s="11">
        <v>12</v>
      </c>
      <c r="C77" s="11">
        <v>791</v>
      </c>
      <c r="D77" s="11">
        <v>780</v>
      </c>
      <c r="E77" s="20">
        <v>0.47339999999999999</v>
      </c>
      <c r="F77" s="21">
        <f t="shared" si="9"/>
        <v>1.5276893698281349E-2</v>
      </c>
      <c r="G77" s="21">
        <f t="shared" si="7"/>
        <v>1.5154974772018664E-2</v>
      </c>
      <c r="H77" s="16">
        <f t="shared" si="13"/>
        <v>85497.875496564069</v>
      </c>
      <c r="I77" s="16">
        <f t="shared" si="10"/>
        <v>1295.7181462116212</v>
      </c>
      <c r="J77" s="16">
        <f t="shared" si="8"/>
        <v>84815.55032076902</v>
      </c>
      <c r="K77" s="16">
        <f t="shared" si="11"/>
        <v>1331773.2886524657</v>
      </c>
      <c r="L77" s="23">
        <f t="shared" si="12"/>
        <v>15.576682823025072</v>
      </c>
    </row>
    <row r="78" spans="1:12" x14ac:dyDescent="0.2">
      <c r="A78" s="19">
        <v>69</v>
      </c>
      <c r="B78" s="11">
        <v>13</v>
      </c>
      <c r="C78" s="11">
        <v>794</v>
      </c>
      <c r="D78" s="11">
        <v>766</v>
      </c>
      <c r="E78" s="20">
        <v>0.48020000000000002</v>
      </c>
      <c r="F78" s="21">
        <f t="shared" si="9"/>
        <v>1.6666666666666666E-2</v>
      </c>
      <c r="G78" s="21">
        <f t="shared" si="7"/>
        <v>1.6523517923059894E-2</v>
      </c>
      <c r="H78" s="16">
        <f t="shared" si="13"/>
        <v>84202.157350352441</v>
      </c>
      <c r="I78" s="16">
        <f t="shared" si="10"/>
        <v>1391.315856138858</v>
      </c>
      <c r="J78" s="16">
        <f t="shared" si="8"/>
        <v>83478.951368331473</v>
      </c>
      <c r="K78" s="16">
        <f t="shared" si="11"/>
        <v>1246957.7383316967</v>
      </c>
      <c r="L78" s="23">
        <f t="shared" si="12"/>
        <v>14.809094892228167</v>
      </c>
    </row>
    <row r="79" spans="1:12" x14ac:dyDescent="0.2">
      <c r="A79" s="19">
        <v>70</v>
      </c>
      <c r="B79" s="11">
        <v>22</v>
      </c>
      <c r="C79" s="11">
        <v>933</v>
      </c>
      <c r="D79" s="11">
        <v>769</v>
      </c>
      <c r="E79" s="20">
        <v>0.54200000000000004</v>
      </c>
      <c r="F79" s="21">
        <f t="shared" si="9"/>
        <v>2.5851938895417155E-2</v>
      </c>
      <c r="G79" s="21">
        <f t="shared" si="7"/>
        <v>2.5549428854131341E-2</v>
      </c>
      <c r="H79" s="16">
        <f t="shared" si="13"/>
        <v>82810.841494213586</v>
      </c>
      <c r="I79" s="16">
        <f t="shared" si="10"/>
        <v>2115.7697031071575</v>
      </c>
      <c r="J79" s="16">
        <f t="shared" si="8"/>
        <v>81841.818970190507</v>
      </c>
      <c r="K79" s="16">
        <f t="shared" si="11"/>
        <v>1163478.7869633653</v>
      </c>
      <c r="L79" s="23">
        <f t="shared" si="12"/>
        <v>14.04983654277518</v>
      </c>
    </row>
    <row r="80" spans="1:12" x14ac:dyDescent="0.2">
      <c r="A80" s="19">
        <v>71</v>
      </c>
      <c r="B80" s="11">
        <v>29</v>
      </c>
      <c r="C80" s="11">
        <v>1040</v>
      </c>
      <c r="D80" s="11">
        <v>887</v>
      </c>
      <c r="E80" s="20">
        <v>0.43020000000000003</v>
      </c>
      <c r="F80" s="21">
        <f t="shared" si="9"/>
        <v>3.0098598858329009E-2</v>
      </c>
      <c r="G80" s="21">
        <f t="shared" si="7"/>
        <v>2.9591106015545331E-2</v>
      </c>
      <c r="H80" s="16">
        <f t="shared" si="13"/>
        <v>80695.071791106428</v>
      </c>
      <c r="I80" s="16">
        <f t="shared" si="10"/>
        <v>2387.8564243026717</v>
      </c>
      <c r="J80" s="16">
        <f t="shared" si="8"/>
        <v>79334.471200538756</v>
      </c>
      <c r="K80" s="16">
        <f t="shared" si="11"/>
        <v>1081636.9679931747</v>
      </c>
      <c r="L80" s="23">
        <f t="shared" si="12"/>
        <v>13.40400279701324</v>
      </c>
    </row>
    <row r="81" spans="1:12" x14ac:dyDescent="0.2">
      <c r="A81" s="19">
        <v>72</v>
      </c>
      <c r="B81" s="11">
        <v>30</v>
      </c>
      <c r="C81" s="11">
        <v>1045</v>
      </c>
      <c r="D81" s="11">
        <v>996</v>
      </c>
      <c r="E81" s="20">
        <v>0.56999999999999995</v>
      </c>
      <c r="F81" s="21">
        <f t="shared" si="9"/>
        <v>2.9397354238118571E-2</v>
      </c>
      <c r="G81" s="21">
        <f t="shared" si="7"/>
        <v>2.9030385136442811E-2</v>
      </c>
      <c r="H81" s="16">
        <f t="shared" si="13"/>
        <v>78307.21536680375</v>
      </c>
      <c r="I81" s="16">
        <f t="shared" si="10"/>
        <v>2273.2886210606857</v>
      </c>
      <c r="J81" s="16">
        <f t="shared" si="8"/>
        <v>77329.701259747657</v>
      </c>
      <c r="K81" s="16">
        <f t="shared" si="11"/>
        <v>1002302.4967926359</v>
      </c>
      <c r="L81" s="23">
        <f t="shared" si="12"/>
        <v>12.799618682616765</v>
      </c>
    </row>
    <row r="82" spans="1:12" x14ac:dyDescent="0.2">
      <c r="A82" s="19">
        <v>73</v>
      </c>
      <c r="B82" s="11">
        <v>21</v>
      </c>
      <c r="C82" s="11">
        <v>925</v>
      </c>
      <c r="D82" s="11">
        <v>1003</v>
      </c>
      <c r="E82" s="20">
        <v>0.44590000000000002</v>
      </c>
      <c r="F82" s="21">
        <f t="shared" si="9"/>
        <v>2.1784232365145227E-2</v>
      </c>
      <c r="G82" s="21">
        <f t="shared" si="7"/>
        <v>2.1524418786881709E-2</v>
      </c>
      <c r="H82" s="16">
        <f t="shared" si="13"/>
        <v>76033.926745743069</v>
      </c>
      <c r="I82" s="16">
        <f t="shared" si="10"/>
        <v>1636.5860812864598</v>
      </c>
      <c r="J82" s="16">
        <f t="shared" si="8"/>
        <v>75127.094398102243</v>
      </c>
      <c r="K82" s="16">
        <f t="shared" si="11"/>
        <v>924972.79553288827</v>
      </c>
      <c r="L82" s="23">
        <f t="shared" si="12"/>
        <v>12.165264048850075</v>
      </c>
    </row>
    <row r="83" spans="1:12" x14ac:dyDescent="0.2">
      <c r="A83" s="19">
        <v>74</v>
      </c>
      <c r="B83" s="11">
        <v>35</v>
      </c>
      <c r="C83" s="11">
        <v>1036</v>
      </c>
      <c r="D83" s="11">
        <v>898</v>
      </c>
      <c r="E83" s="20">
        <v>0.53739999999999999</v>
      </c>
      <c r="F83" s="21">
        <f t="shared" si="9"/>
        <v>3.6194415718717683E-2</v>
      </c>
      <c r="G83" s="21">
        <f t="shared" si="7"/>
        <v>3.5598373052641859E-2</v>
      </c>
      <c r="H83" s="16">
        <f t="shared" si="13"/>
        <v>74397.340664456613</v>
      </c>
      <c r="I83" s="16">
        <f t="shared" si="10"/>
        <v>2648.4242870978087</v>
      </c>
      <c r="J83" s="16">
        <f t="shared" si="8"/>
        <v>73172.179589245177</v>
      </c>
      <c r="K83" s="16">
        <f t="shared" si="11"/>
        <v>849845.70113478601</v>
      </c>
      <c r="L83" s="23">
        <f t="shared" si="12"/>
        <v>11.423065576600649</v>
      </c>
    </row>
    <row r="84" spans="1:12" x14ac:dyDescent="0.2">
      <c r="A84" s="19">
        <v>75</v>
      </c>
      <c r="B84" s="11">
        <v>31</v>
      </c>
      <c r="C84" s="11">
        <v>1004</v>
      </c>
      <c r="D84" s="11">
        <v>999</v>
      </c>
      <c r="E84" s="20">
        <v>0.61699999999999999</v>
      </c>
      <c r="F84" s="21">
        <f t="shared" si="9"/>
        <v>3.0953569645531701E-2</v>
      </c>
      <c r="G84" s="21">
        <f t="shared" si="7"/>
        <v>3.059090779012269E-2</v>
      </c>
      <c r="H84" s="16">
        <f t="shared" si="13"/>
        <v>71748.916377358808</v>
      </c>
      <c r="I84" s="16">
        <f t="shared" si="10"/>
        <v>2194.864484941007</v>
      </c>
      <c r="J84" s="16">
        <f t="shared" si="8"/>
        <v>70908.283279626397</v>
      </c>
      <c r="K84" s="16">
        <f t="shared" si="11"/>
        <v>776673.52154554089</v>
      </c>
      <c r="L84" s="23">
        <f t="shared" si="12"/>
        <v>10.824881555850634</v>
      </c>
    </row>
    <row r="85" spans="1:12" x14ac:dyDescent="0.2">
      <c r="A85" s="19">
        <v>76</v>
      </c>
      <c r="B85" s="11">
        <v>44</v>
      </c>
      <c r="C85" s="11">
        <v>968</v>
      </c>
      <c r="D85" s="11">
        <v>945</v>
      </c>
      <c r="E85" s="20">
        <v>0.50529999999999997</v>
      </c>
      <c r="F85" s="21">
        <f t="shared" si="9"/>
        <v>4.6001045478306322E-2</v>
      </c>
      <c r="G85" s="21">
        <f t="shared" si="7"/>
        <v>4.4977505114146769E-2</v>
      </c>
      <c r="H85" s="16">
        <f t="shared" si="13"/>
        <v>69554.051892417803</v>
      </c>
      <c r="I85" s="16">
        <f t="shared" si="10"/>
        <v>3128.3677247008513</v>
      </c>
      <c r="J85" s="16">
        <f t="shared" si="8"/>
        <v>68006.448379008303</v>
      </c>
      <c r="K85" s="16">
        <f t="shared" si="11"/>
        <v>705765.23826591449</v>
      </c>
      <c r="L85" s="23">
        <f t="shared" si="12"/>
        <v>10.147003935263921</v>
      </c>
    </row>
    <row r="86" spans="1:12" x14ac:dyDescent="0.2">
      <c r="A86" s="19">
        <v>77</v>
      </c>
      <c r="B86" s="11">
        <v>32</v>
      </c>
      <c r="C86" s="11">
        <v>749</v>
      </c>
      <c r="D86" s="11">
        <v>920</v>
      </c>
      <c r="E86" s="20">
        <v>0.52310000000000001</v>
      </c>
      <c r="F86" s="21">
        <f t="shared" si="9"/>
        <v>3.8346315158777712E-2</v>
      </c>
      <c r="G86" s="21">
        <f t="shared" si="7"/>
        <v>3.7657656130995927E-2</v>
      </c>
      <c r="H86" s="16">
        <f t="shared" si="13"/>
        <v>66425.684167716958</v>
      </c>
      <c r="I86" s="16">
        <f t="shared" si="10"/>
        <v>2501.4355726540257</v>
      </c>
      <c r="J86" s="16">
        <f t="shared" si="8"/>
        <v>65232.749543118254</v>
      </c>
      <c r="K86" s="16">
        <f t="shared" si="11"/>
        <v>637758.78988690616</v>
      </c>
      <c r="L86" s="23">
        <f t="shared" si="12"/>
        <v>9.6010872583057036</v>
      </c>
    </row>
    <row r="87" spans="1:12" x14ac:dyDescent="0.2">
      <c r="A87" s="19">
        <v>78</v>
      </c>
      <c r="B87" s="11">
        <v>36</v>
      </c>
      <c r="C87" s="11">
        <v>725</v>
      </c>
      <c r="D87" s="11">
        <v>717</v>
      </c>
      <c r="E87" s="20">
        <v>0.4728</v>
      </c>
      <c r="F87" s="21">
        <f t="shared" si="9"/>
        <v>4.9930651872399444E-2</v>
      </c>
      <c r="G87" s="21">
        <f t="shared" si="7"/>
        <v>4.8650016108560887E-2</v>
      </c>
      <c r="H87" s="16">
        <f t="shared" si="13"/>
        <v>63924.248595062934</v>
      </c>
      <c r="I87" s="16">
        <f t="shared" si="10"/>
        <v>3109.9157238774624</v>
      </c>
      <c r="J87" s="16">
        <f t="shared" si="8"/>
        <v>62284.701025434733</v>
      </c>
      <c r="K87" s="16">
        <f t="shared" si="11"/>
        <v>572526.04034378787</v>
      </c>
      <c r="L87" s="23">
        <f t="shared" si="12"/>
        <v>8.9563202216194036</v>
      </c>
    </row>
    <row r="88" spans="1:12" x14ac:dyDescent="0.2">
      <c r="A88" s="19">
        <v>79</v>
      </c>
      <c r="B88" s="11">
        <v>52</v>
      </c>
      <c r="C88" s="11">
        <v>799</v>
      </c>
      <c r="D88" s="11">
        <v>679</v>
      </c>
      <c r="E88" s="20">
        <v>0.49740000000000001</v>
      </c>
      <c r="F88" s="21">
        <f t="shared" si="9"/>
        <v>7.0365358592692828E-2</v>
      </c>
      <c r="G88" s="21">
        <f t="shared" si="7"/>
        <v>6.7961845174552157E-2</v>
      </c>
      <c r="H88" s="16">
        <f t="shared" si="13"/>
        <v>60814.33287118547</v>
      </c>
      <c r="I88" s="16">
        <f t="shared" si="10"/>
        <v>4133.0542749851847</v>
      </c>
      <c r="J88" s="16">
        <f t="shared" si="8"/>
        <v>58737.059792577915</v>
      </c>
      <c r="K88" s="16">
        <f t="shared" si="11"/>
        <v>510241.3393183531</v>
      </c>
      <c r="L88" s="23">
        <f t="shared" si="12"/>
        <v>8.3901494142692687</v>
      </c>
    </row>
    <row r="89" spans="1:12" x14ac:dyDescent="0.2">
      <c r="A89" s="19">
        <v>80</v>
      </c>
      <c r="B89" s="11">
        <v>37</v>
      </c>
      <c r="C89" s="11">
        <v>439</v>
      </c>
      <c r="D89" s="11">
        <v>748</v>
      </c>
      <c r="E89" s="20">
        <v>0.48110000000000003</v>
      </c>
      <c r="F89" s="21">
        <f t="shared" si="9"/>
        <v>6.2342038753159225E-2</v>
      </c>
      <c r="G89" s="21">
        <f t="shared" si="7"/>
        <v>6.0388513582437589E-2</v>
      </c>
      <c r="H89" s="16">
        <f t="shared" si="13"/>
        <v>56681.278596200282</v>
      </c>
      <c r="I89" s="16">
        <f t="shared" si="10"/>
        <v>3422.8981623765699</v>
      </c>
      <c r="J89" s="16">
        <f t="shared" si="8"/>
        <v>54905.13673974308</v>
      </c>
      <c r="K89" s="16">
        <f t="shared" si="11"/>
        <v>451504.27952577517</v>
      </c>
      <c r="L89" s="23">
        <f t="shared" si="12"/>
        <v>7.9656685718455629</v>
      </c>
    </row>
    <row r="90" spans="1:12" x14ac:dyDescent="0.2">
      <c r="A90" s="19">
        <v>81</v>
      </c>
      <c r="B90" s="11">
        <v>23</v>
      </c>
      <c r="C90" s="11">
        <v>451</v>
      </c>
      <c r="D90" s="11">
        <v>413</v>
      </c>
      <c r="E90" s="20">
        <v>0.49869999999999998</v>
      </c>
      <c r="F90" s="21">
        <f t="shared" si="9"/>
        <v>5.3240740740740741E-2</v>
      </c>
      <c r="G90" s="21">
        <f t="shared" si="7"/>
        <v>5.1856706842086632E-2</v>
      </c>
      <c r="H90" s="16">
        <f t="shared" si="13"/>
        <v>53258.38043382371</v>
      </c>
      <c r="I90" s="16">
        <f t="shared" si="10"/>
        <v>2761.8042210411186</v>
      </c>
      <c r="J90" s="16">
        <f t="shared" si="8"/>
        <v>51873.887977815793</v>
      </c>
      <c r="K90" s="16">
        <f t="shared" si="11"/>
        <v>396599.14278603211</v>
      </c>
      <c r="L90" s="23">
        <f t="shared" si="12"/>
        <v>7.4466992716541025</v>
      </c>
    </row>
    <row r="91" spans="1:12" x14ac:dyDescent="0.2">
      <c r="A91" s="19">
        <v>82</v>
      </c>
      <c r="B91" s="11">
        <v>32</v>
      </c>
      <c r="C91" s="11">
        <v>456</v>
      </c>
      <c r="D91" s="11">
        <v>421</v>
      </c>
      <c r="E91" s="20">
        <v>0.52629999999999999</v>
      </c>
      <c r="F91" s="21">
        <f t="shared" si="9"/>
        <v>7.2976054732041051E-2</v>
      </c>
      <c r="G91" s="21">
        <f t="shared" si="7"/>
        <v>7.0537655645745795E-2</v>
      </c>
      <c r="H91" s="16">
        <f t="shared" si="13"/>
        <v>50496.576212782587</v>
      </c>
      <c r="I91" s="16">
        <f t="shared" si="10"/>
        <v>3561.9101041864164</v>
      </c>
      <c r="J91" s="16">
        <f t="shared" si="8"/>
        <v>48809.29939642948</v>
      </c>
      <c r="K91" s="16">
        <f t="shared" si="11"/>
        <v>344725.2548082163</v>
      </c>
      <c r="L91" s="23">
        <f t="shared" si="12"/>
        <v>6.8267055048566512</v>
      </c>
    </row>
    <row r="92" spans="1:12" x14ac:dyDescent="0.2">
      <c r="A92" s="19">
        <v>83</v>
      </c>
      <c r="B92" s="11">
        <v>32</v>
      </c>
      <c r="C92" s="11">
        <v>450</v>
      </c>
      <c r="D92" s="11">
        <v>413</v>
      </c>
      <c r="E92" s="20">
        <v>0.55210000000000004</v>
      </c>
      <c r="F92" s="21">
        <f t="shared" si="9"/>
        <v>7.4159907300115874E-2</v>
      </c>
      <c r="G92" s="21">
        <f t="shared" si="7"/>
        <v>7.1775786797202895E-2</v>
      </c>
      <c r="H92" s="16">
        <f t="shared" si="13"/>
        <v>46934.666108596168</v>
      </c>
      <c r="I92" s="16">
        <f t="shared" si="10"/>
        <v>3368.7725880085031</v>
      </c>
      <c r="J92" s="16">
        <f t="shared" si="8"/>
        <v>45425.79286642716</v>
      </c>
      <c r="K92" s="16">
        <f t="shared" si="11"/>
        <v>295915.9554117868</v>
      </c>
      <c r="L92" s="23">
        <f t="shared" si="12"/>
        <v>6.3048484190151566</v>
      </c>
    </row>
    <row r="93" spans="1:12" x14ac:dyDescent="0.2">
      <c r="A93" s="19">
        <v>84</v>
      </c>
      <c r="B93" s="11">
        <v>40</v>
      </c>
      <c r="C93" s="11">
        <v>358</v>
      </c>
      <c r="D93" s="11">
        <v>409</v>
      </c>
      <c r="E93" s="20">
        <v>0.4592</v>
      </c>
      <c r="F93" s="21">
        <f t="shared" si="9"/>
        <v>0.10430247718383312</v>
      </c>
      <c r="G93" s="21">
        <f t="shared" si="7"/>
        <v>9.8733252372066385E-2</v>
      </c>
      <c r="H93" s="16">
        <f t="shared" si="13"/>
        <v>43565.893520587662</v>
      </c>
      <c r="I93" s="16">
        <f t="shared" si="10"/>
        <v>4301.4023597827536</v>
      </c>
      <c r="J93" s="16">
        <f t="shared" si="8"/>
        <v>41239.695124417151</v>
      </c>
      <c r="K93" s="16">
        <f t="shared" si="11"/>
        <v>250490.16254535964</v>
      </c>
      <c r="L93" s="23">
        <f t="shared" si="12"/>
        <v>5.7496849554339349</v>
      </c>
    </row>
    <row r="94" spans="1:12" x14ac:dyDescent="0.2">
      <c r="A94" s="19">
        <v>85</v>
      </c>
      <c r="B94" s="11">
        <v>26</v>
      </c>
      <c r="C94" s="11">
        <v>315</v>
      </c>
      <c r="D94" s="11">
        <v>315</v>
      </c>
      <c r="E94" s="20">
        <v>0.41760000000000003</v>
      </c>
      <c r="F94" s="21">
        <f t="shared" si="9"/>
        <v>8.2539682539682538E-2</v>
      </c>
      <c r="G94" s="21">
        <f t="shared" si="7"/>
        <v>7.8753895288820819E-2</v>
      </c>
      <c r="H94" s="16">
        <f t="shared" si="13"/>
        <v>39264.491160804908</v>
      </c>
      <c r="I94" s="16">
        <f t="shared" si="10"/>
        <v>3092.2316254468601</v>
      </c>
      <c r="J94" s="16">
        <f t="shared" si="8"/>
        <v>37463.575462144654</v>
      </c>
      <c r="K94" s="16">
        <f t="shared" si="11"/>
        <v>209250.46742094247</v>
      </c>
      <c r="L94" s="23">
        <f t="shared" si="12"/>
        <v>5.3292545308679076</v>
      </c>
    </row>
    <row r="95" spans="1:12" x14ac:dyDescent="0.2">
      <c r="A95" s="19">
        <v>86</v>
      </c>
      <c r="B95" s="11">
        <v>40</v>
      </c>
      <c r="C95" s="11">
        <v>252</v>
      </c>
      <c r="D95" s="11">
        <v>278</v>
      </c>
      <c r="E95" s="20">
        <v>0.53200000000000003</v>
      </c>
      <c r="F95" s="21">
        <f t="shared" si="9"/>
        <v>0.15094339622641509</v>
      </c>
      <c r="G95" s="21">
        <f t="shared" si="7"/>
        <v>0.14098406880022557</v>
      </c>
      <c r="H95" s="16">
        <f t="shared" si="13"/>
        <v>36172.259535358047</v>
      </c>
      <c r="I95" s="16">
        <f t="shared" si="10"/>
        <v>5099.7123269925341</v>
      </c>
      <c r="J95" s="16">
        <f t="shared" si="8"/>
        <v>33785.594166325536</v>
      </c>
      <c r="K95" s="16">
        <f t="shared" si="11"/>
        <v>171786.89195879782</v>
      </c>
      <c r="L95" s="23">
        <f t="shared" si="12"/>
        <v>4.7491335671435655</v>
      </c>
    </row>
    <row r="96" spans="1:12" x14ac:dyDescent="0.2">
      <c r="A96" s="19">
        <v>87</v>
      </c>
      <c r="B96" s="11">
        <v>31</v>
      </c>
      <c r="C96" s="11">
        <v>215</v>
      </c>
      <c r="D96" s="11">
        <v>211</v>
      </c>
      <c r="E96" s="20">
        <v>0.4773</v>
      </c>
      <c r="F96" s="21">
        <f t="shared" si="9"/>
        <v>0.14553990610328638</v>
      </c>
      <c r="G96" s="21">
        <f t="shared" si="7"/>
        <v>0.13525087073201697</v>
      </c>
      <c r="H96" s="16">
        <f t="shared" si="13"/>
        <v>31072.547208365511</v>
      </c>
      <c r="I96" s="16">
        <f t="shared" si="10"/>
        <v>4202.5890657931386</v>
      </c>
      <c r="J96" s="16">
        <f t="shared" si="8"/>
        <v>28875.853903675437</v>
      </c>
      <c r="K96" s="16">
        <f t="shared" si="11"/>
        <v>138001.29779247229</v>
      </c>
      <c r="L96" s="23">
        <f t="shared" si="12"/>
        <v>4.4412611836122293</v>
      </c>
    </row>
    <row r="97" spans="1:12" x14ac:dyDescent="0.2">
      <c r="A97" s="19">
        <v>88</v>
      </c>
      <c r="B97" s="11">
        <v>27</v>
      </c>
      <c r="C97" s="11">
        <v>189</v>
      </c>
      <c r="D97" s="11">
        <v>183</v>
      </c>
      <c r="E97" s="20">
        <v>0.54749999999999999</v>
      </c>
      <c r="F97" s="21">
        <f t="shared" si="9"/>
        <v>0.14516129032258066</v>
      </c>
      <c r="G97" s="21">
        <f t="shared" si="7"/>
        <v>0.13621400734042152</v>
      </c>
      <c r="H97" s="16">
        <f t="shared" si="13"/>
        <v>26869.958142572374</v>
      </c>
      <c r="I97" s="16">
        <f t="shared" si="10"/>
        <v>3660.0646756691722</v>
      </c>
      <c r="J97" s="16">
        <f t="shared" si="8"/>
        <v>25213.778876832075</v>
      </c>
      <c r="K97" s="16">
        <f t="shared" si="11"/>
        <v>109125.44388879686</v>
      </c>
      <c r="L97" s="23">
        <f t="shared" si="12"/>
        <v>4.0612435385933887</v>
      </c>
    </row>
    <row r="98" spans="1:12" x14ac:dyDescent="0.2">
      <c r="A98" s="19">
        <v>89</v>
      </c>
      <c r="B98" s="11">
        <v>27</v>
      </c>
      <c r="C98" s="11">
        <v>118</v>
      </c>
      <c r="D98" s="11">
        <v>145</v>
      </c>
      <c r="E98" s="20">
        <v>0.4158</v>
      </c>
      <c r="F98" s="21">
        <f t="shared" si="9"/>
        <v>0.20532319391634982</v>
      </c>
      <c r="G98" s="21">
        <f t="shared" si="7"/>
        <v>0.18333249588859904</v>
      </c>
      <c r="H98" s="16">
        <f t="shared" si="13"/>
        <v>23209.893466903202</v>
      </c>
      <c r="I98" s="16">
        <f t="shared" si="10"/>
        <v>4255.127698595853</v>
      </c>
      <c r="J98" s="16">
        <f t="shared" si="8"/>
        <v>20724.047865383505</v>
      </c>
      <c r="K98" s="16">
        <f>K99+J98</f>
        <v>83911.665011964782</v>
      </c>
      <c r="L98" s="23">
        <f t="shared" si="12"/>
        <v>3.6153403776549413</v>
      </c>
    </row>
    <row r="99" spans="1:12" x14ac:dyDescent="0.2">
      <c r="A99" s="19">
        <v>90</v>
      </c>
      <c r="B99" s="11">
        <v>26</v>
      </c>
      <c r="C99" s="11">
        <v>114</v>
      </c>
      <c r="D99" s="11">
        <v>90</v>
      </c>
      <c r="E99" s="20">
        <v>0.39760000000000001</v>
      </c>
      <c r="F99" s="25">
        <f t="shared" si="9"/>
        <v>0.25490196078431371</v>
      </c>
      <c r="G99" s="25">
        <f t="shared" si="7"/>
        <v>0.22097118535742935</v>
      </c>
      <c r="H99" s="26">
        <f t="shared" si="13"/>
        <v>18954.765768307348</v>
      </c>
      <c r="I99" s="26">
        <f t="shared" si="10"/>
        <v>4188.4570599952995</v>
      </c>
      <c r="J99" s="26">
        <f t="shared" si="8"/>
        <v>16431.639235366179</v>
      </c>
      <c r="K99" s="26">
        <f t="shared" ref="K99:K108" si="14">K100+J99</f>
        <v>63187.61714658128</v>
      </c>
      <c r="L99" s="27">
        <f t="shared" si="12"/>
        <v>3.3336005265879844</v>
      </c>
    </row>
    <row r="100" spans="1:12" x14ac:dyDescent="0.2">
      <c r="A100" s="19">
        <v>91</v>
      </c>
      <c r="B100" s="11">
        <v>20</v>
      </c>
      <c r="C100" s="11">
        <v>98</v>
      </c>
      <c r="D100" s="11">
        <v>86</v>
      </c>
      <c r="E100" s="20">
        <v>0.39479999999999998</v>
      </c>
      <c r="F100" s="25">
        <f t="shared" si="9"/>
        <v>0.21739130434782608</v>
      </c>
      <c r="G100" s="25">
        <f t="shared" si="7"/>
        <v>0.19211557673096136</v>
      </c>
      <c r="H100" s="26">
        <f t="shared" si="13"/>
        <v>14766.308708312048</v>
      </c>
      <c r="I100" s="26">
        <f t="shared" si="10"/>
        <v>2836.8379136847861</v>
      </c>
      <c r="J100" s="26">
        <f t="shared" si="8"/>
        <v>13049.454402950014</v>
      </c>
      <c r="K100" s="26">
        <f t="shared" si="14"/>
        <v>46755.977911215101</v>
      </c>
      <c r="L100" s="27">
        <f t="shared" si="12"/>
        <v>3.1663958024185059</v>
      </c>
    </row>
    <row r="101" spans="1:12" x14ac:dyDescent="0.2">
      <c r="A101" s="19">
        <v>92</v>
      </c>
      <c r="B101" s="11">
        <v>23</v>
      </c>
      <c r="C101" s="11">
        <v>67</v>
      </c>
      <c r="D101" s="11">
        <v>66</v>
      </c>
      <c r="E101" s="20">
        <v>0.44779999999999998</v>
      </c>
      <c r="F101" s="25">
        <f t="shared" si="9"/>
        <v>0.34586466165413532</v>
      </c>
      <c r="G101" s="25">
        <f t="shared" si="7"/>
        <v>0.29040184039009803</v>
      </c>
      <c r="H101" s="26">
        <f t="shared" si="13"/>
        <v>11929.470794627261</v>
      </c>
      <c r="I101" s="26">
        <f t="shared" si="10"/>
        <v>3464.340273639682</v>
      </c>
      <c r="J101" s="26">
        <f t="shared" si="8"/>
        <v>10016.462095523428</v>
      </c>
      <c r="K101" s="26">
        <f t="shared" si="14"/>
        <v>33706.523508265083</v>
      </c>
      <c r="L101" s="27">
        <f t="shared" si="12"/>
        <v>2.8254835514954837</v>
      </c>
    </row>
    <row r="102" spans="1:12" x14ac:dyDescent="0.2">
      <c r="A102" s="19">
        <v>93</v>
      </c>
      <c r="B102" s="11">
        <v>19</v>
      </c>
      <c r="C102" s="11">
        <v>62</v>
      </c>
      <c r="D102" s="11">
        <v>45</v>
      </c>
      <c r="E102" s="20">
        <v>0.50039999999999996</v>
      </c>
      <c r="F102" s="25">
        <f t="shared" si="9"/>
        <v>0.35514018691588783</v>
      </c>
      <c r="G102" s="25">
        <f t="shared" si="7"/>
        <v>0.30162368793695743</v>
      </c>
      <c r="H102" s="26">
        <f t="shared" si="13"/>
        <v>8465.1305209875791</v>
      </c>
      <c r="I102" s="26">
        <f t="shared" si="10"/>
        <v>2553.2838866079715</v>
      </c>
      <c r="J102" s="26">
        <f t="shared" si="8"/>
        <v>7189.5098912382364</v>
      </c>
      <c r="K102" s="26">
        <f t="shared" si="14"/>
        <v>23690.061412741656</v>
      </c>
      <c r="L102" s="27">
        <f t="shared" si="12"/>
        <v>2.7985465025030551</v>
      </c>
    </row>
    <row r="103" spans="1:12" x14ac:dyDescent="0.2">
      <c r="A103" s="19">
        <v>94</v>
      </c>
      <c r="B103" s="11">
        <v>14</v>
      </c>
      <c r="C103" s="11">
        <v>35</v>
      </c>
      <c r="D103" s="11">
        <v>39</v>
      </c>
      <c r="E103" s="20">
        <v>0.49099999999999999</v>
      </c>
      <c r="F103" s="25">
        <f t="shared" si="9"/>
        <v>0.3783783783783784</v>
      </c>
      <c r="G103" s="25">
        <f t="shared" si="7"/>
        <v>0.31727326292888547</v>
      </c>
      <c r="H103" s="26">
        <f t="shared" si="13"/>
        <v>5911.8466343796081</v>
      </c>
      <c r="I103" s="26">
        <f t="shared" si="10"/>
        <v>1875.6708716247681</v>
      </c>
      <c r="J103" s="26">
        <f t="shared" si="8"/>
        <v>4957.1301607226014</v>
      </c>
      <c r="K103" s="26">
        <f t="shared" si="14"/>
        <v>16500.551521503421</v>
      </c>
      <c r="L103" s="27">
        <f t="shared" si="12"/>
        <v>2.791099387718639</v>
      </c>
    </row>
    <row r="104" spans="1:12" x14ac:dyDescent="0.2">
      <c r="A104" s="19">
        <v>95</v>
      </c>
      <c r="B104" s="11">
        <v>6</v>
      </c>
      <c r="C104" s="11">
        <v>34</v>
      </c>
      <c r="D104" s="11">
        <v>21</v>
      </c>
      <c r="E104" s="20">
        <v>0.62839999999999996</v>
      </c>
      <c r="F104" s="25">
        <f t="shared" si="9"/>
        <v>0.21818181818181817</v>
      </c>
      <c r="G104" s="25">
        <f t="shared" si="7"/>
        <v>0.20181906248318174</v>
      </c>
      <c r="H104" s="26">
        <f t="shared" si="13"/>
        <v>4036.17576275484</v>
      </c>
      <c r="I104" s="26">
        <f t="shared" si="10"/>
        <v>814.57720845652273</v>
      </c>
      <c r="J104" s="26">
        <f t="shared" si="8"/>
        <v>3733.4788720923962</v>
      </c>
      <c r="K104" s="26">
        <f t="shared" si="14"/>
        <v>11543.42136078082</v>
      </c>
      <c r="L104" s="27">
        <f t="shared" si="12"/>
        <v>2.8599897624136186</v>
      </c>
    </row>
    <row r="105" spans="1:12" x14ac:dyDescent="0.2">
      <c r="A105" s="19">
        <v>96</v>
      </c>
      <c r="B105" s="11">
        <v>9</v>
      </c>
      <c r="C105" s="11">
        <v>24</v>
      </c>
      <c r="D105" s="11">
        <v>26</v>
      </c>
      <c r="E105" s="20">
        <v>0.4274</v>
      </c>
      <c r="F105" s="25">
        <f t="shared" si="9"/>
        <v>0.36</v>
      </c>
      <c r="G105" s="25">
        <f t="shared" si="7"/>
        <v>0.29847380394914008</v>
      </c>
      <c r="H105" s="26">
        <f t="shared" si="13"/>
        <v>3221.5985542983171</v>
      </c>
      <c r="I105" s="26">
        <f t="shared" si="10"/>
        <v>961.56277529846898</v>
      </c>
      <c r="J105" s="26">
        <f t="shared" si="8"/>
        <v>2671.0077091624134</v>
      </c>
      <c r="K105" s="26">
        <f t="shared" si="14"/>
        <v>7809.9424886884244</v>
      </c>
      <c r="L105" s="27">
        <f t="shared" si="12"/>
        <v>2.4242444727535193</v>
      </c>
    </row>
    <row r="106" spans="1:12" x14ac:dyDescent="0.2">
      <c r="A106" s="19">
        <v>97</v>
      </c>
      <c r="B106" s="11">
        <v>4</v>
      </c>
      <c r="C106" s="11">
        <v>11</v>
      </c>
      <c r="D106" s="11">
        <v>17</v>
      </c>
      <c r="E106" s="20">
        <v>0.66459999999999997</v>
      </c>
      <c r="F106" s="25">
        <f t="shared" si="9"/>
        <v>0.2857142857142857</v>
      </c>
      <c r="G106" s="25">
        <f t="shared" si="7"/>
        <v>0.26072899827918861</v>
      </c>
      <c r="H106" s="26">
        <f t="shared" si="13"/>
        <v>2260.0357789998479</v>
      </c>
      <c r="I106" s="26">
        <f t="shared" si="10"/>
        <v>589.25686473375606</v>
      </c>
      <c r="J106" s="26">
        <f t="shared" si="8"/>
        <v>2062.3990265681459</v>
      </c>
      <c r="K106" s="26">
        <f t="shared" si="14"/>
        <v>5138.934779526011</v>
      </c>
      <c r="L106" s="27">
        <f t="shared" si="12"/>
        <v>2.2738289487612384</v>
      </c>
    </row>
    <row r="107" spans="1:12" x14ac:dyDescent="0.2">
      <c r="A107" s="19">
        <v>98</v>
      </c>
      <c r="B107" s="11">
        <v>2</v>
      </c>
      <c r="C107" s="11">
        <v>12</v>
      </c>
      <c r="D107" s="11">
        <v>9</v>
      </c>
      <c r="E107" s="20">
        <v>0.51500000000000001</v>
      </c>
      <c r="F107" s="25">
        <f t="shared" si="9"/>
        <v>0.19047619047619047</v>
      </c>
      <c r="G107" s="25">
        <f t="shared" si="7"/>
        <v>0.17436791630340015</v>
      </c>
      <c r="H107" s="26">
        <f t="shared" si="13"/>
        <v>1670.7789142660918</v>
      </c>
      <c r="I107" s="26">
        <f t="shared" si="10"/>
        <v>291.33023788423566</v>
      </c>
      <c r="J107" s="26">
        <f t="shared" si="8"/>
        <v>1529.4837488922374</v>
      </c>
      <c r="K107" s="26">
        <f t="shared" si="14"/>
        <v>3076.535752957865</v>
      </c>
      <c r="L107" s="27">
        <f t="shared" si="12"/>
        <v>1.8413781300976424</v>
      </c>
    </row>
    <row r="108" spans="1:12" x14ac:dyDescent="0.2">
      <c r="A108" s="19">
        <v>99</v>
      </c>
      <c r="B108" s="11">
        <v>2</v>
      </c>
      <c r="C108" s="11">
        <v>4</v>
      </c>
      <c r="D108" s="11">
        <v>7</v>
      </c>
      <c r="E108" s="20">
        <v>0.63109999999999999</v>
      </c>
      <c r="F108" s="25">
        <f t="shared" si="9"/>
        <v>0.36363636363636365</v>
      </c>
      <c r="G108" s="25">
        <f t="shared" si="7"/>
        <v>0.3206258616820033</v>
      </c>
      <c r="H108" s="26">
        <f t="shared" si="13"/>
        <v>1379.4486763818561</v>
      </c>
      <c r="I108" s="26">
        <f t="shared" si="10"/>
        <v>442.28692051103155</v>
      </c>
      <c r="J108" s="26">
        <f t="shared" si="8"/>
        <v>1216.2890314053366</v>
      </c>
      <c r="K108" s="26">
        <f t="shared" si="14"/>
        <v>1547.0520040656277</v>
      </c>
      <c r="L108" s="27">
        <f t="shared" si="12"/>
        <v>1.121500227267155</v>
      </c>
    </row>
    <row r="109" spans="1:12" x14ac:dyDescent="0.2">
      <c r="A109" s="19" t="s">
        <v>22</v>
      </c>
      <c r="B109" s="46">
        <v>3</v>
      </c>
      <c r="C109" s="47">
        <v>8</v>
      </c>
      <c r="D109" s="47">
        <v>9</v>
      </c>
      <c r="E109" s="24"/>
      <c r="F109" s="25">
        <f>B109/((C109+D109)/2)</f>
        <v>0.35294117647058826</v>
      </c>
      <c r="G109" s="25">
        <v>1</v>
      </c>
      <c r="H109" s="26">
        <f>H108-I108</f>
        <v>937.16175587082455</v>
      </c>
      <c r="I109" s="26">
        <f>H109*G109</f>
        <v>937.16175587082455</v>
      </c>
      <c r="J109" s="26">
        <f>H109*F109</f>
        <v>330.76297266029104</v>
      </c>
      <c r="K109" s="26">
        <f>J109</f>
        <v>330.76297266029104</v>
      </c>
      <c r="L109" s="27">
        <f>K109/H109</f>
        <v>0.35294117647058826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23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10</v>
      </c>
      <c r="B114" s="48"/>
      <c r="C114" s="48"/>
      <c r="D114" s="48"/>
      <c r="E114" s="4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11</v>
      </c>
      <c r="B115" s="48"/>
      <c r="C115" s="48"/>
      <c r="D115" s="48"/>
      <c r="E115" s="4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12</v>
      </c>
      <c r="B116" s="48"/>
      <c r="C116" s="48"/>
      <c r="D116" s="48"/>
      <c r="E116" s="4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13</v>
      </c>
      <c r="B117" s="48"/>
      <c r="C117" s="48"/>
      <c r="D117" s="48"/>
      <c r="E117" s="4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14</v>
      </c>
      <c r="B118" s="48"/>
      <c r="C118" s="48"/>
      <c r="D118" s="48"/>
      <c r="E118" s="4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15</v>
      </c>
      <c r="B119" s="48"/>
      <c r="C119" s="48"/>
      <c r="D119" s="48"/>
      <c r="E119" s="4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16</v>
      </c>
      <c r="B120" s="48"/>
      <c r="C120" s="48"/>
      <c r="D120" s="48"/>
      <c r="E120" s="4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17</v>
      </c>
      <c r="B121" s="48"/>
      <c r="C121" s="48"/>
      <c r="D121" s="48"/>
      <c r="E121" s="4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18</v>
      </c>
      <c r="B122" s="48"/>
      <c r="C122" s="48"/>
      <c r="D122" s="48"/>
      <c r="E122" s="4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19</v>
      </c>
      <c r="B123" s="48"/>
      <c r="C123" s="48"/>
      <c r="D123" s="48"/>
      <c r="E123" s="4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20</v>
      </c>
      <c r="B124" s="48"/>
      <c r="C124" s="48"/>
      <c r="D124" s="48"/>
      <c r="E124" s="49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36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8">
        <v>43466</v>
      </c>
      <c r="D7" s="58">
        <v>43831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714</v>
      </c>
      <c r="D9" s="11">
        <v>625</v>
      </c>
      <c r="E9" s="20">
        <v>0.5</v>
      </c>
      <c r="F9" s="21">
        <f>B9/((C9+D9)/2)</f>
        <v>1.4936519790888724E-3</v>
      </c>
      <c r="G9" s="21">
        <f t="shared" ref="G9:G72" si="0">F9/((1+(1-E9)*F9))</f>
        <v>1.4925373134328358E-3</v>
      </c>
      <c r="H9" s="16">
        <v>100000</v>
      </c>
      <c r="I9" s="16">
        <f>H9*G9</f>
        <v>149.25373134328359</v>
      </c>
      <c r="J9" s="16">
        <f t="shared" ref="J9:J72" si="1">H10+I9*E9</f>
        <v>99925.373134328358</v>
      </c>
      <c r="K9" s="16">
        <f>K10+J9</f>
        <v>8371327.6092655687</v>
      </c>
      <c r="L9" s="22">
        <f>K9/H9</f>
        <v>83.71327609265569</v>
      </c>
    </row>
    <row r="10" spans="1:13" ht="15" x14ac:dyDescent="0.25">
      <c r="A10" s="19">
        <v>1</v>
      </c>
      <c r="B10" s="50">
        <v>1</v>
      </c>
      <c r="C10" s="11">
        <v>742</v>
      </c>
      <c r="D10" s="11">
        <v>715</v>
      </c>
      <c r="E10" s="20">
        <v>0.5</v>
      </c>
      <c r="F10" s="21">
        <f t="shared" ref="F10:F73" si="2">B10/((C10+D10)/2)</f>
        <v>1.3726835964310226E-3</v>
      </c>
      <c r="G10" s="21">
        <f t="shared" si="0"/>
        <v>1.3717421124828531E-3</v>
      </c>
      <c r="H10" s="16">
        <f>H9-I9</f>
        <v>99850.746268656716</v>
      </c>
      <c r="I10" s="16">
        <f t="shared" ref="I10:I73" si="3">H10*G10</f>
        <v>136.96947361955654</v>
      </c>
      <c r="J10" s="16">
        <f t="shared" si="1"/>
        <v>99782.261531846947</v>
      </c>
      <c r="K10" s="16">
        <f t="shared" ref="K10:K73" si="4">K11+J10</f>
        <v>8271402.2361312406</v>
      </c>
      <c r="L10" s="23">
        <f t="shared" ref="L10:L73" si="5">K10/H10</f>
        <v>82.837660660806151</v>
      </c>
    </row>
    <row r="11" spans="1:13" ht="15" x14ac:dyDescent="0.25">
      <c r="A11" s="19">
        <v>2</v>
      </c>
      <c r="B11" s="51">
        <v>0</v>
      </c>
      <c r="C11" s="11">
        <v>793</v>
      </c>
      <c r="D11" s="11">
        <v>754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99713.776795037164</v>
      </c>
      <c r="I11" s="16">
        <f t="shared" si="3"/>
        <v>0</v>
      </c>
      <c r="J11" s="16">
        <f t="shared" si="1"/>
        <v>99713.776795037164</v>
      </c>
      <c r="K11" s="16">
        <f t="shared" si="4"/>
        <v>8171619.974599394</v>
      </c>
      <c r="L11" s="23">
        <f t="shared" si="5"/>
        <v>81.950761843032524</v>
      </c>
    </row>
    <row r="12" spans="1:13" ht="15" x14ac:dyDescent="0.25">
      <c r="A12" s="19">
        <v>3</v>
      </c>
      <c r="B12" s="51">
        <v>0</v>
      </c>
      <c r="C12" s="11">
        <v>911</v>
      </c>
      <c r="D12" s="11">
        <v>804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99713.776795037164</v>
      </c>
      <c r="I12" s="16">
        <f t="shared" si="3"/>
        <v>0</v>
      </c>
      <c r="J12" s="16">
        <f t="shared" si="1"/>
        <v>99713.776795037164</v>
      </c>
      <c r="K12" s="16">
        <f t="shared" si="4"/>
        <v>8071906.1978043569</v>
      </c>
      <c r="L12" s="23">
        <f t="shared" si="5"/>
        <v>80.950761843032524</v>
      </c>
    </row>
    <row r="13" spans="1:13" ht="15" x14ac:dyDescent="0.25">
      <c r="A13" s="19">
        <v>4</v>
      </c>
      <c r="B13" s="51">
        <v>1</v>
      </c>
      <c r="C13" s="11">
        <v>848</v>
      </c>
      <c r="D13" s="11">
        <v>917</v>
      </c>
      <c r="E13" s="20">
        <v>0.5</v>
      </c>
      <c r="F13" s="21">
        <f t="shared" si="2"/>
        <v>1.1331444759206798E-3</v>
      </c>
      <c r="G13" s="21">
        <f t="shared" si="0"/>
        <v>1.132502831257078E-3</v>
      </c>
      <c r="H13" s="16">
        <f t="shared" si="6"/>
        <v>99713.776795037164</v>
      </c>
      <c r="I13" s="16">
        <f t="shared" si="3"/>
        <v>112.92613453571592</v>
      </c>
      <c r="J13" s="16">
        <f t="shared" si="1"/>
        <v>99657.313727769302</v>
      </c>
      <c r="K13" s="16">
        <f t="shared" si="4"/>
        <v>7972192.4210093198</v>
      </c>
      <c r="L13" s="23">
        <f t="shared" si="5"/>
        <v>79.950761843032524</v>
      </c>
    </row>
    <row r="14" spans="1:13" ht="15" x14ac:dyDescent="0.25">
      <c r="A14" s="19">
        <v>5</v>
      </c>
      <c r="B14" s="51">
        <v>0</v>
      </c>
      <c r="C14" s="11">
        <v>796</v>
      </c>
      <c r="D14" s="11">
        <v>856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99600.850660501441</v>
      </c>
      <c r="I14" s="16">
        <f t="shared" si="3"/>
        <v>0</v>
      </c>
      <c r="J14" s="16">
        <f t="shared" si="1"/>
        <v>99600.850660501441</v>
      </c>
      <c r="K14" s="16">
        <f t="shared" si="4"/>
        <v>7872535.1072815508</v>
      </c>
      <c r="L14" s="23">
        <f t="shared" si="5"/>
        <v>79.04084207187951</v>
      </c>
    </row>
    <row r="15" spans="1:13" ht="15" x14ac:dyDescent="0.25">
      <c r="A15" s="19">
        <v>6</v>
      </c>
      <c r="B15" s="51">
        <v>0</v>
      </c>
      <c r="C15" s="11">
        <v>892</v>
      </c>
      <c r="D15" s="11">
        <v>815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99600.850660501441</v>
      </c>
      <c r="I15" s="16">
        <f t="shared" si="3"/>
        <v>0</v>
      </c>
      <c r="J15" s="16">
        <f t="shared" si="1"/>
        <v>99600.850660501441</v>
      </c>
      <c r="K15" s="16">
        <f t="shared" si="4"/>
        <v>7772934.2566210497</v>
      </c>
      <c r="L15" s="23">
        <f t="shared" si="5"/>
        <v>78.040842071879524</v>
      </c>
    </row>
    <row r="16" spans="1:13" ht="15" x14ac:dyDescent="0.25">
      <c r="A16" s="19">
        <v>7</v>
      </c>
      <c r="B16" s="51">
        <v>0</v>
      </c>
      <c r="C16" s="11">
        <v>862</v>
      </c>
      <c r="D16" s="11">
        <v>895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99600.850660501441</v>
      </c>
      <c r="I16" s="16">
        <f t="shared" si="3"/>
        <v>0</v>
      </c>
      <c r="J16" s="16">
        <f t="shared" si="1"/>
        <v>99600.850660501441</v>
      </c>
      <c r="K16" s="16">
        <f t="shared" si="4"/>
        <v>7673333.4059605487</v>
      </c>
      <c r="L16" s="23">
        <f t="shared" si="5"/>
        <v>77.040842071879524</v>
      </c>
    </row>
    <row r="17" spans="1:12" ht="15" x14ac:dyDescent="0.25">
      <c r="A17" s="19">
        <v>8</v>
      </c>
      <c r="B17" s="51">
        <v>0</v>
      </c>
      <c r="C17" s="11">
        <v>872</v>
      </c>
      <c r="D17" s="11">
        <v>863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99600.850660501441</v>
      </c>
      <c r="I17" s="16">
        <f t="shared" si="3"/>
        <v>0</v>
      </c>
      <c r="J17" s="16">
        <f t="shared" si="1"/>
        <v>99600.850660501441</v>
      </c>
      <c r="K17" s="16">
        <f t="shared" si="4"/>
        <v>7573732.5553000476</v>
      </c>
      <c r="L17" s="23">
        <f t="shared" si="5"/>
        <v>76.040842071879524</v>
      </c>
    </row>
    <row r="18" spans="1:12" ht="15" x14ac:dyDescent="0.25">
      <c r="A18" s="19">
        <v>9</v>
      </c>
      <c r="B18" s="51">
        <v>0</v>
      </c>
      <c r="C18" s="11">
        <v>912</v>
      </c>
      <c r="D18" s="11">
        <v>879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99600.850660501441</v>
      </c>
      <c r="I18" s="16">
        <f t="shared" si="3"/>
        <v>0</v>
      </c>
      <c r="J18" s="16">
        <f t="shared" si="1"/>
        <v>99600.850660501441</v>
      </c>
      <c r="K18" s="16">
        <f t="shared" si="4"/>
        <v>7474131.7046395466</v>
      </c>
      <c r="L18" s="23">
        <f t="shared" si="5"/>
        <v>75.040842071879524</v>
      </c>
    </row>
    <row r="19" spans="1:12" ht="15" x14ac:dyDescent="0.25">
      <c r="A19" s="19">
        <v>10</v>
      </c>
      <c r="B19" s="51">
        <v>0</v>
      </c>
      <c r="C19" s="11">
        <v>999</v>
      </c>
      <c r="D19" s="11">
        <v>925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99600.850660501441</v>
      </c>
      <c r="I19" s="16">
        <f t="shared" si="3"/>
        <v>0</v>
      </c>
      <c r="J19" s="16">
        <f t="shared" si="1"/>
        <v>99600.850660501441</v>
      </c>
      <c r="K19" s="16">
        <f t="shared" si="4"/>
        <v>7374530.8539790455</v>
      </c>
      <c r="L19" s="23">
        <f t="shared" si="5"/>
        <v>74.040842071879538</v>
      </c>
    </row>
    <row r="20" spans="1:12" ht="15" x14ac:dyDescent="0.25">
      <c r="A20" s="19">
        <v>11</v>
      </c>
      <c r="B20" s="51">
        <v>0</v>
      </c>
      <c r="C20" s="11">
        <v>958</v>
      </c>
      <c r="D20" s="11">
        <v>1009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99600.850660501441</v>
      </c>
      <c r="I20" s="16">
        <f t="shared" si="3"/>
        <v>0</v>
      </c>
      <c r="J20" s="16">
        <f t="shared" si="1"/>
        <v>99600.850660501441</v>
      </c>
      <c r="K20" s="16">
        <f t="shared" si="4"/>
        <v>7274930.0033185445</v>
      </c>
      <c r="L20" s="23">
        <f t="shared" si="5"/>
        <v>73.040842071879538</v>
      </c>
    </row>
    <row r="21" spans="1:12" ht="15" x14ac:dyDescent="0.25">
      <c r="A21" s="19">
        <v>12</v>
      </c>
      <c r="B21" s="51">
        <v>0</v>
      </c>
      <c r="C21" s="11">
        <v>941</v>
      </c>
      <c r="D21" s="11">
        <v>959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99600.850660501441</v>
      </c>
      <c r="I21" s="16">
        <f t="shared" si="3"/>
        <v>0</v>
      </c>
      <c r="J21" s="16">
        <f t="shared" si="1"/>
        <v>99600.850660501441</v>
      </c>
      <c r="K21" s="16">
        <f t="shared" si="4"/>
        <v>7175329.1526580434</v>
      </c>
      <c r="L21" s="23">
        <f t="shared" si="5"/>
        <v>72.040842071879538</v>
      </c>
    </row>
    <row r="22" spans="1:12" ht="15" x14ac:dyDescent="0.25">
      <c r="A22" s="19">
        <v>13</v>
      </c>
      <c r="B22" s="51">
        <v>1</v>
      </c>
      <c r="C22" s="11">
        <v>944</v>
      </c>
      <c r="D22" s="11">
        <v>948</v>
      </c>
      <c r="E22" s="20">
        <v>0.5</v>
      </c>
      <c r="F22" s="21">
        <f t="shared" si="2"/>
        <v>1.0570824524312897E-3</v>
      </c>
      <c r="G22" s="21">
        <f t="shared" si="0"/>
        <v>1.0565240359218173E-3</v>
      </c>
      <c r="H22" s="16">
        <f t="shared" si="6"/>
        <v>99600.850660501441</v>
      </c>
      <c r="I22" s="16">
        <f t="shared" si="3"/>
        <v>105.23069272107918</v>
      </c>
      <c r="J22" s="16">
        <f t="shared" si="1"/>
        <v>99548.235314140911</v>
      </c>
      <c r="K22" s="16">
        <f t="shared" si="4"/>
        <v>7075728.3019975424</v>
      </c>
      <c r="L22" s="23">
        <f t="shared" si="5"/>
        <v>71.040842071879553</v>
      </c>
    </row>
    <row r="23" spans="1:12" ht="15" x14ac:dyDescent="0.25">
      <c r="A23" s="19">
        <v>14</v>
      </c>
      <c r="B23" s="51">
        <v>0</v>
      </c>
      <c r="C23" s="11">
        <v>1019</v>
      </c>
      <c r="D23" s="11">
        <v>936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99495.619967780367</v>
      </c>
      <c r="I23" s="16">
        <f t="shared" si="3"/>
        <v>0</v>
      </c>
      <c r="J23" s="16">
        <f t="shared" si="1"/>
        <v>99495.619967780367</v>
      </c>
      <c r="K23" s="16">
        <f t="shared" si="4"/>
        <v>6976180.0666834014</v>
      </c>
      <c r="L23" s="23">
        <f t="shared" si="5"/>
        <v>70.115448991045994</v>
      </c>
    </row>
    <row r="24" spans="1:12" ht="15" x14ac:dyDescent="0.25">
      <c r="A24" s="19">
        <v>15</v>
      </c>
      <c r="B24" s="51">
        <v>0</v>
      </c>
      <c r="C24" s="11">
        <v>858</v>
      </c>
      <c r="D24" s="11">
        <v>1025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99495.619967780367</v>
      </c>
      <c r="I24" s="16">
        <f t="shared" si="3"/>
        <v>0</v>
      </c>
      <c r="J24" s="16">
        <f t="shared" si="1"/>
        <v>99495.619967780367</v>
      </c>
      <c r="K24" s="16">
        <f t="shared" si="4"/>
        <v>6876684.4467156213</v>
      </c>
      <c r="L24" s="23">
        <f t="shared" si="5"/>
        <v>69.115448991045994</v>
      </c>
    </row>
    <row r="25" spans="1:12" ht="15" x14ac:dyDescent="0.25">
      <c r="A25" s="19">
        <v>16</v>
      </c>
      <c r="B25" s="51">
        <v>0</v>
      </c>
      <c r="C25" s="11">
        <v>923</v>
      </c>
      <c r="D25" s="11">
        <v>877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99495.619967780367</v>
      </c>
      <c r="I25" s="16">
        <f t="shared" si="3"/>
        <v>0</v>
      </c>
      <c r="J25" s="16">
        <f t="shared" si="1"/>
        <v>99495.619967780367</v>
      </c>
      <c r="K25" s="16">
        <f t="shared" si="4"/>
        <v>6777188.8267478412</v>
      </c>
      <c r="L25" s="23">
        <f t="shared" si="5"/>
        <v>68.115448991045994</v>
      </c>
    </row>
    <row r="26" spans="1:12" ht="15" x14ac:dyDescent="0.25">
      <c r="A26" s="19">
        <v>17</v>
      </c>
      <c r="B26" s="51">
        <v>0</v>
      </c>
      <c r="C26" s="11">
        <v>856</v>
      </c>
      <c r="D26" s="11">
        <v>939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99495.619967780367</v>
      </c>
      <c r="I26" s="16">
        <f t="shared" si="3"/>
        <v>0</v>
      </c>
      <c r="J26" s="16">
        <f t="shared" si="1"/>
        <v>99495.619967780367</v>
      </c>
      <c r="K26" s="16">
        <f t="shared" si="4"/>
        <v>6677693.2067800611</v>
      </c>
      <c r="L26" s="23">
        <f t="shared" si="5"/>
        <v>67.115448991045994</v>
      </c>
    </row>
    <row r="27" spans="1:12" x14ac:dyDescent="0.2">
      <c r="A27" s="19">
        <v>18</v>
      </c>
      <c r="B27" s="11">
        <v>1</v>
      </c>
      <c r="C27" s="11">
        <v>854</v>
      </c>
      <c r="D27" s="11">
        <v>869</v>
      </c>
      <c r="E27" s="20">
        <v>0.5</v>
      </c>
      <c r="F27" s="21">
        <f t="shared" si="2"/>
        <v>1.1607661056297156E-3</v>
      </c>
      <c r="G27" s="21">
        <f t="shared" si="0"/>
        <v>1.1600928074245939E-3</v>
      </c>
      <c r="H27" s="16">
        <f t="shared" si="6"/>
        <v>99495.619967780367</v>
      </c>
      <c r="I27" s="16">
        <f t="shared" si="3"/>
        <v>115.42415309487281</v>
      </c>
      <c r="J27" s="16">
        <f t="shared" si="1"/>
        <v>99437.907891232928</v>
      </c>
      <c r="K27" s="16">
        <f t="shared" si="4"/>
        <v>6578197.586812281</v>
      </c>
      <c r="L27" s="23">
        <f t="shared" si="5"/>
        <v>66.115448991046009</v>
      </c>
    </row>
    <row r="28" spans="1:12" x14ac:dyDescent="0.2">
      <c r="A28" s="19">
        <v>19</v>
      </c>
      <c r="B28" s="11">
        <v>0</v>
      </c>
      <c r="C28" s="11">
        <v>841</v>
      </c>
      <c r="D28" s="11">
        <v>878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99380.195814685489</v>
      </c>
      <c r="I28" s="16">
        <f t="shared" si="3"/>
        <v>0</v>
      </c>
      <c r="J28" s="16">
        <f t="shared" si="1"/>
        <v>99380.195814685489</v>
      </c>
      <c r="K28" s="16">
        <f t="shared" si="4"/>
        <v>6478759.6789210485</v>
      </c>
      <c r="L28" s="23">
        <f t="shared" si="5"/>
        <v>65.191657410315514</v>
      </c>
    </row>
    <row r="29" spans="1:12" x14ac:dyDescent="0.2">
      <c r="A29" s="19">
        <v>20</v>
      </c>
      <c r="B29" s="11">
        <v>0</v>
      </c>
      <c r="C29" s="11">
        <v>780</v>
      </c>
      <c r="D29" s="11">
        <v>864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99380.195814685489</v>
      </c>
      <c r="I29" s="16">
        <f t="shared" si="3"/>
        <v>0</v>
      </c>
      <c r="J29" s="16">
        <f t="shared" si="1"/>
        <v>99380.195814685489</v>
      </c>
      <c r="K29" s="16">
        <f t="shared" si="4"/>
        <v>6379379.4831063626</v>
      </c>
      <c r="L29" s="23">
        <f t="shared" si="5"/>
        <v>64.191657410315514</v>
      </c>
    </row>
    <row r="30" spans="1:12" x14ac:dyDescent="0.2">
      <c r="A30" s="19">
        <v>21</v>
      </c>
      <c r="B30" s="11">
        <v>0</v>
      </c>
      <c r="C30" s="11">
        <v>741</v>
      </c>
      <c r="D30" s="11">
        <v>811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99380.195814685489</v>
      </c>
      <c r="I30" s="16">
        <f t="shared" si="3"/>
        <v>0</v>
      </c>
      <c r="J30" s="16">
        <f t="shared" si="1"/>
        <v>99380.195814685489</v>
      </c>
      <c r="K30" s="16">
        <f t="shared" si="4"/>
        <v>6279999.2872916767</v>
      </c>
      <c r="L30" s="23">
        <f t="shared" si="5"/>
        <v>63.191657410315507</v>
      </c>
    </row>
    <row r="31" spans="1:12" x14ac:dyDescent="0.2">
      <c r="A31" s="19">
        <v>22</v>
      </c>
      <c r="B31" s="11">
        <v>0</v>
      </c>
      <c r="C31" s="11">
        <v>712</v>
      </c>
      <c r="D31" s="11">
        <v>771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99380.195814685489</v>
      </c>
      <c r="I31" s="16">
        <f t="shared" si="3"/>
        <v>0</v>
      </c>
      <c r="J31" s="16">
        <f t="shared" si="1"/>
        <v>99380.195814685489</v>
      </c>
      <c r="K31" s="16">
        <f t="shared" si="4"/>
        <v>6180619.0914769908</v>
      </c>
      <c r="L31" s="23">
        <f t="shared" si="5"/>
        <v>62.191657410315507</v>
      </c>
    </row>
    <row r="32" spans="1:12" x14ac:dyDescent="0.2">
      <c r="A32" s="19">
        <v>23</v>
      </c>
      <c r="B32" s="11">
        <v>0</v>
      </c>
      <c r="C32" s="11">
        <v>671</v>
      </c>
      <c r="D32" s="11">
        <v>737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99380.195814685489</v>
      </c>
      <c r="I32" s="16">
        <f t="shared" si="3"/>
        <v>0</v>
      </c>
      <c r="J32" s="16">
        <f t="shared" si="1"/>
        <v>99380.195814685489</v>
      </c>
      <c r="K32" s="16">
        <f t="shared" si="4"/>
        <v>6081238.8956623049</v>
      </c>
      <c r="L32" s="23">
        <f t="shared" si="5"/>
        <v>61.1916574103155</v>
      </c>
    </row>
    <row r="33" spans="1:12" x14ac:dyDescent="0.2">
      <c r="A33" s="19">
        <v>24</v>
      </c>
      <c r="B33" s="11">
        <v>0</v>
      </c>
      <c r="C33" s="11">
        <v>724</v>
      </c>
      <c r="D33" s="11">
        <v>703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99380.195814685489</v>
      </c>
      <c r="I33" s="16">
        <f t="shared" si="3"/>
        <v>0</v>
      </c>
      <c r="J33" s="16">
        <f t="shared" si="1"/>
        <v>99380.195814685489</v>
      </c>
      <c r="K33" s="16">
        <f t="shared" si="4"/>
        <v>5981858.699847619</v>
      </c>
      <c r="L33" s="23">
        <f t="shared" si="5"/>
        <v>60.1916574103155</v>
      </c>
    </row>
    <row r="34" spans="1:12" x14ac:dyDescent="0.2">
      <c r="A34" s="19">
        <v>25</v>
      </c>
      <c r="B34" s="11">
        <v>0</v>
      </c>
      <c r="C34" s="11">
        <v>696</v>
      </c>
      <c r="D34" s="11">
        <v>760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99380.195814685489</v>
      </c>
      <c r="I34" s="16">
        <f t="shared" si="3"/>
        <v>0</v>
      </c>
      <c r="J34" s="16">
        <f t="shared" si="1"/>
        <v>99380.195814685489</v>
      </c>
      <c r="K34" s="16">
        <f t="shared" si="4"/>
        <v>5882478.5040329332</v>
      </c>
      <c r="L34" s="23">
        <f t="shared" si="5"/>
        <v>59.191657410315493</v>
      </c>
    </row>
    <row r="35" spans="1:12" x14ac:dyDescent="0.2">
      <c r="A35" s="19">
        <v>26</v>
      </c>
      <c r="B35" s="11">
        <v>0</v>
      </c>
      <c r="C35" s="11">
        <v>759</v>
      </c>
      <c r="D35" s="11">
        <v>732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99380.195814685489</v>
      </c>
      <c r="I35" s="16">
        <f t="shared" si="3"/>
        <v>0</v>
      </c>
      <c r="J35" s="16">
        <f t="shared" si="1"/>
        <v>99380.195814685489</v>
      </c>
      <c r="K35" s="16">
        <f t="shared" si="4"/>
        <v>5783098.3082182473</v>
      </c>
      <c r="L35" s="23">
        <f t="shared" si="5"/>
        <v>58.191657410315493</v>
      </c>
    </row>
    <row r="36" spans="1:12" x14ac:dyDescent="0.2">
      <c r="A36" s="19">
        <v>27</v>
      </c>
      <c r="B36" s="11">
        <v>0</v>
      </c>
      <c r="C36" s="11">
        <v>724</v>
      </c>
      <c r="D36" s="11">
        <v>782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99380.195814685489</v>
      </c>
      <c r="I36" s="16">
        <f t="shared" si="3"/>
        <v>0</v>
      </c>
      <c r="J36" s="16">
        <f t="shared" si="1"/>
        <v>99380.195814685489</v>
      </c>
      <c r="K36" s="16">
        <f t="shared" si="4"/>
        <v>5683718.1124035614</v>
      </c>
      <c r="L36" s="23">
        <f t="shared" si="5"/>
        <v>57.191657410315486</v>
      </c>
    </row>
    <row r="37" spans="1:12" x14ac:dyDescent="0.2">
      <c r="A37" s="19">
        <v>28</v>
      </c>
      <c r="B37" s="11">
        <v>0</v>
      </c>
      <c r="C37" s="11">
        <v>713</v>
      </c>
      <c r="D37" s="11">
        <v>755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99380.195814685489</v>
      </c>
      <c r="I37" s="16">
        <f t="shared" si="3"/>
        <v>0</v>
      </c>
      <c r="J37" s="16">
        <f t="shared" si="1"/>
        <v>99380.195814685489</v>
      </c>
      <c r="K37" s="16">
        <f t="shared" si="4"/>
        <v>5584337.9165888755</v>
      </c>
      <c r="L37" s="23">
        <f t="shared" si="5"/>
        <v>56.191657410315479</v>
      </c>
    </row>
    <row r="38" spans="1:12" x14ac:dyDescent="0.2">
      <c r="A38" s="19">
        <v>29</v>
      </c>
      <c r="B38" s="11">
        <v>0</v>
      </c>
      <c r="C38" s="11">
        <v>816</v>
      </c>
      <c r="D38" s="11">
        <v>729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99380.195814685489</v>
      </c>
      <c r="I38" s="16">
        <f t="shared" si="3"/>
        <v>0</v>
      </c>
      <c r="J38" s="16">
        <f t="shared" si="1"/>
        <v>99380.195814685489</v>
      </c>
      <c r="K38" s="16">
        <f t="shared" si="4"/>
        <v>5484957.7207741896</v>
      </c>
      <c r="L38" s="23">
        <f t="shared" si="5"/>
        <v>55.191657410315479</v>
      </c>
    </row>
    <row r="39" spans="1:12" x14ac:dyDescent="0.2">
      <c r="A39" s="19">
        <v>30</v>
      </c>
      <c r="B39" s="11">
        <v>1</v>
      </c>
      <c r="C39" s="11">
        <v>824</v>
      </c>
      <c r="D39" s="11">
        <v>837</v>
      </c>
      <c r="E39" s="20">
        <v>0.5</v>
      </c>
      <c r="F39" s="21">
        <f t="shared" si="2"/>
        <v>1.2040939193257074E-3</v>
      </c>
      <c r="G39" s="21">
        <f t="shared" si="0"/>
        <v>1.2033694344163659E-3</v>
      </c>
      <c r="H39" s="16">
        <f t="shared" si="6"/>
        <v>99380.195814685489</v>
      </c>
      <c r="I39" s="16">
        <f t="shared" si="3"/>
        <v>119.59109002970577</v>
      </c>
      <c r="J39" s="16">
        <f t="shared" si="1"/>
        <v>99320.400269670645</v>
      </c>
      <c r="K39" s="16">
        <f t="shared" si="4"/>
        <v>5385577.5249595037</v>
      </c>
      <c r="L39" s="23">
        <f t="shared" si="5"/>
        <v>54.191657410315472</v>
      </c>
    </row>
    <row r="40" spans="1:12" x14ac:dyDescent="0.2">
      <c r="A40" s="19">
        <v>31</v>
      </c>
      <c r="B40" s="11">
        <v>0</v>
      </c>
      <c r="C40" s="11">
        <v>803</v>
      </c>
      <c r="D40" s="11">
        <v>817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99260.604724655786</v>
      </c>
      <c r="I40" s="16">
        <f t="shared" si="3"/>
        <v>0</v>
      </c>
      <c r="J40" s="16">
        <f t="shared" si="1"/>
        <v>99260.604724655786</v>
      </c>
      <c r="K40" s="16">
        <f t="shared" si="4"/>
        <v>5286257.1246898333</v>
      </c>
      <c r="L40" s="23">
        <f t="shared" si="5"/>
        <v>53.256346154183326</v>
      </c>
    </row>
    <row r="41" spans="1:12" x14ac:dyDescent="0.2">
      <c r="A41" s="19">
        <v>32</v>
      </c>
      <c r="B41" s="11">
        <v>0</v>
      </c>
      <c r="C41" s="11">
        <v>807</v>
      </c>
      <c r="D41" s="11">
        <v>837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99260.604724655786</v>
      </c>
      <c r="I41" s="16">
        <f t="shared" si="3"/>
        <v>0</v>
      </c>
      <c r="J41" s="16">
        <f t="shared" si="1"/>
        <v>99260.604724655786</v>
      </c>
      <c r="K41" s="16">
        <f t="shared" si="4"/>
        <v>5186996.5199651774</v>
      </c>
      <c r="L41" s="23">
        <f t="shared" si="5"/>
        <v>52.256346154183326</v>
      </c>
    </row>
    <row r="42" spans="1:12" x14ac:dyDescent="0.2">
      <c r="A42" s="19">
        <v>33</v>
      </c>
      <c r="B42" s="11">
        <v>0</v>
      </c>
      <c r="C42" s="11">
        <v>937</v>
      </c>
      <c r="D42" s="11">
        <v>814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99260.604724655786</v>
      </c>
      <c r="I42" s="16">
        <f t="shared" si="3"/>
        <v>0</v>
      </c>
      <c r="J42" s="16">
        <f t="shared" si="1"/>
        <v>99260.604724655786</v>
      </c>
      <c r="K42" s="16">
        <f t="shared" si="4"/>
        <v>5087735.9152405215</v>
      </c>
      <c r="L42" s="23">
        <f t="shared" si="5"/>
        <v>51.256346154183319</v>
      </c>
    </row>
    <row r="43" spans="1:12" x14ac:dyDescent="0.2">
      <c r="A43" s="19">
        <v>34</v>
      </c>
      <c r="B43" s="11">
        <v>0</v>
      </c>
      <c r="C43" s="11">
        <v>1012</v>
      </c>
      <c r="D43" s="11">
        <v>964</v>
      </c>
      <c r="E43" s="20">
        <v>0.5</v>
      </c>
      <c r="F43" s="21">
        <f t="shared" si="2"/>
        <v>0</v>
      </c>
      <c r="G43" s="21">
        <f t="shared" si="0"/>
        <v>0</v>
      </c>
      <c r="H43" s="16">
        <f t="shared" si="6"/>
        <v>99260.604724655786</v>
      </c>
      <c r="I43" s="16">
        <f t="shared" si="3"/>
        <v>0</v>
      </c>
      <c r="J43" s="16">
        <f t="shared" si="1"/>
        <v>99260.604724655786</v>
      </c>
      <c r="K43" s="16">
        <f t="shared" si="4"/>
        <v>4988475.3105158657</v>
      </c>
      <c r="L43" s="23">
        <f t="shared" si="5"/>
        <v>50.256346154183319</v>
      </c>
    </row>
    <row r="44" spans="1:12" x14ac:dyDescent="0.2">
      <c r="A44" s="19">
        <v>35</v>
      </c>
      <c r="B44" s="11">
        <v>0</v>
      </c>
      <c r="C44" s="11">
        <v>1081</v>
      </c>
      <c r="D44" s="11">
        <v>1011</v>
      </c>
      <c r="E44" s="20">
        <v>0.5</v>
      </c>
      <c r="F44" s="21">
        <f t="shared" si="2"/>
        <v>0</v>
      </c>
      <c r="G44" s="21">
        <f t="shared" si="0"/>
        <v>0</v>
      </c>
      <c r="H44" s="16">
        <f t="shared" si="6"/>
        <v>99260.604724655786</v>
      </c>
      <c r="I44" s="16">
        <f t="shared" si="3"/>
        <v>0</v>
      </c>
      <c r="J44" s="16">
        <f t="shared" si="1"/>
        <v>99260.604724655786</v>
      </c>
      <c r="K44" s="16">
        <f t="shared" si="4"/>
        <v>4889214.7057912098</v>
      </c>
      <c r="L44" s="23">
        <f t="shared" si="5"/>
        <v>49.256346154183319</v>
      </c>
    </row>
    <row r="45" spans="1:12" x14ac:dyDescent="0.2">
      <c r="A45" s="19">
        <v>36</v>
      </c>
      <c r="B45" s="11">
        <v>0</v>
      </c>
      <c r="C45" s="11">
        <v>1199</v>
      </c>
      <c r="D45" s="11">
        <v>1097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99260.604724655786</v>
      </c>
      <c r="I45" s="16">
        <f t="shared" si="3"/>
        <v>0</v>
      </c>
      <c r="J45" s="16">
        <f t="shared" si="1"/>
        <v>99260.604724655786</v>
      </c>
      <c r="K45" s="16">
        <f t="shared" si="4"/>
        <v>4789954.101066554</v>
      </c>
      <c r="L45" s="23">
        <f t="shared" si="5"/>
        <v>48.256346154183319</v>
      </c>
    </row>
    <row r="46" spans="1:12" x14ac:dyDescent="0.2">
      <c r="A46" s="19">
        <v>37</v>
      </c>
      <c r="B46" s="11">
        <v>2</v>
      </c>
      <c r="C46" s="11">
        <v>1323</v>
      </c>
      <c r="D46" s="11">
        <v>1198</v>
      </c>
      <c r="E46" s="20">
        <v>0.5</v>
      </c>
      <c r="F46" s="21">
        <f t="shared" si="2"/>
        <v>1.5866719555731853E-3</v>
      </c>
      <c r="G46" s="21">
        <f t="shared" si="0"/>
        <v>1.5854141894569957E-3</v>
      </c>
      <c r="H46" s="16">
        <f t="shared" si="6"/>
        <v>99260.604724655786</v>
      </c>
      <c r="I46" s="16">
        <f t="shared" si="3"/>
        <v>157.36917118455139</v>
      </c>
      <c r="J46" s="16">
        <f t="shared" si="1"/>
        <v>99181.920139063513</v>
      </c>
      <c r="K46" s="16">
        <f t="shared" si="4"/>
        <v>4690693.4963418981</v>
      </c>
      <c r="L46" s="23">
        <f t="shared" si="5"/>
        <v>47.256346154183319</v>
      </c>
    </row>
    <row r="47" spans="1:12" x14ac:dyDescent="0.2">
      <c r="A47" s="19">
        <v>38</v>
      </c>
      <c r="B47" s="11">
        <v>0</v>
      </c>
      <c r="C47" s="11">
        <v>1346</v>
      </c>
      <c r="D47" s="11">
        <v>1317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99103.235553471241</v>
      </c>
      <c r="I47" s="16">
        <f t="shared" si="3"/>
        <v>0</v>
      </c>
      <c r="J47" s="16">
        <f t="shared" si="1"/>
        <v>99103.235553471241</v>
      </c>
      <c r="K47" s="16">
        <f t="shared" si="4"/>
        <v>4591511.576202835</v>
      </c>
      <c r="L47" s="23">
        <f t="shared" si="5"/>
        <v>46.330592039303106</v>
      </c>
    </row>
    <row r="48" spans="1:12" x14ac:dyDescent="0.2">
      <c r="A48" s="19">
        <v>39</v>
      </c>
      <c r="B48" s="11">
        <v>0</v>
      </c>
      <c r="C48" s="11">
        <v>1452</v>
      </c>
      <c r="D48" s="11">
        <v>1337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99103.235553471241</v>
      </c>
      <c r="I48" s="16">
        <f t="shared" si="3"/>
        <v>0</v>
      </c>
      <c r="J48" s="16">
        <f t="shared" si="1"/>
        <v>99103.235553471241</v>
      </c>
      <c r="K48" s="16">
        <f t="shared" si="4"/>
        <v>4492408.3406493636</v>
      </c>
      <c r="L48" s="23">
        <f t="shared" si="5"/>
        <v>45.330592039303099</v>
      </c>
    </row>
    <row r="49" spans="1:12" x14ac:dyDescent="0.2">
      <c r="A49" s="19">
        <v>40</v>
      </c>
      <c r="B49" s="11">
        <v>0</v>
      </c>
      <c r="C49" s="11">
        <v>1484</v>
      </c>
      <c r="D49" s="11">
        <v>1449</v>
      </c>
      <c r="E49" s="20">
        <v>0.5</v>
      </c>
      <c r="F49" s="21">
        <f t="shared" si="2"/>
        <v>0</v>
      </c>
      <c r="G49" s="21">
        <f t="shared" si="0"/>
        <v>0</v>
      </c>
      <c r="H49" s="16">
        <f t="shared" si="6"/>
        <v>99103.235553471241</v>
      </c>
      <c r="I49" s="16">
        <f t="shared" si="3"/>
        <v>0</v>
      </c>
      <c r="J49" s="16">
        <f t="shared" si="1"/>
        <v>99103.235553471241</v>
      </c>
      <c r="K49" s="16">
        <f t="shared" si="4"/>
        <v>4393305.1050958922</v>
      </c>
      <c r="L49" s="23">
        <f t="shared" si="5"/>
        <v>44.330592039303099</v>
      </c>
    </row>
    <row r="50" spans="1:12" x14ac:dyDescent="0.2">
      <c r="A50" s="19">
        <v>41</v>
      </c>
      <c r="B50" s="11">
        <v>0</v>
      </c>
      <c r="C50" s="11">
        <v>1591</v>
      </c>
      <c r="D50" s="11">
        <v>1500</v>
      </c>
      <c r="E50" s="20">
        <v>0.5</v>
      </c>
      <c r="F50" s="21">
        <f t="shared" si="2"/>
        <v>0</v>
      </c>
      <c r="G50" s="21">
        <f t="shared" si="0"/>
        <v>0</v>
      </c>
      <c r="H50" s="16">
        <f t="shared" si="6"/>
        <v>99103.235553471241</v>
      </c>
      <c r="I50" s="16">
        <f t="shared" si="3"/>
        <v>0</v>
      </c>
      <c r="J50" s="16">
        <f t="shared" si="1"/>
        <v>99103.235553471241</v>
      </c>
      <c r="K50" s="16">
        <f t="shared" si="4"/>
        <v>4294201.8695424208</v>
      </c>
      <c r="L50" s="23">
        <f t="shared" si="5"/>
        <v>43.330592039303099</v>
      </c>
    </row>
    <row r="51" spans="1:12" x14ac:dyDescent="0.2">
      <c r="A51" s="19">
        <v>42</v>
      </c>
      <c r="B51" s="11">
        <v>1</v>
      </c>
      <c r="C51" s="11">
        <v>1659</v>
      </c>
      <c r="D51" s="11">
        <v>1613</v>
      </c>
      <c r="E51" s="20">
        <v>0.5</v>
      </c>
      <c r="F51" s="21">
        <f t="shared" si="2"/>
        <v>6.1124694376528117E-4</v>
      </c>
      <c r="G51" s="21">
        <f t="shared" si="0"/>
        <v>6.1106018942865882E-4</v>
      </c>
      <c r="H51" s="16">
        <f t="shared" si="6"/>
        <v>99103.235553471241</v>
      </c>
      <c r="I51" s="16">
        <f t="shared" si="3"/>
        <v>60.558041890297133</v>
      </c>
      <c r="J51" s="16">
        <f t="shared" si="1"/>
        <v>99072.956532526092</v>
      </c>
      <c r="K51" s="16">
        <f t="shared" si="4"/>
        <v>4195098.6339889495</v>
      </c>
      <c r="L51" s="23">
        <f t="shared" si="5"/>
        <v>42.330592039303099</v>
      </c>
    </row>
    <row r="52" spans="1:12" x14ac:dyDescent="0.2">
      <c r="A52" s="19">
        <v>43</v>
      </c>
      <c r="B52" s="11">
        <v>0</v>
      </c>
      <c r="C52" s="11">
        <v>1687</v>
      </c>
      <c r="D52" s="11">
        <v>1656</v>
      </c>
      <c r="E52" s="20">
        <v>0.5</v>
      </c>
      <c r="F52" s="21">
        <f t="shared" si="2"/>
        <v>0</v>
      </c>
      <c r="G52" s="21">
        <f t="shared" si="0"/>
        <v>0</v>
      </c>
      <c r="H52" s="16">
        <f t="shared" si="6"/>
        <v>99042.677511580943</v>
      </c>
      <c r="I52" s="16">
        <f t="shared" si="3"/>
        <v>0</v>
      </c>
      <c r="J52" s="16">
        <f t="shared" si="1"/>
        <v>99042.677511580943</v>
      </c>
      <c r="K52" s="16">
        <f t="shared" si="4"/>
        <v>4096025.6774564232</v>
      </c>
      <c r="L52" s="23">
        <f t="shared" si="5"/>
        <v>41.35616867766403</v>
      </c>
    </row>
    <row r="53" spans="1:12" x14ac:dyDescent="0.2">
      <c r="A53" s="19">
        <v>44</v>
      </c>
      <c r="B53" s="11">
        <v>1</v>
      </c>
      <c r="C53" s="11">
        <v>1671</v>
      </c>
      <c r="D53" s="11">
        <v>1701</v>
      </c>
      <c r="E53" s="20">
        <v>0.5</v>
      </c>
      <c r="F53" s="21">
        <f t="shared" si="2"/>
        <v>5.9311981020166078E-4</v>
      </c>
      <c r="G53" s="21">
        <f t="shared" si="0"/>
        <v>5.9294396679513794E-4</v>
      </c>
      <c r="H53" s="16">
        <f t="shared" si="6"/>
        <v>99042.677511580943</v>
      </c>
      <c r="I53" s="16">
        <f t="shared" si="3"/>
        <v>58.726758085728406</v>
      </c>
      <c r="J53" s="16">
        <f t="shared" si="1"/>
        <v>99013.314132538071</v>
      </c>
      <c r="K53" s="16">
        <f t="shared" si="4"/>
        <v>3996982.9999448424</v>
      </c>
      <c r="L53" s="23">
        <f t="shared" si="5"/>
        <v>40.35616867766403</v>
      </c>
    </row>
    <row r="54" spans="1:12" x14ac:dyDescent="0.2">
      <c r="A54" s="19">
        <v>45</v>
      </c>
      <c r="B54" s="11">
        <v>1</v>
      </c>
      <c r="C54" s="11">
        <v>1694</v>
      </c>
      <c r="D54" s="11">
        <v>1677</v>
      </c>
      <c r="E54" s="20">
        <v>0.5</v>
      </c>
      <c r="F54" s="21">
        <f t="shared" si="2"/>
        <v>5.9329575793533079E-4</v>
      </c>
      <c r="G54" s="21">
        <f t="shared" si="0"/>
        <v>5.9311981020166078E-4</v>
      </c>
      <c r="H54" s="16">
        <f t="shared" si="6"/>
        <v>98983.950753495214</v>
      </c>
      <c r="I54" s="16">
        <f t="shared" si="3"/>
        <v>58.709342083923616</v>
      </c>
      <c r="J54" s="16">
        <f t="shared" si="1"/>
        <v>98954.596082453252</v>
      </c>
      <c r="K54" s="16">
        <f t="shared" si="4"/>
        <v>3897969.6858123043</v>
      </c>
      <c r="L54" s="23">
        <f t="shared" si="5"/>
        <v>39.379815173468039</v>
      </c>
    </row>
    <row r="55" spans="1:12" x14ac:dyDescent="0.2">
      <c r="A55" s="19">
        <v>46</v>
      </c>
      <c r="B55" s="11">
        <v>3</v>
      </c>
      <c r="C55" s="11">
        <v>1650</v>
      </c>
      <c r="D55" s="11">
        <v>1703</v>
      </c>
      <c r="E55" s="20">
        <v>0.5</v>
      </c>
      <c r="F55" s="21">
        <f t="shared" si="2"/>
        <v>1.7894422904861319E-3</v>
      </c>
      <c r="G55" s="21">
        <f t="shared" si="0"/>
        <v>1.7878426698450538E-3</v>
      </c>
      <c r="H55" s="16">
        <f t="shared" si="6"/>
        <v>98925.241411411291</v>
      </c>
      <c r="I55" s="16">
        <f t="shared" si="3"/>
        <v>176.86276772004405</v>
      </c>
      <c r="J55" s="16">
        <f t="shared" si="1"/>
        <v>98836.81002755127</v>
      </c>
      <c r="K55" s="16">
        <f t="shared" si="4"/>
        <v>3799015.0897298511</v>
      </c>
      <c r="L55" s="23">
        <f t="shared" si="5"/>
        <v>38.40288924775497</v>
      </c>
    </row>
    <row r="56" spans="1:12" x14ac:dyDescent="0.2">
      <c r="A56" s="19">
        <v>47</v>
      </c>
      <c r="B56" s="11">
        <v>1</v>
      </c>
      <c r="C56" s="11">
        <v>1552</v>
      </c>
      <c r="D56" s="11">
        <v>1648</v>
      </c>
      <c r="E56" s="20">
        <v>0.5</v>
      </c>
      <c r="F56" s="21">
        <f t="shared" si="2"/>
        <v>6.2500000000000001E-4</v>
      </c>
      <c r="G56" s="21">
        <f t="shared" si="0"/>
        <v>6.2480474851608881E-4</v>
      </c>
      <c r="H56" s="16">
        <f t="shared" si="6"/>
        <v>98748.378643691249</v>
      </c>
      <c r="I56" s="16">
        <f t="shared" si="3"/>
        <v>61.698455884843028</v>
      </c>
      <c r="J56" s="16">
        <f t="shared" si="1"/>
        <v>98717.529415748824</v>
      </c>
      <c r="K56" s="16">
        <f t="shared" si="4"/>
        <v>3700178.2797022997</v>
      </c>
      <c r="L56" s="23">
        <f t="shared" si="5"/>
        <v>37.470775019541989</v>
      </c>
    </row>
    <row r="57" spans="1:12" x14ac:dyDescent="0.2">
      <c r="A57" s="19">
        <v>48</v>
      </c>
      <c r="B57" s="11">
        <v>1</v>
      </c>
      <c r="C57" s="11">
        <v>1530</v>
      </c>
      <c r="D57" s="11">
        <v>1564</v>
      </c>
      <c r="E57" s="20">
        <v>0.5</v>
      </c>
      <c r="F57" s="21">
        <f t="shared" si="2"/>
        <v>6.4641241111829345E-4</v>
      </c>
      <c r="G57" s="21">
        <f t="shared" si="0"/>
        <v>6.4620355411954759E-4</v>
      </c>
      <c r="H57" s="16">
        <f t="shared" si="6"/>
        <v>98686.6801878064</v>
      </c>
      <c r="I57" s="16">
        <f t="shared" si="3"/>
        <v>63.77168348161964</v>
      </c>
      <c r="J57" s="16">
        <f t="shared" si="1"/>
        <v>98654.794346065581</v>
      </c>
      <c r="K57" s="16">
        <f t="shared" si="4"/>
        <v>3601460.7502865507</v>
      </c>
      <c r="L57" s="23">
        <f t="shared" si="5"/>
        <v>36.493888977040925</v>
      </c>
    </row>
    <row r="58" spans="1:12" x14ac:dyDescent="0.2">
      <c r="A58" s="19">
        <v>49</v>
      </c>
      <c r="B58" s="11">
        <v>2</v>
      </c>
      <c r="C58" s="11">
        <v>1400</v>
      </c>
      <c r="D58" s="11">
        <v>1524</v>
      </c>
      <c r="E58" s="20">
        <v>0.5</v>
      </c>
      <c r="F58" s="21">
        <f t="shared" si="2"/>
        <v>1.3679890560875513E-3</v>
      </c>
      <c r="G58" s="21">
        <f t="shared" si="0"/>
        <v>1.3670539986329461E-3</v>
      </c>
      <c r="H58" s="16">
        <f t="shared" si="6"/>
        <v>98622.908504324776</v>
      </c>
      <c r="I58" s="16">
        <f t="shared" si="3"/>
        <v>134.82284142764837</v>
      </c>
      <c r="J58" s="16">
        <f t="shared" si="1"/>
        <v>98555.497083610942</v>
      </c>
      <c r="K58" s="16">
        <f t="shared" si="4"/>
        <v>3502805.955940485</v>
      </c>
      <c r="L58" s="23">
        <f t="shared" si="5"/>
        <v>35.517163396036743</v>
      </c>
    </row>
    <row r="59" spans="1:12" x14ac:dyDescent="0.2">
      <c r="A59" s="19">
        <v>50</v>
      </c>
      <c r="B59" s="11">
        <v>2</v>
      </c>
      <c r="C59" s="11">
        <v>1421</v>
      </c>
      <c r="D59" s="11">
        <v>1396</v>
      </c>
      <c r="E59" s="20">
        <v>0.5</v>
      </c>
      <c r="F59" s="21">
        <f t="shared" si="2"/>
        <v>1.4199503017394391E-3</v>
      </c>
      <c r="G59" s="21">
        <f t="shared" si="0"/>
        <v>1.4189428875487763E-3</v>
      </c>
      <c r="H59" s="16">
        <f t="shared" si="6"/>
        <v>98488.085662897123</v>
      </c>
      <c r="I59" s="16">
        <f t="shared" si="3"/>
        <v>139.74896865966247</v>
      </c>
      <c r="J59" s="16">
        <f t="shared" si="1"/>
        <v>98418.21117856729</v>
      </c>
      <c r="K59" s="16">
        <f t="shared" si="4"/>
        <v>3404250.4588568741</v>
      </c>
      <c r="L59" s="23">
        <f t="shared" si="5"/>
        <v>34.565099280220231</v>
      </c>
    </row>
    <row r="60" spans="1:12" x14ac:dyDescent="0.2">
      <c r="A60" s="19">
        <v>51</v>
      </c>
      <c r="B60" s="11">
        <v>3</v>
      </c>
      <c r="C60" s="11">
        <v>1296</v>
      </c>
      <c r="D60" s="11">
        <v>1434</v>
      </c>
      <c r="E60" s="20">
        <v>0.5</v>
      </c>
      <c r="F60" s="21">
        <f t="shared" si="2"/>
        <v>2.1978021978021978E-3</v>
      </c>
      <c r="G60" s="21">
        <f t="shared" si="0"/>
        <v>2.1953896816684962E-3</v>
      </c>
      <c r="H60" s="16">
        <f t="shared" si="6"/>
        <v>98348.336694237456</v>
      </c>
      <c r="I60" s="16">
        <f t="shared" si="3"/>
        <v>215.91292358778804</v>
      </c>
      <c r="J60" s="16">
        <f t="shared" si="1"/>
        <v>98240.380232443553</v>
      </c>
      <c r="K60" s="16">
        <f t="shared" si="4"/>
        <v>3305832.2476783069</v>
      </c>
      <c r="L60" s="23">
        <f t="shared" si="5"/>
        <v>33.613504394650391</v>
      </c>
    </row>
    <row r="61" spans="1:12" x14ac:dyDescent="0.2">
      <c r="A61" s="19">
        <v>52</v>
      </c>
      <c r="B61" s="11">
        <v>5</v>
      </c>
      <c r="C61" s="11">
        <v>1200</v>
      </c>
      <c r="D61" s="11">
        <v>1279</v>
      </c>
      <c r="E61" s="20">
        <v>0.5</v>
      </c>
      <c r="F61" s="21">
        <f t="shared" si="2"/>
        <v>4.0338846308995563E-3</v>
      </c>
      <c r="G61" s="21">
        <f t="shared" si="0"/>
        <v>4.0257648953301133E-3</v>
      </c>
      <c r="H61" s="16">
        <f t="shared" si="6"/>
        <v>98132.423770649664</v>
      </c>
      <c r="I61" s="16">
        <f t="shared" si="3"/>
        <v>395.05806670953979</v>
      </c>
      <c r="J61" s="16">
        <f t="shared" si="1"/>
        <v>97934.894737294904</v>
      </c>
      <c r="K61" s="16">
        <f t="shared" si="4"/>
        <v>3207591.8674458633</v>
      </c>
      <c r="L61" s="23">
        <f t="shared" si="5"/>
        <v>32.686361390018156</v>
      </c>
    </row>
    <row r="62" spans="1:12" x14ac:dyDescent="0.2">
      <c r="A62" s="19">
        <v>53</v>
      </c>
      <c r="B62" s="11">
        <v>0</v>
      </c>
      <c r="C62" s="11">
        <v>1107</v>
      </c>
      <c r="D62" s="11">
        <v>1193</v>
      </c>
      <c r="E62" s="20">
        <v>0.5</v>
      </c>
      <c r="F62" s="21">
        <f t="shared" si="2"/>
        <v>0</v>
      </c>
      <c r="G62" s="21">
        <f t="shared" si="0"/>
        <v>0</v>
      </c>
      <c r="H62" s="16">
        <f t="shared" si="6"/>
        <v>97737.36570394013</v>
      </c>
      <c r="I62" s="16">
        <f t="shared" si="3"/>
        <v>0</v>
      </c>
      <c r="J62" s="16">
        <f t="shared" si="1"/>
        <v>97737.36570394013</v>
      </c>
      <c r="K62" s="16">
        <f t="shared" si="4"/>
        <v>3109656.9727085684</v>
      </c>
      <c r="L62" s="23">
        <f t="shared" si="5"/>
        <v>31.81645985966253</v>
      </c>
    </row>
    <row r="63" spans="1:12" x14ac:dyDescent="0.2">
      <c r="A63" s="19">
        <v>54</v>
      </c>
      <c r="B63" s="11">
        <v>1</v>
      </c>
      <c r="C63" s="11">
        <v>1120</v>
      </c>
      <c r="D63" s="11">
        <v>1112</v>
      </c>
      <c r="E63" s="20">
        <v>0.5</v>
      </c>
      <c r="F63" s="21">
        <f t="shared" si="2"/>
        <v>8.960573476702509E-4</v>
      </c>
      <c r="G63" s="21">
        <f t="shared" si="0"/>
        <v>8.9565606806986115E-4</v>
      </c>
      <c r="H63" s="16">
        <f t="shared" si="6"/>
        <v>97737.36570394013</v>
      </c>
      <c r="I63" s="16">
        <f t="shared" si="3"/>
        <v>87.539064669897115</v>
      </c>
      <c r="J63" s="16">
        <f t="shared" si="1"/>
        <v>97693.596171605182</v>
      </c>
      <c r="K63" s="16">
        <f t="shared" si="4"/>
        <v>3011919.6070046285</v>
      </c>
      <c r="L63" s="23">
        <f t="shared" si="5"/>
        <v>30.816459859662533</v>
      </c>
    </row>
    <row r="64" spans="1:12" x14ac:dyDescent="0.2">
      <c r="A64" s="19">
        <v>55</v>
      </c>
      <c r="B64" s="11">
        <v>4</v>
      </c>
      <c r="C64" s="11">
        <v>1022</v>
      </c>
      <c r="D64" s="11">
        <v>1124</v>
      </c>
      <c r="E64" s="20">
        <v>0.5</v>
      </c>
      <c r="F64" s="21">
        <f t="shared" si="2"/>
        <v>3.727865796831314E-3</v>
      </c>
      <c r="G64" s="21">
        <f t="shared" si="0"/>
        <v>3.7209302325581397E-3</v>
      </c>
      <c r="H64" s="16">
        <f t="shared" si="6"/>
        <v>97649.826639270235</v>
      </c>
      <c r="I64" s="16">
        <f t="shared" si="3"/>
        <v>363.34819214612185</v>
      </c>
      <c r="J64" s="16">
        <f t="shared" si="1"/>
        <v>97468.152543197182</v>
      </c>
      <c r="K64" s="16">
        <f t="shared" si="4"/>
        <v>2914226.0108330231</v>
      </c>
      <c r="L64" s="23">
        <f t="shared" si="5"/>
        <v>29.84363732255779</v>
      </c>
    </row>
    <row r="65" spans="1:12" x14ac:dyDescent="0.2">
      <c r="A65" s="19">
        <v>56</v>
      </c>
      <c r="B65" s="11">
        <v>1</v>
      </c>
      <c r="C65" s="11">
        <v>976</v>
      </c>
      <c r="D65" s="11">
        <v>1016</v>
      </c>
      <c r="E65" s="20">
        <v>0.5</v>
      </c>
      <c r="F65" s="21">
        <f t="shared" si="2"/>
        <v>1.004016064257028E-3</v>
      </c>
      <c r="G65" s="21">
        <f t="shared" si="0"/>
        <v>1.0035122930255895E-3</v>
      </c>
      <c r="H65" s="16">
        <f t="shared" si="6"/>
        <v>97286.478447124115</v>
      </c>
      <c r="I65" s="16">
        <f t="shared" si="3"/>
        <v>97.628177066858115</v>
      </c>
      <c r="J65" s="16">
        <f t="shared" si="1"/>
        <v>97237.664358590686</v>
      </c>
      <c r="K65" s="16">
        <f t="shared" si="4"/>
        <v>2816757.8582898257</v>
      </c>
      <c r="L65" s="23">
        <f t="shared" si="5"/>
        <v>28.953230739262018</v>
      </c>
    </row>
    <row r="66" spans="1:12" x14ac:dyDescent="0.2">
      <c r="A66" s="19">
        <v>57</v>
      </c>
      <c r="B66" s="11">
        <v>6</v>
      </c>
      <c r="C66" s="11">
        <v>923</v>
      </c>
      <c r="D66" s="11">
        <v>974</v>
      </c>
      <c r="E66" s="20">
        <v>0.5</v>
      </c>
      <c r="F66" s="21">
        <f t="shared" si="2"/>
        <v>6.3257775434897206E-3</v>
      </c>
      <c r="G66" s="21">
        <f t="shared" si="0"/>
        <v>6.3058328954282714E-3</v>
      </c>
      <c r="H66" s="16">
        <f t="shared" si="6"/>
        <v>97188.850270057257</v>
      </c>
      <c r="I66" s="16">
        <f t="shared" si="3"/>
        <v>612.85664910177991</v>
      </c>
      <c r="J66" s="16">
        <f t="shared" si="1"/>
        <v>96882.421945506358</v>
      </c>
      <c r="K66" s="16">
        <f t="shared" si="4"/>
        <v>2719520.193931235</v>
      </c>
      <c r="L66" s="23">
        <f t="shared" si="5"/>
        <v>27.98181258832205</v>
      </c>
    </row>
    <row r="67" spans="1:12" x14ac:dyDescent="0.2">
      <c r="A67" s="19">
        <v>58</v>
      </c>
      <c r="B67" s="11">
        <v>6</v>
      </c>
      <c r="C67" s="11">
        <v>860</v>
      </c>
      <c r="D67" s="11">
        <v>911</v>
      </c>
      <c r="E67" s="20">
        <v>0.5</v>
      </c>
      <c r="F67" s="21">
        <f t="shared" si="2"/>
        <v>6.7758328627893849E-3</v>
      </c>
      <c r="G67" s="21">
        <f t="shared" si="0"/>
        <v>6.7529544175576814E-3</v>
      </c>
      <c r="H67" s="16">
        <f t="shared" si="6"/>
        <v>96575.993620955473</v>
      </c>
      <c r="I67" s="16">
        <f t="shared" si="3"/>
        <v>652.17328275265368</v>
      </c>
      <c r="J67" s="16">
        <f t="shared" si="1"/>
        <v>96249.906979579144</v>
      </c>
      <c r="K67" s="16">
        <f t="shared" si="4"/>
        <v>2622637.7719857288</v>
      </c>
      <c r="L67" s="23">
        <f t="shared" si="5"/>
        <v>27.156208014583218</v>
      </c>
    </row>
    <row r="68" spans="1:12" x14ac:dyDescent="0.2">
      <c r="A68" s="19">
        <v>59</v>
      </c>
      <c r="B68" s="11">
        <v>7</v>
      </c>
      <c r="C68" s="11">
        <v>756</v>
      </c>
      <c r="D68" s="11">
        <v>857</v>
      </c>
      <c r="E68" s="20">
        <v>0.5</v>
      </c>
      <c r="F68" s="21">
        <f t="shared" si="2"/>
        <v>8.679479231246125E-3</v>
      </c>
      <c r="G68" s="21">
        <f t="shared" si="0"/>
        <v>8.6419753086419745E-3</v>
      </c>
      <c r="H68" s="16">
        <f t="shared" si="6"/>
        <v>95923.820338202815</v>
      </c>
      <c r="I68" s="16">
        <f t="shared" si="3"/>
        <v>828.9712868733576</v>
      </c>
      <c r="J68" s="16">
        <f t="shared" si="1"/>
        <v>95509.334694766134</v>
      </c>
      <c r="K68" s="16">
        <f t="shared" si="4"/>
        <v>2526387.8650061497</v>
      </c>
      <c r="L68" s="23">
        <f t="shared" si="5"/>
        <v>26.337440023747526</v>
      </c>
    </row>
    <row r="69" spans="1:12" x14ac:dyDescent="0.2">
      <c r="A69" s="19">
        <v>60</v>
      </c>
      <c r="B69" s="11">
        <v>5</v>
      </c>
      <c r="C69" s="11">
        <v>742</v>
      </c>
      <c r="D69" s="11">
        <v>750</v>
      </c>
      <c r="E69" s="20">
        <v>0.5</v>
      </c>
      <c r="F69" s="21">
        <f t="shared" si="2"/>
        <v>6.7024128686327079E-3</v>
      </c>
      <c r="G69" s="21">
        <f t="shared" si="0"/>
        <v>6.6800267201068799E-3</v>
      </c>
      <c r="H69" s="16">
        <f t="shared" si="6"/>
        <v>95094.849051329453</v>
      </c>
      <c r="I69" s="16">
        <f t="shared" si="3"/>
        <v>635.23613260741115</v>
      </c>
      <c r="J69" s="16">
        <f t="shared" si="1"/>
        <v>94777.230985025744</v>
      </c>
      <c r="K69" s="16">
        <f t="shared" si="4"/>
        <v>2430878.5303113838</v>
      </c>
      <c r="L69" s="23">
        <f t="shared" si="5"/>
        <v>25.562673000293273</v>
      </c>
    </row>
    <row r="70" spans="1:12" x14ac:dyDescent="0.2">
      <c r="A70" s="19">
        <v>61</v>
      </c>
      <c r="B70" s="11">
        <v>3</v>
      </c>
      <c r="C70" s="11">
        <v>748</v>
      </c>
      <c r="D70" s="11">
        <v>746</v>
      </c>
      <c r="E70" s="20">
        <v>0.5</v>
      </c>
      <c r="F70" s="21">
        <f t="shared" si="2"/>
        <v>4.0160642570281121E-3</v>
      </c>
      <c r="G70" s="21">
        <f t="shared" si="0"/>
        <v>4.0080160320641279E-3</v>
      </c>
      <c r="H70" s="16">
        <f t="shared" si="6"/>
        <v>94459.612918722036</v>
      </c>
      <c r="I70" s="16">
        <f t="shared" si="3"/>
        <v>378.59564296080976</v>
      </c>
      <c r="J70" s="16">
        <f t="shared" si="1"/>
        <v>94270.315097241633</v>
      </c>
      <c r="K70" s="16">
        <f t="shared" si="4"/>
        <v>2336101.2993263579</v>
      </c>
      <c r="L70" s="23">
        <f t="shared" si="5"/>
        <v>24.731218212131157</v>
      </c>
    </row>
    <row r="71" spans="1:12" x14ac:dyDescent="0.2">
      <c r="A71" s="19">
        <v>62</v>
      </c>
      <c r="B71" s="11">
        <v>3</v>
      </c>
      <c r="C71" s="11">
        <v>671</v>
      </c>
      <c r="D71" s="11">
        <v>752</v>
      </c>
      <c r="E71" s="20">
        <v>0.5</v>
      </c>
      <c r="F71" s="21">
        <f t="shared" si="2"/>
        <v>4.216444132115249E-3</v>
      </c>
      <c r="G71" s="21">
        <f t="shared" si="0"/>
        <v>4.2075736325385693E-3</v>
      </c>
      <c r="H71" s="16">
        <f t="shared" si="6"/>
        <v>94081.017275761231</v>
      </c>
      <c r="I71" s="16">
        <f t="shared" si="3"/>
        <v>395.85280761189858</v>
      </c>
      <c r="J71" s="16">
        <f t="shared" si="1"/>
        <v>93883.090871955283</v>
      </c>
      <c r="K71" s="16">
        <f t="shared" si="4"/>
        <v>2241830.9842291162</v>
      </c>
      <c r="L71" s="23">
        <f t="shared" si="5"/>
        <v>23.828728144574338</v>
      </c>
    </row>
    <row r="72" spans="1:12" x14ac:dyDescent="0.2">
      <c r="A72" s="19">
        <v>63</v>
      </c>
      <c r="B72" s="11">
        <v>6</v>
      </c>
      <c r="C72" s="11">
        <v>627</v>
      </c>
      <c r="D72" s="11">
        <v>672</v>
      </c>
      <c r="E72" s="20">
        <v>0.5</v>
      </c>
      <c r="F72" s="21">
        <f t="shared" si="2"/>
        <v>9.2378752886836026E-3</v>
      </c>
      <c r="G72" s="21">
        <f t="shared" si="0"/>
        <v>9.1954022988505746E-3</v>
      </c>
      <c r="H72" s="16">
        <f t="shared" si="6"/>
        <v>93685.164468149334</v>
      </c>
      <c r="I72" s="16">
        <f t="shared" si="3"/>
        <v>861.47277671861457</v>
      </c>
      <c r="J72" s="16">
        <f t="shared" si="1"/>
        <v>93254.428079790028</v>
      </c>
      <c r="K72" s="16">
        <f t="shared" si="4"/>
        <v>2147947.893357161</v>
      </c>
      <c r="L72" s="23">
        <f t="shared" si="5"/>
        <v>22.927300235326062</v>
      </c>
    </row>
    <row r="73" spans="1:12" x14ac:dyDescent="0.2">
      <c r="A73" s="19">
        <v>64</v>
      </c>
      <c r="B73" s="11">
        <v>4</v>
      </c>
      <c r="C73" s="11">
        <v>650</v>
      </c>
      <c r="D73" s="11">
        <v>619</v>
      </c>
      <c r="E73" s="20">
        <v>0.5</v>
      </c>
      <c r="F73" s="21">
        <f t="shared" si="2"/>
        <v>6.3041765169424748E-3</v>
      </c>
      <c r="G73" s="21">
        <f t="shared" ref="G73:G108" si="7">F73/((1+(1-E73)*F73))</f>
        <v>6.2843676355066776E-3</v>
      </c>
      <c r="H73" s="16">
        <f t="shared" si="6"/>
        <v>92823.691691430722</v>
      </c>
      <c r="I73" s="16">
        <f t="shared" si="3"/>
        <v>583.33820387387732</v>
      </c>
      <c r="J73" s="16">
        <f t="shared" ref="J73:J108" si="8">H74+I73*E73</f>
        <v>92532.022589493776</v>
      </c>
      <c r="K73" s="16">
        <f t="shared" si="4"/>
        <v>2054693.465277371</v>
      </c>
      <c r="L73" s="23">
        <f t="shared" si="5"/>
        <v>22.135442232869689</v>
      </c>
    </row>
    <row r="74" spans="1:12" x14ac:dyDescent="0.2">
      <c r="A74" s="19">
        <v>65</v>
      </c>
      <c r="B74" s="11">
        <v>3</v>
      </c>
      <c r="C74" s="11">
        <v>763</v>
      </c>
      <c r="D74" s="11">
        <v>646</v>
      </c>
      <c r="E74" s="20">
        <v>0.5</v>
      </c>
      <c r="F74" s="21">
        <f t="shared" ref="F74:F108" si="9">B74/((C74+D74)/2)</f>
        <v>4.2583392476933995E-3</v>
      </c>
      <c r="G74" s="21">
        <f t="shared" si="7"/>
        <v>4.2492917847025491E-3</v>
      </c>
      <c r="H74" s="16">
        <f t="shared" si="6"/>
        <v>92240.353487556844</v>
      </c>
      <c r="I74" s="16">
        <f t="shared" ref="I74:I108" si="10">H74*G74</f>
        <v>391.95617629273443</v>
      </c>
      <c r="J74" s="16">
        <f t="shared" si="8"/>
        <v>92044.375399410477</v>
      </c>
      <c r="K74" s="16">
        <f t="shared" ref="K74:K97" si="11">K75+J74</f>
        <v>1962161.4426878772</v>
      </c>
      <c r="L74" s="23">
        <f t="shared" ref="L74:L108" si="12">K74/H74</f>
        <v>21.272267163986655</v>
      </c>
    </row>
    <row r="75" spans="1:12" x14ac:dyDescent="0.2">
      <c r="A75" s="19">
        <v>66</v>
      </c>
      <c r="B75" s="11">
        <v>2</v>
      </c>
      <c r="C75" s="11">
        <v>799</v>
      </c>
      <c r="D75" s="11">
        <v>762</v>
      </c>
      <c r="E75" s="20">
        <v>0.5</v>
      </c>
      <c r="F75" s="21">
        <f t="shared" si="9"/>
        <v>2.5624599615631004E-3</v>
      </c>
      <c r="G75" s="21">
        <f t="shared" si="7"/>
        <v>2.5591810620601402E-3</v>
      </c>
      <c r="H75" s="16">
        <f t="shared" ref="H75:H108" si="13">H74-I74</f>
        <v>91848.397311264111</v>
      </c>
      <c r="I75" s="16">
        <f t="shared" si="10"/>
        <v>235.05667897956261</v>
      </c>
      <c r="J75" s="16">
        <f t="shared" si="8"/>
        <v>91730.86897177434</v>
      </c>
      <c r="K75" s="16">
        <f t="shared" si="11"/>
        <v>1870117.0672884667</v>
      </c>
      <c r="L75" s="23">
        <f t="shared" si="12"/>
        <v>20.360911262837234</v>
      </c>
    </row>
    <row r="76" spans="1:12" x14ac:dyDescent="0.2">
      <c r="A76" s="19">
        <v>67</v>
      </c>
      <c r="B76" s="11">
        <v>10</v>
      </c>
      <c r="C76" s="11">
        <v>801</v>
      </c>
      <c r="D76" s="11">
        <v>799</v>
      </c>
      <c r="E76" s="20">
        <v>0.5</v>
      </c>
      <c r="F76" s="21">
        <f t="shared" si="9"/>
        <v>1.2500000000000001E-2</v>
      </c>
      <c r="G76" s="21">
        <f t="shared" si="7"/>
        <v>1.2422360248447204E-2</v>
      </c>
      <c r="H76" s="16">
        <f t="shared" si="13"/>
        <v>91613.340632284555</v>
      </c>
      <c r="I76" s="16">
        <f t="shared" si="10"/>
        <v>1138.0539208979446</v>
      </c>
      <c r="J76" s="16">
        <f t="shared" si="8"/>
        <v>91044.313671835582</v>
      </c>
      <c r="K76" s="16">
        <f t="shared" si="11"/>
        <v>1778386.1983166924</v>
      </c>
      <c r="L76" s="23">
        <f t="shared" si="12"/>
        <v>19.411869341766899</v>
      </c>
    </row>
    <row r="77" spans="1:12" x14ac:dyDescent="0.2">
      <c r="A77" s="19">
        <v>68</v>
      </c>
      <c r="B77" s="11">
        <v>6</v>
      </c>
      <c r="C77" s="11">
        <v>801</v>
      </c>
      <c r="D77" s="11">
        <v>791</v>
      </c>
      <c r="E77" s="20">
        <v>0.5</v>
      </c>
      <c r="F77" s="21">
        <f t="shared" si="9"/>
        <v>7.537688442211055E-3</v>
      </c>
      <c r="G77" s="21">
        <f t="shared" si="7"/>
        <v>7.5093867334167707E-3</v>
      </c>
      <c r="H77" s="16">
        <f t="shared" si="13"/>
        <v>90475.286711386609</v>
      </c>
      <c r="I77" s="16">
        <f t="shared" si="10"/>
        <v>679.41391773256521</v>
      </c>
      <c r="J77" s="16">
        <f t="shared" si="8"/>
        <v>90135.579752520323</v>
      </c>
      <c r="K77" s="16">
        <f t="shared" si="11"/>
        <v>1687341.8846448569</v>
      </c>
      <c r="L77" s="23">
        <f t="shared" si="12"/>
        <v>18.649754490719943</v>
      </c>
    </row>
    <row r="78" spans="1:12" x14ac:dyDescent="0.2">
      <c r="A78" s="19">
        <v>69</v>
      </c>
      <c r="B78" s="11">
        <v>15</v>
      </c>
      <c r="C78" s="11">
        <v>940</v>
      </c>
      <c r="D78" s="11">
        <v>794</v>
      </c>
      <c r="E78" s="20">
        <v>0.5</v>
      </c>
      <c r="F78" s="21">
        <f t="shared" si="9"/>
        <v>1.7301038062283738E-2</v>
      </c>
      <c r="G78" s="21">
        <f t="shared" si="7"/>
        <v>1.7152658662092625E-2</v>
      </c>
      <c r="H78" s="16">
        <f t="shared" si="13"/>
        <v>89795.872793654038</v>
      </c>
      <c r="I78" s="16">
        <f t="shared" si="10"/>
        <v>1540.2379552942375</v>
      </c>
      <c r="J78" s="16">
        <f t="shared" si="8"/>
        <v>89025.753816006909</v>
      </c>
      <c r="K78" s="16">
        <f t="shared" si="11"/>
        <v>1597206.3048923365</v>
      </c>
      <c r="L78" s="23">
        <f t="shared" si="12"/>
        <v>17.787079240964989</v>
      </c>
    </row>
    <row r="79" spans="1:12" x14ac:dyDescent="0.2">
      <c r="A79" s="19">
        <v>70</v>
      </c>
      <c r="B79" s="11">
        <v>10</v>
      </c>
      <c r="C79" s="11">
        <v>1050</v>
      </c>
      <c r="D79" s="11">
        <v>933</v>
      </c>
      <c r="E79" s="20">
        <v>0.5</v>
      </c>
      <c r="F79" s="21">
        <f t="shared" si="9"/>
        <v>1.0085728693898134E-2</v>
      </c>
      <c r="G79" s="21">
        <f t="shared" si="7"/>
        <v>1.0035122930255895E-2</v>
      </c>
      <c r="H79" s="16">
        <f t="shared" si="13"/>
        <v>88255.634838359794</v>
      </c>
      <c r="I79" s="16">
        <f t="shared" si="10"/>
        <v>885.65614489071538</v>
      </c>
      <c r="J79" s="16">
        <f t="shared" si="8"/>
        <v>87812.806765914429</v>
      </c>
      <c r="K79" s="16">
        <f t="shared" si="11"/>
        <v>1508180.5510763295</v>
      </c>
      <c r="L79" s="23">
        <f t="shared" si="12"/>
        <v>17.088773468556003</v>
      </c>
    </row>
    <row r="80" spans="1:12" x14ac:dyDescent="0.2">
      <c r="A80" s="19">
        <v>71</v>
      </c>
      <c r="B80" s="11">
        <v>13</v>
      </c>
      <c r="C80" s="11">
        <v>1051</v>
      </c>
      <c r="D80" s="11">
        <v>1040</v>
      </c>
      <c r="E80" s="20">
        <v>0.5</v>
      </c>
      <c r="F80" s="21">
        <f t="shared" si="9"/>
        <v>1.2434241989478718E-2</v>
      </c>
      <c r="G80" s="21">
        <f t="shared" si="7"/>
        <v>1.2357414448669203E-2</v>
      </c>
      <c r="H80" s="16">
        <f t="shared" si="13"/>
        <v>87369.978693469078</v>
      </c>
      <c r="I80" s="16">
        <f t="shared" si="10"/>
        <v>1079.6670370865952</v>
      </c>
      <c r="J80" s="16">
        <f t="shared" si="8"/>
        <v>86830.145174925783</v>
      </c>
      <c r="K80" s="16">
        <f t="shared" si="11"/>
        <v>1420367.7443104151</v>
      </c>
      <c r="L80" s="23">
        <f t="shared" si="12"/>
        <v>16.25693133443087</v>
      </c>
    </row>
    <row r="81" spans="1:12" x14ac:dyDescent="0.2">
      <c r="A81" s="19">
        <v>72</v>
      </c>
      <c r="B81" s="11">
        <v>17</v>
      </c>
      <c r="C81" s="11">
        <v>941</v>
      </c>
      <c r="D81" s="11">
        <v>1045</v>
      </c>
      <c r="E81" s="20">
        <v>0.5</v>
      </c>
      <c r="F81" s="21">
        <f t="shared" si="9"/>
        <v>1.7119838872104734E-2</v>
      </c>
      <c r="G81" s="21">
        <f t="shared" si="7"/>
        <v>1.6974538192710935E-2</v>
      </c>
      <c r="H81" s="16">
        <f t="shared" si="13"/>
        <v>86290.311656382488</v>
      </c>
      <c r="I81" s="16">
        <f t="shared" si="10"/>
        <v>1464.7381908721941</v>
      </c>
      <c r="J81" s="16">
        <f t="shared" si="8"/>
        <v>85557.942560946394</v>
      </c>
      <c r="K81" s="16">
        <f t="shared" si="11"/>
        <v>1333537.5991354894</v>
      </c>
      <c r="L81" s="23">
        <f t="shared" si="12"/>
        <v>15.454082544582558</v>
      </c>
    </row>
    <row r="82" spans="1:12" x14ac:dyDescent="0.2">
      <c r="A82" s="19">
        <v>73</v>
      </c>
      <c r="B82" s="11">
        <v>11</v>
      </c>
      <c r="C82" s="11">
        <v>1040</v>
      </c>
      <c r="D82" s="11">
        <v>925</v>
      </c>
      <c r="E82" s="20">
        <v>0.5</v>
      </c>
      <c r="F82" s="21">
        <f t="shared" si="9"/>
        <v>1.1195928753180661E-2</v>
      </c>
      <c r="G82" s="21">
        <f t="shared" si="7"/>
        <v>1.1133603238866394E-2</v>
      </c>
      <c r="H82" s="16">
        <f t="shared" si="13"/>
        <v>84825.573465510301</v>
      </c>
      <c r="I82" s="16">
        <f t="shared" si="10"/>
        <v>944.41427947430475</v>
      </c>
      <c r="J82" s="16">
        <f t="shared" si="8"/>
        <v>84353.366325773139</v>
      </c>
      <c r="K82" s="16">
        <f t="shared" si="11"/>
        <v>1247979.6565745431</v>
      </c>
      <c r="L82" s="23">
        <f t="shared" si="12"/>
        <v>14.712304386388452</v>
      </c>
    </row>
    <row r="83" spans="1:12" x14ac:dyDescent="0.2">
      <c r="A83" s="19">
        <v>74</v>
      </c>
      <c r="B83" s="11">
        <v>17</v>
      </c>
      <c r="C83" s="11">
        <v>1019</v>
      </c>
      <c r="D83" s="11">
        <v>1036</v>
      </c>
      <c r="E83" s="20">
        <v>0.5</v>
      </c>
      <c r="F83" s="21">
        <f t="shared" si="9"/>
        <v>1.654501216545012E-2</v>
      </c>
      <c r="G83" s="21">
        <f t="shared" si="7"/>
        <v>1.6409266409266408E-2</v>
      </c>
      <c r="H83" s="16">
        <f t="shared" si="13"/>
        <v>83881.159186035991</v>
      </c>
      <c r="I83" s="16">
        <f t="shared" si="10"/>
        <v>1376.4282878017489</v>
      </c>
      <c r="J83" s="16">
        <f t="shared" si="8"/>
        <v>83192.945042135107</v>
      </c>
      <c r="K83" s="16">
        <f t="shared" si="11"/>
        <v>1163626.29024877</v>
      </c>
      <c r="L83" s="23">
        <f t="shared" si="12"/>
        <v>13.872320095958846</v>
      </c>
    </row>
    <row r="84" spans="1:12" x14ac:dyDescent="0.2">
      <c r="A84" s="19">
        <v>75</v>
      </c>
      <c r="B84" s="11">
        <v>21</v>
      </c>
      <c r="C84" s="11">
        <v>982</v>
      </c>
      <c r="D84" s="11">
        <v>1004</v>
      </c>
      <c r="E84" s="20">
        <v>0.5</v>
      </c>
      <c r="F84" s="21">
        <f t="shared" si="9"/>
        <v>2.1148036253776436E-2</v>
      </c>
      <c r="G84" s="21">
        <f t="shared" si="7"/>
        <v>2.0926756352765322E-2</v>
      </c>
      <c r="H84" s="16">
        <f t="shared" si="13"/>
        <v>82504.730898234237</v>
      </c>
      <c r="I84" s="16">
        <f t="shared" si="10"/>
        <v>1726.5564014578167</v>
      </c>
      <c r="J84" s="16">
        <f t="shared" si="8"/>
        <v>81641.45269750533</v>
      </c>
      <c r="K84" s="16">
        <f t="shared" si="11"/>
        <v>1080433.3452066348</v>
      </c>
      <c r="L84" s="23">
        <f t="shared" si="12"/>
        <v>13.095410813948346</v>
      </c>
    </row>
    <row r="85" spans="1:12" x14ac:dyDescent="0.2">
      <c r="A85" s="19">
        <v>76</v>
      </c>
      <c r="B85" s="11">
        <v>18</v>
      </c>
      <c r="C85" s="11">
        <v>764</v>
      </c>
      <c r="D85" s="11">
        <v>968</v>
      </c>
      <c r="E85" s="20">
        <v>0.5</v>
      </c>
      <c r="F85" s="21">
        <f t="shared" si="9"/>
        <v>2.0785219399538105E-2</v>
      </c>
      <c r="G85" s="21">
        <f t="shared" si="7"/>
        <v>2.057142857142857E-2</v>
      </c>
      <c r="H85" s="16">
        <f t="shared" si="13"/>
        <v>80778.174496776424</v>
      </c>
      <c r="I85" s="16">
        <f t="shared" si="10"/>
        <v>1661.7224467908293</v>
      </c>
      <c r="J85" s="16">
        <f t="shared" si="8"/>
        <v>79947.31327338102</v>
      </c>
      <c r="K85" s="16">
        <f t="shared" si="11"/>
        <v>998791.8925091296</v>
      </c>
      <c r="L85" s="23">
        <f t="shared" si="12"/>
        <v>12.364625701574724</v>
      </c>
    </row>
    <row r="86" spans="1:12" x14ac:dyDescent="0.2">
      <c r="A86" s="19">
        <v>77</v>
      </c>
      <c r="B86" s="11">
        <v>20</v>
      </c>
      <c r="C86" s="11">
        <v>731</v>
      </c>
      <c r="D86" s="11">
        <v>749</v>
      </c>
      <c r="E86" s="20">
        <v>0.5</v>
      </c>
      <c r="F86" s="21">
        <f t="shared" si="9"/>
        <v>2.7027027027027029E-2</v>
      </c>
      <c r="G86" s="21">
        <f t="shared" si="7"/>
        <v>2.6666666666666665E-2</v>
      </c>
      <c r="H86" s="16">
        <f t="shared" si="13"/>
        <v>79116.452049985601</v>
      </c>
      <c r="I86" s="16">
        <f t="shared" si="10"/>
        <v>2109.7720546662827</v>
      </c>
      <c r="J86" s="16">
        <f t="shared" si="8"/>
        <v>78061.566022652449</v>
      </c>
      <c r="K86" s="16">
        <f t="shared" si="11"/>
        <v>918844.57923574862</v>
      </c>
      <c r="L86" s="23">
        <f t="shared" si="12"/>
        <v>11.613824374419933</v>
      </c>
    </row>
    <row r="87" spans="1:12" x14ac:dyDescent="0.2">
      <c r="A87" s="19">
        <v>78</v>
      </c>
      <c r="B87" s="11">
        <v>30</v>
      </c>
      <c r="C87" s="11">
        <v>829</v>
      </c>
      <c r="D87" s="11">
        <v>725</v>
      </c>
      <c r="E87" s="20">
        <v>0.5</v>
      </c>
      <c r="F87" s="21">
        <f t="shared" si="9"/>
        <v>3.8610038610038609E-2</v>
      </c>
      <c r="G87" s="21">
        <f t="shared" si="7"/>
        <v>3.787878787878788E-2</v>
      </c>
      <c r="H87" s="16">
        <f t="shared" si="13"/>
        <v>77006.679995319311</v>
      </c>
      <c r="I87" s="16">
        <f t="shared" si="10"/>
        <v>2916.9196967923981</v>
      </c>
      <c r="J87" s="16">
        <f t="shared" si="8"/>
        <v>75548.220146923122</v>
      </c>
      <c r="K87" s="16">
        <f t="shared" si="11"/>
        <v>840783.01321309619</v>
      </c>
      <c r="L87" s="23">
        <f t="shared" si="12"/>
        <v>10.918312713445138</v>
      </c>
    </row>
    <row r="88" spans="1:12" x14ac:dyDescent="0.2">
      <c r="A88" s="19">
        <v>79</v>
      </c>
      <c r="B88" s="11">
        <v>14</v>
      </c>
      <c r="C88" s="11">
        <v>446</v>
      </c>
      <c r="D88" s="11">
        <v>799</v>
      </c>
      <c r="E88" s="20">
        <v>0.5</v>
      </c>
      <c r="F88" s="21">
        <f t="shared" si="9"/>
        <v>2.2489959839357431E-2</v>
      </c>
      <c r="G88" s="21">
        <f t="shared" si="7"/>
        <v>2.2239872915011914E-2</v>
      </c>
      <c r="H88" s="16">
        <f t="shared" si="13"/>
        <v>74089.760298526919</v>
      </c>
      <c r="I88" s="16">
        <f t="shared" si="10"/>
        <v>1647.7468533429339</v>
      </c>
      <c r="J88" s="16">
        <f t="shared" si="8"/>
        <v>73265.886871855444</v>
      </c>
      <c r="K88" s="16">
        <f t="shared" si="11"/>
        <v>765234.79306617309</v>
      </c>
      <c r="L88" s="23">
        <f t="shared" si="12"/>
        <v>10.328482505313056</v>
      </c>
    </row>
    <row r="89" spans="1:12" x14ac:dyDescent="0.2">
      <c r="A89" s="19">
        <v>80</v>
      </c>
      <c r="B89" s="11">
        <v>22</v>
      </c>
      <c r="C89" s="11">
        <v>477</v>
      </c>
      <c r="D89" s="11">
        <v>439</v>
      </c>
      <c r="E89" s="20">
        <v>0.5</v>
      </c>
      <c r="F89" s="21">
        <f t="shared" si="9"/>
        <v>4.8034934497816595E-2</v>
      </c>
      <c r="G89" s="21">
        <f t="shared" si="7"/>
        <v>4.6908315565031986E-2</v>
      </c>
      <c r="H89" s="16">
        <f t="shared" si="13"/>
        <v>72442.013445183984</v>
      </c>
      <c r="I89" s="16">
        <f t="shared" si="10"/>
        <v>3398.1328268529801</v>
      </c>
      <c r="J89" s="16">
        <f t="shared" si="8"/>
        <v>70742.947031757503</v>
      </c>
      <c r="K89" s="16">
        <f t="shared" si="11"/>
        <v>691968.90619431762</v>
      </c>
      <c r="L89" s="23">
        <f t="shared" si="12"/>
        <v>9.5520385655476332</v>
      </c>
    </row>
    <row r="90" spans="1:12" x14ac:dyDescent="0.2">
      <c r="A90" s="19">
        <v>81</v>
      </c>
      <c r="B90" s="11">
        <v>19</v>
      </c>
      <c r="C90" s="11">
        <v>471</v>
      </c>
      <c r="D90" s="11">
        <v>451</v>
      </c>
      <c r="E90" s="20">
        <v>0.5</v>
      </c>
      <c r="F90" s="21">
        <f t="shared" si="9"/>
        <v>4.1214750542299353E-2</v>
      </c>
      <c r="G90" s="21">
        <f t="shared" si="7"/>
        <v>4.0382571732199786E-2</v>
      </c>
      <c r="H90" s="16">
        <f t="shared" si="13"/>
        <v>69043.880618331008</v>
      </c>
      <c r="I90" s="16">
        <f t="shared" si="10"/>
        <v>2788.1694617391904</v>
      </c>
      <c r="J90" s="16">
        <f t="shared" si="8"/>
        <v>67649.795887461412</v>
      </c>
      <c r="K90" s="16">
        <f t="shared" si="11"/>
        <v>621225.95916256006</v>
      </c>
      <c r="L90" s="23">
        <f t="shared" si="12"/>
        <v>8.997552767878835</v>
      </c>
    </row>
    <row r="91" spans="1:12" x14ac:dyDescent="0.2">
      <c r="A91" s="19">
        <v>82</v>
      </c>
      <c r="B91" s="11">
        <v>31</v>
      </c>
      <c r="C91" s="11">
        <v>467</v>
      </c>
      <c r="D91" s="11">
        <v>456</v>
      </c>
      <c r="E91" s="20">
        <v>0.5</v>
      </c>
      <c r="F91" s="21">
        <f t="shared" si="9"/>
        <v>6.7172264355362943E-2</v>
      </c>
      <c r="G91" s="21">
        <f t="shared" si="7"/>
        <v>6.4989517819706508E-2</v>
      </c>
      <c r="H91" s="16">
        <f t="shared" si="13"/>
        <v>66255.711156591817</v>
      </c>
      <c r="I91" s="16">
        <f t="shared" si="10"/>
        <v>4305.9267208686515</v>
      </c>
      <c r="J91" s="16">
        <f t="shared" si="8"/>
        <v>64102.747796157491</v>
      </c>
      <c r="K91" s="16">
        <f t="shared" si="11"/>
        <v>553576.16327509866</v>
      </c>
      <c r="L91" s="23">
        <f t="shared" si="12"/>
        <v>8.3551463505802701</v>
      </c>
    </row>
    <row r="92" spans="1:12" x14ac:dyDescent="0.2">
      <c r="A92" s="19">
        <v>83</v>
      </c>
      <c r="B92" s="11">
        <v>31</v>
      </c>
      <c r="C92" s="11">
        <v>382</v>
      </c>
      <c r="D92" s="11">
        <v>450</v>
      </c>
      <c r="E92" s="20">
        <v>0.5</v>
      </c>
      <c r="F92" s="21">
        <f t="shared" si="9"/>
        <v>7.4519230769230768E-2</v>
      </c>
      <c r="G92" s="21">
        <f t="shared" si="7"/>
        <v>7.1842410196987255E-2</v>
      </c>
      <c r="H92" s="16">
        <f t="shared" si="13"/>
        <v>61949.784435723166</v>
      </c>
      <c r="I92" s="16">
        <f t="shared" si="10"/>
        <v>4450.6218250461607</v>
      </c>
      <c r="J92" s="16">
        <f t="shared" si="8"/>
        <v>59724.473523200082</v>
      </c>
      <c r="K92" s="16">
        <f t="shared" si="11"/>
        <v>489473.41547894123</v>
      </c>
      <c r="L92" s="23">
        <f t="shared" si="12"/>
        <v>7.9011318592528914</v>
      </c>
    </row>
    <row r="93" spans="1:12" x14ac:dyDescent="0.2">
      <c r="A93" s="19">
        <v>84</v>
      </c>
      <c r="B93" s="11">
        <v>21</v>
      </c>
      <c r="C93" s="11">
        <v>330</v>
      </c>
      <c r="D93" s="11">
        <v>358</v>
      </c>
      <c r="E93" s="20">
        <v>0.5</v>
      </c>
      <c r="F93" s="21">
        <f t="shared" si="9"/>
        <v>6.1046511627906974E-2</v>
      </c>
      <c r="G93" s="21">
        <f t="shared" si="7"/>
        <v>5.9238363892806768E-2</v>
      </c>
      <c r="H93" s="16">
        <f t="shared" si="13"/>
        <v>57499.162610677005</v>
      </c>
      <c r="I93" s="16">
        <f t="shared" si="10"/>
        <v>3406.1563182629538</v>
      </c>
      <c r="J93" s="16">
        <f t="shared" si="8"/>
        <v>55796.084451545525</v>
      </c>
      <c r="K93" s="16">
        <f t="shared" si="11"/>
        <v>429748.94195574115</v>
      </c>
      <c r="L93" s="23">
        <f t="shared" si="12"/>
        <v>7.4740034888080471</v>
      </c>
    </row>
    <row r="94" spans="1:12" x14ac:dyDescent="0.2">
      <c r="A94" s="19">
        <v>85</v>
      </c>
      <c r="B94" s="11">
        <v>23</v>
      </c>
      <c r="C94" s="11">
        <v>274</v>
      </c>
      <c r="D94" s="11">
        <v>315</v>
      </c>
      <c r="E94" s="20">
        <v>0.5</v>
      </c>
      <c r="F94" s="21">
        <f t="shared" si="9"/>
        <v>7.8098471986417659E-2</v>
      </c>
      <c r="G94" s="21">
        <f t="shared" si="7"/>
        <v>7.5163398692810454E-2</v>
      </c>
      <c r="H94" s="16">
        <f t="shared" si="13"/>
        <v>54093.006292414051</v>
      </c>
      <c r="I94" s="16">
        <f t="shared" si="10"/>
        <v>4065.8141984494218</v>
      </c>
      <c r="J94" s="16">
        <f t="shared" si="8"/>
        <v>52060.099193189344</v>
      </c>
      <c r="K94" s="16">
        <f t="shared" si="11"/>
        <v>373952.85750419565</v>
      </c>
      <c r="L94" s="23">
        <f t="shared" si="12"/>
        <v>6.9131461372787193</v>
      </c>
    </row>
    <row r="95" spans="1:12" x14ac:dyDescent="0.2">
      <c r="A95" s="19">
        <v>86</v>
      </c>
      <c r="B95" s="11">
        <v>18</v>
      </c>
      <c r="C95" s="11">
        <v>232</v>
      </c>
      <c r="D95" s="11">
        <v>252</v>
      </c>
      <c r="E95" s="20">
        <v>0.5</v>
      </c>
      <c r="F95" s="21">
        <f t="shared" si="9"/>
        <v>7.43801652892562E-2</v>
      </c>
      <c r="G95" s="21">
        <f t="shared" si="7"/>
        <v>7.1713147410358571E-2</v>
      </c>
      <c r="H95" s="16">
        <f t="shared" si="13"/>
        <v>50027.19209396463</v>
      </c>
      <c r="I95" s="16">
        <f t="shared" si="10"/>
        <v>3587.6074011608102</v>
      </c>
      <c r="J95" s="16">
        <f t="shared" si="8"/>
        <v>48233.38839338423</v>
      </c>
      <c r="K95" s="16">
        <f t="shared" si="11"/>
        <v>321892.7583110063</v>
      </c>
      <c r="L95" s="23">
        <f t="shared" si="12"/>
        <v>6.4343558940186858</v>
      </c>
    </row>
    <row r="96" spans="1:12" x14ac:dyDescent="0.2">
      <c r="A96" s="19">
        <v>87</v>
      </c>
      <c r="B96" s="11">
        <v>22</v>
      </c>
      <c r="C96" s="11">
        <v>199</v>
      </c>
      <c r="D96" s="11">
        <v>215</v>
      </c>
      <c r="E96" s="20">
        <v>0.5</v>
      </c>
      <c r="F96" s="21">
        <f t="shared" si="9"/>
        <v>0.10628019323671498</v>
      </c>
      <c r="G96" s="21">
        <f t="shared" si="7"/>
        <v>0.10091743119266056</v>
      </c>
      <c r="H96" s="16">
        <f t="shared" si="13"/>
        <v>46439.584692803823</v>
      </c>
      <c r="I96" s="16">
        <f t="shared" si="10"/>
        <v>4686.5635928517622</v>
      </c>
      <c r="J96" s="16">
        <f t="shared" si="8"/>
        <v>44096.302896377943</v>
      </c>
      <c r="K96" s="16">
        <f t="shared" si="11"/>
        <v>273659.36991762207</v>
      </c>
      <c r="L96" s="23">
        <f t="shared" si="12"/>
        <v>5.8928039888355794</v>
      </c>
    </row>
    <row r="97" spans="1:12" x14ac:dyDescent="0.2">
      <c r="A97" s="19">
        <v>88</v>
      </c>
      <c r="B97" s="11">
        <v>20</v>
      </c>
      <c r="C97" s="11">
        <v>131</v>
      </c>
      <c r="D97" s="11">
        <v>189</v>
      </c>
      <c r="E97" s="20">
        <v>0.5</v>
      </c>
      <c r="F97" s="21">
        <f t="shared" si="9"/>
        <v>0.125</v>
      </c>
      <c r="G97" s="21">
        <f t="shared" si="7"/>
        <v>0.11764705882352941</v>
      </c>
      <c r="H97" s="16">
        <f t="shared" si="13"/>
        <v>41753.021099952064</v>
      </c>
      <c r="I97" s="16">
        <f t="shared" si="10"/>
        <v>4912.1201294061248</v>
      </c>
      <c r="J97" s="16">
        <f t="shared" si="8"/>
        <v>39296.961035248998</v>
      </c>
      <c r="K97" s="16">
        <f t="shared" si="11"/>
        <v>229563.06702124412</v>
      </c>
      <c r="L97" s="23">
        <f t="shared" si="12"/>
        <v>5.498118722276307</v>
      </c>
    </row>
    <row r="98" spans="1:12" x14ac:dyDescent="0.2">
      <c r="A98" s="19">
        <v>89</v>
      </c>
      <c r="B98" s="11">
        <v>17</v>
      </c>
      <c r="C98" s="11">
        <v>124</v>
      </c>
      <c r="D98" s="11">
        <v>118</v>
      </c>
      <c r="E98" s="20">
        <v>0.5</v>
      </c>
      <c r="F98" s="21">
        <f t="shared" si="9"/>
        <v>0.14049586776859505</v>
      </c>
      <c r="G98" s="21">
        <f t="shared" si="7"/>
        <v>0.13127413127413126</v>
      </c>
      <c r="H98" s="16">
        <f t="shared" si="13"/>
        <v>36840.900970545939</v>
      </c>
      <c r="I98" s="16">
        <f t="shared" si="10"/>
        <v>4836.2572702647176</v>
      </c>
      <c r="J98" s="16">
        <f t="shared" si="8"/>
        <v>34422.772335413581</v>
      </c>
      <c r="K98" s="16">
        <f>K99+J98</f>
        <v>190266.10598599512</v>
      </c>
      <c r="L98" s="23">
        <f t="shared" si="12"/>
        <v>5.1645345519131478</v>
      </c>
    </row>
    <row r="99" spans="1:12" x14ac:dyDescent="0.2">
      <c r="A99" s="19">
        <v>90</v>
      </c>
      <c r="B99" s="11">
        <v>14</v>
      </c>
      <c r="C99" s="11">
        <v>103</v>
      </c>
      <c r="D99" s="11">
        <v>114</v>
      </c>
      <c r="E99" s="20">
        <v>0.5</v>
      </c>
      <c r="F99" s="25">
        <f t="shared" si="9"/>
        <v>0.12903225806451613</v>
      </c>
      <c r="G99" s="25">
        <f t="shared" si="7"/>
        <v>0.12121212121212122</v>
      </c>
      <c r="H99" s="26">
        <f t="shared" si="13"/>
        <v>32004.643700281224</v>
      </c>
      <c r="I99" s="26">
        <f t="shared" si="10"/>
        <v>3879.3507515492392</v>
      </c>
      <c r="J99" s="26">
        <f t="shared" si="8"/>
        <v>30064.968324506604</v>
      </c>
      <c r="K99" s="26">
        <f t="shared" ref="K99:K108" si="14">K100+J99</f>
        <v>155843.33365058154</v>
      </c>
      <c r="L99" s="27">
        <f t="shared" si="12"/>
        <v>4.8693975508689116</v>
      </c>
    </row>
    <row r="100" spans="1:12" x14ac:dyDescent="0.2">
      <c r="A100" s="19">
        <v>91</v>
      </c>
      <c r="B100" s="11">
        <v>13</v>
      </c>
      <c r="C100" s="11">
        <v>76</v>
      </c>
      <c r="D100" s="11">
        <v>98</v>
      </c>
      <c r="E100" s="20">
        <v>0.5</v>
      </c>
      <c r="F100" s="25">
        <f t="shared" si="9"/>
        <v>0.14942528735632185</v>
      </c>
      <c r="G100" s="25">
        <f t="shared" si="7"/>
        <v>0.13903743315508024</v>
      </c>
      <c r="H100" s="26">
        <f t="shared" si="13"/>
        <v>28125.292948731985</v>
      </c>
      <c r="I100" s="26">
        <f t="shared" si="10"/>
        <v>3910.4685383263732</v>
      </c>
      <c r="J100" s="26">
        <f t="shared" si="8"/>
        <v>26170.0586795688</v>
      </c>
      <c r="K100" s="26">
        <f t="shared" si="14"/>
        <v>125778.36532607494</v>
      </c>
      <c r="L100" s="27">
        <f t="shared" si="12"/>
        <v>4.4720730751266933</v>
      </c>
    </row>
    <row r="101" spans="1:12" x14ac:dyDescent="0.2">
      <c r="A101" s="19">
        <v>92</v>
      </c>
      <c r="B101" s="11">
        <v>13</v>
      </c>
      <c r="C101" s="11">
        <v>68</v>
      </c>
      <c r="D101" s="11">
        <v>67</v>
      </c>
      <c r="E101" s="20">
        <v>0.5</v>
      </c>
      <c r="F101" s="25">
        <f t="shared" si="9"/>
        <v>0.19259259259259259</v>
      </c>
      <c r="G101" s="25">
        <f t="shared" si="7"/>
        <v>0.17567567567567569</v>
      </c>
      <c r="H101" s="26">
        <f t="shared" si="13"/>
        <v>24214.824410405614</v>
      </c>
      <c r="I101" s="26">
        <f t="shared" si="10"/>
        <v>4253.9556396658518</v>
      </c>
      <c r="J101" s="26">
        <f t="shared" si="8"/>
        <v>22087.846590572688</v>
      </c>
      <c r="K101" s="26">
        <f t="shared" si="14"/>
        <v>99608.306646506142</v>
      </c>
      <c r="L101" s="27">
        <f t="shared" si="12"/>
        <v>4.1135258698676491</v>
      </c>
    </row>
    <row r="102" spans="1:12" x14ac:dyDescent="0.2">
      <c r="A102" s="19">
        <v>93</v>
      </c>
      <c r="B102" s="11">
        <v>6</v>
      </c>
      <c r="C102" s="11">
        <v>42</v>
      </c>
      <c r="D102" s="11">
        <v>62</v>
      </c>
      <c r="E102" s="20">
        <v>0.5</v>
      </c>
      <c r="F102" s="25">
        <f t="shared" si="9"/>
        <v>0.11538461538461539</v>
      </c>
      <c r="G102" s="25">
        <f t="shared" si="7"/>
        <v>0.1090909090909091</v>
      </c>
      <c r="H102" s="26">
        <f t="shared" si="13"/>
        <v>19960.868770739762</v>
      </c>
      <c r="I102" s="26">
        <f t="shared" si="10"/>
        <v>2177.5493204443378</v>
      </c>
      <c r="J102" s="26">
        <f t="shared" si="8"/>
        <v>18872.094110517595</v>
      </c>
      <c r="K102" s="26">
        <f t="shared" si="14"/>
        <v>77520.46005593345</v>
      </c>
      <c r="L102" s="27">
        <f t="shared" si="12"/>
        <v>3.8836215470525581</v>
      </c>
    </row>
    <row r="103" spans="1:12" x14ac:dyDescent="0.2">
      <c r="A103" s="19">
        <v>94</v>
      </c>
      <c r="B103" s="11">
        <v>9</v>
      </c>
      <c r="C103" s="11">
        <v>41</v>
      </c>
      <c r="D103" s="11">
        <v>35</v>
      </c>
      <c r="E103" s="20">
        <v>0.5</v>
      </c>
      <c r="F103" s="25">
        <f t="shared" si="9"/>
        <v>0.23684210526315788</v>
      </c>
      <c r="G103" s="25">
        <f t="shared" si="7"/>
        <v>0.21176470588235291</v>
      </c>
      <c r="H103" s="26">
        <f t="shared" si="13"/>
        <v>17783.319450295425</v>
      </c>
      <c r="I103" s="26">
        <f t="shared" si="10"/>
        <v>3765.8794130037363</v>
      </c>
      <c r="J103" s="26">
        <f t="shared" si="8"/>
        <v>15900.379743793555</v>
      </c>
      <c r="K103" s="26">
        <f t="shared" si="14"/>
        <v>58648.365945415848</v>
      </c>
      <c r="L103" s="27">
        <f t="shared" si="12"/>
        <v>3.2979425528140953</v>
      </c>
    </row>
    <row r="104" spans="1:12" x14ac:dyDescent="0.2">
      <c r="A104" s="19">
        <v>95</v>
      </c>
      <c r="B104" s="11">
        <v>8</v>
      </c>
      <c r="C104" s="11">
        <v>29</v>
      </c>
      <c r="D104" s="11">
        <v>34</v>
      </c>
      <c r="E104" s="20">
        <v>0.5</v>
      </c>
      <c r="F104" s="25">
        <f t="shared" si="9"/>
        <v>0.25396825396825395</v>
      </c>
      <c r="G104" s="25">
        <f t="shared" si="7"/>
        <v>0.22535211267605632</v>
      </c>
      <c r="H104" s="26">
        <f t="shared" si="13"/>
        <v>14017.440037291688</v>
      </c>
      <c r="I104" s="26">
        <f t="shared" si="10"/>
        <v>3158.8597267136197</v>
      </c>
      <c r="J104" s="26">
        <f t="shared" si="8"/>
        <v>12438.010173934879</v>
      </c>
      <c r="K104" s="26">
        <f t="shared" si="14"/>
        <v>42747.986201622291</v>
      </c>
      <c r="L104" s="27">
        <f t="shared" si="12"/>
        <v>3.0496286117790761</v>
      </c>
    </row>
    <row r="105" spans="1:12" x14ac:dyDescent="0.2">
      <c r="A105" s="19">
        <v>96</v>
      </c>
      <c r="B105" s="11">
        <v>4</v>
      </c>
      <c r="C105" s="11">
        <v>13</v>
      </c>
      <c r="D105" s="11">
        <v>24</v>
      </c>
      <c r="E105" s="20">
        <v>0.5</v>
      </c>
      <c r="F105" s="25">
        <f t="shared" si="9"/>
        <v>0.21621621621621623</v>
      </c>
      <c r="G105" s="25">
        <f t="shared" si="7"/>
        <v>0.1951219512195122</v>
      </c>
      <c r="H105" s="26">
        <f t="shared" si="13"/>
        <v>10858.580310578069</v>
      </c>
      <c r="I105" s="26">
        <f t="shared" si="10"/>
        <v>2118.7473776737697</v>
      </c>
      <c r="J105" s="26">
        <f t="shared" si="8"/>
        <v>9799.2066217411848</v>
      </c>
      <c r="K105" s="26">
        <f t="shared" si="14"/>
        <v>30309.976027687408</v>
      </c>
      <c r="L105" s="27">
        <f t="shared" si="12"/>
        <v>2.7913387533875338</v>
      </c>
    </row>
    <row r="106" spans="1:12" x14ac:dyDescent="0.2">
      <c r="A106" s="19">
        <v>97</v>
      </c>
      <c r="B106" s="11">
        <v>2</v>
      </c>
      <c r="C106" s="11">
        <v>14</v>
      </c>
      <c r="D106" s="11">
        <v>11</v>
      </c>
      <c r="E106" s="20">
        <v>0.5</v>
      </c>
      <c r="F106" s="25">
        <f t="shared" si="9"/>
        <v>0.16</v>
      </c>
      <c r="G106" s="25">
        <f t="shared" si="7"/>
        <v>0.14814814814814814</v>
      </c>
      <c r="H106" s="26">
        <f t="shared" si="13"/>
        <v>8739.832932904299</v>
      </c>
      <c r="I106" s="26">
        <f t="shared" si="10"/>
        <v>1294.7900641339702</v>
      </c>
      <c r="J106" s="26">
        <f t="shared" si="8"/>
        <v>8092.4379008373144</v>
      </c>
      <c r="K106" s="26">
        <f t="shared" si="14"/>
        <v>20510.769405946223</v>
      </c>
      <c r="L106" s="27">
        <f t="shared" si="12"/>
        <v>2.3468148148148149</v>
      </c>
    </row>
    <row r="107" spans="1:12" x14ac:dyDescent="0.2">
      <c r="A107" s="19">
        <v>98</v>
      </c>
      <c r="B107" s="11">
        <v>2</v>
      </c>
      <c r="C107" s="11">
        <v>6</v>
      </c>
      <c r="D107" s="11">
        <v>12</v>
      </c>
      <c r="E107" s="20">
        <v>0.5</v>
      </c>
      <c r="F107" s="25">
        <f t="shared" si="9"/>
        <v>0.22222222222222221</v>
      </c>
      <c r="G107" s="25">
        <f t="shared" si="7"/>
        <v>0.19999999999999998</v>
      </c>
      <c r="H107" s="26">
        <f t="shared" si="13"/>
        <v>7445.0428687703288</v>
      </c>
      <c r="I107" s="26">
        <f t="shared" si="10"/>
        <v>1489.0085737540655</v>
      </c>
      <c r="J107" s="26">
        <f t="shared" si="8"/>
        <v>6700.5385818932955</v>
      </c>
      <c r="K107" s="26">
        <f t="shared" si="14"/>
        <v>12418.331505108908</v>
      </c>
      <c r="L107" s="27">
        <f t="shared" si="12"/>
        <v>1.6679999999999999</v>
      </c>
    </row>
    <row r="108" spans="1:12" x14ac:dyDescent="0.2">
      <c r="A108" s="19">
        <v>99</v>
      </c>
      <c r="B108" s="11">
        <v>2</v>
      </c>
      <c r="C108" s="11">
        <v>4</v>
      </c>
      <c r="D108" s="11">
        <v>4</v>
      </c>
      <c r="E108" s="20">
        <v>0.5</v>
      </c>
      <c r="F108" s="25">
        <f t="shared" si="9"/>
        <v>0.5</v>
      </c>
      <c r="G108" s="25">
        <f t="shared" si="7"/>
        <v>0.4</v>
      </c>
      <c r="H108" s="26">
        <f t="shared" si="13"/>
        <v>5956.0342950162631</v>
      </c>
      <c r="I108" s="26">
        <f t="shared" si="10"/>
        <v>2382.4137180065054</v>
      </c>
      <c r="J108" s="26">
        <f t="shared" si="8"/>
        <v>4764.8274360130108</v>
      </c>
      <c r="K108" s="26">
        <f t="shared" si="14"/>
        <v>5717.792923215613</v>
      </c>
      <c r="L108" s="27">
        <f t="shared" si="12"/>
        <v>0.96000000000000008</v>
      </c>
    </row>
    <row r="109" spans="1:12" x14ac:dyDescent="0.2">
      <c r="A109" s="19" t="s">
        <v>22</v>
      </c>
      <c r="B109" s="46">
        <v>2</v>
      </c>
      <c r="C109" s="47">
        <v>7</v>
      </c>
      <c r="D109" s="47">
        <v>8</v>
      </c>
      <c r="E109" s="24"/>
      <c r="F109" s="25">
        <f>B109/((C109+D109)/2)</f>
        <v>0.26666666666666666</v>
      </c>
      <c r="G109" s="25">
        <v>1</v>
      </c>
      <c r="H109" s="26">
        <f>H108-I108</f>
        <v>3573.6205770097577</v>
      </c>
      <c r="I109" s="26">
        <f>H109*G109</f>
        <v>3573.6205770097577</v>
      </c>
      <c r="J109" s="26">
        <f>H109*F109</f>
        <v>952.96548720260205</v>
      </c>
      <c r="K109" s="26">
        <f>J109</f>
        <v>952.96548720260205</v>
      </c>
      <c r="L109" s="27">
        <f>K109/H109</f>
        <v>0.26666666666666666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23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10</v>
      </c>
      <c r="B114" s="48"/>
      <c r="C114" s="48"/>
      <c r="D114" s="48"/>
      <c r="E114" s="4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11</v>
      </c>
      <c r="B115" s="48"/>
      <c r="C115" s="48"/>
      <c r="D115" s="48"/>
      <c r="E115" s="4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12</v>
      </c>
      <c r="B116" s="48"/>
      <c r="C116" s="48"/>
      <c r="D116" s="48"/>
      <c r="E116" s="4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13</v>
      </c>
      <c r="B117" s="48"/>
      <c r="C117" s="48"/>
      <c r="D117" s="48"/>
      <c r="E117" s="4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14</v>
      </c>
      <c r="B118" s="48"/>
      <c r="C118" s="48"/>
      <c r="D118" s="48"/>
      <c r="E118" s="4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15</v>
      </c>
      <c r="B119" s="48"/>
      <c r="C119" s="48"/>
      <c r="D119" s="48"/>
      <c r="E119" s="4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16</v>
      </c>
      <c r="B120" s="48"/>
      <c r="C120" s="48"/>
      <c r="D120" s="48"/>
      <c r="E120" s="4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17</v>
      </c>
      <c r="B121" s="48"/>
      <c r="C121" s="48"/>
      <c r="D121" s="48"/>
      <c r="E121" s="4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18</v>
      </c>
      <c r="B122" s="48"/>
      <c r="C122" s="48"/>
      <c r="D122" s="48"/>
      <c r="E122" s="4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19</v>
      </c>
      <c r="B123" s="48"/>
      <c r="C123" s="48"/>
      <c r="D123" s="48"/>
      <c r="E123" s="4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20</v>
      </c>
      <c r="B124" s="48"/>
      <c r="C124" s="48"/>
      <c r="D124" s="48"/>
      <c r="E124" s="49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36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8">
        <v>43101</v>
      </c>
      <c r="D7" s="58">
        <v>43466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696</v>
      </c>
      <c r="D9" s="11">
        <v>714</v>
      </c>
      <c r="E9" s="20">
        <v>0.5</v>
      </c>
      <c r="F9" s="21">
        <f>B9/((C9+D9)/2)</f>
        <v>2.8368794326241137E-3</v>
      </c>
      <c r="G9" s="21">
        <f t="shared" ref="G9:G72" si="0">F9/((1+(1-E9)*F9))</f>
        <v>2.8328611898017003E-3</v>
      </c>
      <c r="H9" s="16">
        <v>100000</v>
      </c>
      <c r="I9" s="16">
        <f>H9*G9</f>
        <v>283.28611898017004</v>
      </c>
      <c r="J9" s="16">
        <f t="shared" ref="J9:J72" si="1">H10+I9*E9</f>
        <v>99858.356940509912</v>
      </c>
      <c r="K9" s="16">
        <f>K10+J9</f>
        <v>8270250.5471528191</v>
      </c>
      <c r="L9" s="22">
        <f>K9/H9</f>
        <v>82.702505471528198</v>
      </c>
    </row>
    <row r="10" spans="1:13" ht="15" x14ac:dyDescent="0.25">
      <c r="A10" s="19">
        <v>1</v>
      </c>
      <c r="B10" s="50">
        <v>0</v>
      </c>
      <c r="C10" s="11">
        <v>784</v>
      </c>
      <c r="D10" s="11">
        <v>742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99716.713881019823</v>
      </c>
      <c r="I10" s="16">
        <f t="shared" ref="I10:I73" si="3">H10*G10</f>
        <v>0</v>
      </c>
      <c r="J10" s="16">
        <f t="shared" si="1"/>
        <v>99716.713881019823</v>
      </c>
      <c r="K10" s="16">
        <f t="shared" ref="K10:K73" si="4">K11+J10</f>
        <v>8170392.1902123094</v>
      </c>
      <c r="L10" s="23">
        <f t="shared" ref="L10:L73" si="5">K10/H10</f>
        <v>81.936035316617762</v>
      </c>
    </row>
    <row r="11" spans="1:13" ht="15" x14ac:dyDescent="0.25">
      <c r="A11" s="19">
        <v>2</v>
      </c>
      <c r="B11" s="51">
        <v>0</v>
      </c>
      <c r="C11" s="11">
        <v>864</v>
      </c>
      <c r="D11" s="11">
        <v>793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99716.713881019823</v>
      </c>
      <c r="I11" s="16">
        <f t="shared" si="3"/>
        <v>0</v>
      </c>
      <c r="J11" s="16">
        <f t="shared" si="1"/>
        <v>99716.713881019823</v>
      </c>
      <c r="K11" s="16">
        <f t="shared" si="4"/>
        <v>8070675.4763312899</v>
      </c>
      <c r="L11" s="23">
        <f t="shared" si="5"/>
        <v>80.936035316617776</v>
      </c>
    </row>
    <row r="12" spans="1:13" ht="15" x14ac:dyDescent="0.25">
      <c r="A12" s="19">
        <v>3</v>
      </c>
      <c r="B12" s="51">
        <v>0</v>
      </c>
      <c r="C12" s="11">
        <v>846</v>
      </c>
      <c r="D12" s="11">
        <v>911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99716.713881019823</v>
      </c>
      <c r="I12" s="16">
        <f t="shared" si="3"/>
        <v>0</v>
      </c>
      <c r="J12" s="16">
        <f t="shared" si="1"/>
        <v>99716.713881019823</v>
      </c>
      <c r="K12" s="16">
        <f t="shared" si="4"/>
        <v>7970958.7624502704</v>
      </c>
      <c r="L12" s="23">
        <f t="shared" si="5"/>
        <v>79.936035316617776</v>
      </c>
    </row>
    <row r="13" spans="1:13" ht="15" x14ac:dyDescent="0.25">
      <c r="A13" s="19">
        <v>4</v>
      </c>
      <c r="B13" s="51">
        <v>0</v>
      </c>
      <c r="C13" s="11">
        <v>793</v>
      </c>
      <c r="D13" s="11">
        <v>848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99716.713881019823</v>
      </c>
      <c r="I13" s="16">
        <f t="shared" si="3"/>
        <v>0</v>
      </c>
      <c r="J13" s="16">
        <f t="shared" si="1"/>
        <v>99716.713881019823</v>
      </c>
      <c r="K13" s="16">
        <f t="shared" si="4"/>
        <v>7871242.0485692509</v>
      </c>
      <c r="L13" s="23">
        <f t="shared" si="5"/>
        <v>78.936035316617776</v>
      </c>
    </row>
    <row r="14" spans="1:13" ht="15" x14ac:dyDescent="0.25">
      <c r="A14" s="19">
        <v>5</v>
      </c>
      <c r="B14" s="51">
        <v>0</v>
      </c>
      <c r="C14" s="11">
        <v>894</v>
      </c>
      <c r="D14" s="11">
        <v>796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99716.713881019823</v>
      </c>
      <c r="I14" s="16">
        <f t="shared" si="3"/>
        <v>0</v>
      </c>
      <c r="J14" s="16">
        <f t="shared" si="1"/>
        <v>99716.713881019823</v>
      </c>
      <c r="K14" s="16">
        <f t="shared" si="4"/>
        <v>7771525.3346882313</v>
      </c>
      <c r="L14" s="23">
        <f t="shared" si="5"/>
        <v>77.936035316617776</v>
      </c>
    </row>
    <row r="15" spans="1:13" ht="15" x14ac:dyDescent="0.25">
      <c r="A15" s="19">
        <v>6</v>
      </c>
      <c r="B15" s="51">
        <v>0</v>
      </c>
      <c r="C15" s="11">
        <v>854</v>
      </c>
      <c r="D15" s="11">
        <v>892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99716.713881019823</v>
      </c>
      <c r="I15" s="16">
        <f t="shared" si="3"/>
        <v>0</v>
      </c>
      <c r="J15" s="16">
        <f t="shared" si="1"/>
        <v>99716.713881019823</v>
      </c>
      <c r="K15" s="16">
        <f t="shared" si="4"/>
        <v>7671808.6208072118</v>
      </c>
      <c r="L15" s="23">
        <f t="shared" si="5"/>
        <v>76.93603531661779</v>
      </c>
    </row>
    <row r="16" spans="1:13" ht="15" x14ac:dyDescent="0.25">
      <c r="A16" s="19">
        <v>7</v>
      </c>
      <c r="B16" s="51">
        <v>0</v>
      </c>
      <c r="C16" s="11">
        <v>862</v>
      </c>
      <c r="D16" s="11">
        <v>862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99716.713881019823</v>
      </c>
      <c r="I16" s="16">
        <f t="shared" si="3"/>
        <v>0</v>
      </c>
      <c r="J16" s="16">
        <f t="shared" si="1"/>
        <v>99716.713881019823</v>
      </c>
      <c r="K16" s="16">
        <f t="shared" si="4"/>
        <v>7572091.9069261923</v>
      </c>
      <c r="L16" s="23">
        <f t="shared" si="5"/>
        <v>75.93603531661779</v>
      </c>
    </row>
    <row r="17" spans="1:12" ht="15" x14ac:dyDescent="0.25">
      <c r="A17" s="19">
        <v>8</v>
      </c>
      <c r="B17" s="51">
        <v>0</v>
      </c>
      <c r="C17" s="11">
        <v>904</v>
      </c>
      <c r="D17" s="11">
        <v>872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99716.713881019823</v>
      </c>
      <c r="I17" s="16">
        <f t="shared" si="3"/>
        <v>0</v>
      </c>
      <c r="J17" s="16">
        <f t="shared" si="1"/>
        <v>99716.713881019823</v>
      </c>
      <c r="K17" s="16">
        <f t="shared" si="4"/>
        <v>7472375.1930451728</v>
      </c>
      <c r="L17" s="23">
        <f t="shared" si="5"/>
        <v>74.93603531661779</v>
      </c>
    </row>
    <row r="18" spans="1:12" ht="15" x14ac:dyDescent="0.25">
      <c r="A18" s="19">
        <v>9</v>
      </c>
      <c r="B18" s="51">
        <v>0</v>
      </c>
      <c r="C18" s="11">
        <v>1001</v>
      </c>
      <c r="D18" s="11">
        <v>912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99716.713881019823</v>
      </c>
      <c r="I18" s="16">
        <f t="shared" si="3"/>
        <v>0</v>
      </c>
      <c r="J18" s="16">
        <f t="shared" si="1"/>
        <v>99716.713881019823</v>
      </c>
      <c r="K18" s="16">
        <f t="shared" si="4"/>
        <v>7372658.4791641533</v>
      </c>
      <c r="L18" s="23">
        <f t="shared" si="5"/>
        <v>73.93603531661779</v>
      </c>
    </row>
    <row r="19" spans="1:12" ht="15" x14ac:dyDescent="0.25">
      <c r="A19" s="19">
        <v>10</v>
      </c>
      <c r="B19" s="51">
        <v>1</v>
      </c>
      <c r="C19" s="11">
        <v>941</v>
      </c>
      <c r="D19" s="11">
        <v>999</v>
      </c>
      <c r="E19" s="20">
        <v>0.5</v>
      </c>
      <c r="F19" s="21">
        <f t="shared" si="2"/>
        <v>1.0309278350515464E-3</v>
      </c>
      <c r="G19" s="21">
        <f t="shared" si="0"/>
        <v>1.0303967027305513E-3</v>
      </c>
      <c r="H19" s="16">
        <f t="shared" si="6"/>
        <v>99716.713881019823</v>
      </c>
      <c r="I19" s="16">
        <f t="shared" si="3"/>
        <v>102.74777319012863</v>
      </c>
      <c r="J19" s="16">
        <f t="shared" si="1"/>
        <v>99665.33999442475</v>
      </c>
      <c r="K19" s="16">
        <f t="shared" si="4"/>
        <v>7272941.7652831338</v>
      </c>
      <c r="L19" s="23">
        <f t="shared" si="5"/>
        <v>72.93603531661779</v>
      </c>
    </row>
    <row r="20" spans="1:12" ht="15" x14ac:dyDescent="0.25">
      <c r="A20" s="19">
        <v>11</v>
      </c>
      <c r="B20" s="51">
        <v>0</v>
      </c>
      <c r="C20" s="11">
        <v>942</v>
      </c>
      <c r="D20" s="11">
        <v>958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99613.966107829692</v>
      </c>
      <c r="I20" s="16">
        <f t="shared" si="3"/>
        <v>0</v>
      </c>
      <c r="J20" s="16">
        <f t="shared" si="1"/>
        <v>99613.966107829692</v>
      </c>
      <c r="K20" s="16">
        <f t="shared" si="4"/>
        <v>7173276.4252887089</v>
      </c>
      <c r="L20" s="23">
        <f t="shared" si="5"/>
        <v>72.0107501544895</v>
      </c>
    </row>
    <row r="21" spans="1:12" ht="15" x14ac:dyDescent="0.25">
      <c r="A21" s="19">
        <v>12</v>
      </c>
      <c r="B21" s="51">
        <v>0</v>
      </c>
      <c r="C21" s="11">
        <v>938</v>
      </c>
      <c r="D21" s="11">
        <v>941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99613.966107829692</v>
      </c>
      <c r="I21" s="16">
        <f t="shared" si="3"/>
        <v>0</v>
      </c>
      <c r="J21" s="16">
        <f t="shared" si="1"/>
        <v>99613.966107829692</v>
      </c>
      <c r="K21" s="16">
        <f t="shared" si="4"/>
        <v>7073662.4591808794</v>
      </c>
      <c r="L21" s="23">
        <f t="shared" si="5"/>
        <v>71.0107501544895</v>
      </c>
    </row>
    <row r="22" spans="1:12" ht="15" x14ac:dyDescent="0.25">
      <c r="A22" s="19">
        <v>13</v>
      </c>
      <c r="B22" s="51">
        <v>0</v>
      </c>
      <c r="C22" s="11">
        <v>1007</v>
      </c>
      <c r="D22" s="11">
        <v>944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99613.966107829692</v>
      </c>
      <c r="I22" s="16">
        <f t="shared" si="3"/>
        <v>0</v>
      </c>
      <c r="J22" s="16">
        <f t="shared" si="1"/>
        <v>99613.966107829692</v>
      </c>
      <c r="K22" s="16">
        <f t="shared" si="4"/>
        <v>6974048.4930730499</v>
      </c>
      <c r="L22" s="23">
        <f t="shared" si="5"/>
        <v>70.0107501544895</v>
      </c>
    </row>
    <row r="23" spans="1:12" ht="15" x14ac:dyDescent="0.25">
      <c r="A23" s="19">
        <v>14</v>
      </c>
      <c r="B23" s="51">
        <v>0</v>
      </c>
      <c r="C23" s="11">
        <v>865</v>
      </c>
      <c r="D23" s="11">
        <v>1019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99613.966107829692</v>
      </c>
      <c r="I23" s="16">
        <f t="shared" si="3"/>
        <v>0</v>
      </c>
      <c r="J23" s="16">
        <f t="shared" si="1"/>
        <v>99613.966107829692</v>
      </c>
      <c r="K23" s="16">
        <f t="shared" si="4"/>
        <v>6874434.5269652205</v>
      </c>
      <c r="L23" s="23">
        <f t="shared" si="5"/>
        <v>69.0107501544895</v>
      </c>
    </row>
    <row r="24" spans="1:12" ht="15" x14ac:dyDescent="0.25">
      <c r="A24" s="19">
        <v>15</v>
      </c>
      <c r="B24" s="51">
        <v>0</v>
      </c>
      <c r="C24" s="11">
        <v>921</v>
      </c>
      <c r="D24" s="11">
        <v>858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99613.966107829692</v>
      </c>
      <c r="I24" s="16">
        <f t="shared" si="3"/>
        <v>0</v>
      </c>
      <c r="J24" s="16">
        <f t="shared" si="1"/>
        <v>99613.966107829692</v>
      </c>
      <c r="K24" s="16">
        <f t="shared" si="4"/>
        <v>6774820.560857391</v>
      </c>
      <c r="L24" s="23">
        <f t="shared" si="5"/>
        <v>68.010750154489514</v>
      </c>
    </row>
    <row r="25" spans="1:12" ht="15" x14ac:dyDescent="0.25">
      <c r="A25" s="19">
        <v>16</v>
      </c>
      <c r="B25" s="51">
        <v>0</v>
      </c>
      <c r="C25" s="11">
        <v>849</v>
      </c>
      <c r="D25" s="11">
        <v>923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99613.966107829692</v>
      </c>
      <c r="I25" s="16">
        <f t="shared" si="3"/>
        <v>0</v>
      </c>
      <c r="J25" s="16">
        <f t="shared" si="1"/>
        <v>99613.966107829692</v>
      </c>
      <c r="K25" s="16">
        <f t="shared" si="4"/>
        <v>6675206.5947495615</v>
      </c>
      <c r="L25" s="23">
        <f t="shared" si="5"/>
        <v>67.010750154489514</v>
      </c>
    </row>
    <row r="26" spans="1:12" ht="15" x14ac:dyDescent="0.25">
      <c r="A26" s="19">
        <v>17</v>
      </c>
      <c r="B26" s="51">
        <v>0</v>
      </c>
      <c r="C26" s="11">
        <v>844</v>
      </c>
      <c r="D26" s="11">
        <v>856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99613.966107829692</v>
      </c>
      <c r="I26" s="16">
        <f t="shared" si="3"/>
        <v>0</v>
      </c>
      <c r="J26" s="16">
        <f t="shared" si="1"/>
        <v>99613.966107829692</v>
      </c>
      <c r="K26" s="16">
        <f t="shared" si="4"/>
        <v>6575592.628641732</v>
      </c>
      <c r="L26" s="23">
        <f t="shared" si="5"/>
        <v>66.010750154489514</v>
      </c>
    </row>
    <row r="27" spans="1:12" x14ac:dyDescent="0.2">
      <c r="A27" s="19">
        <v>18</v>
      </c>
      <c r="B27" s="11">
        <v>0</v>
      </c>
      <c r="C27" s="11">
        <v>816</v>
      </c>
      <c r="D27" s="11">
        <v>854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99613.966107829692</v>
      </c>
      <c r="I27" s="16">
        <f t="shared" si="3"/>
        <v>0</v>
      </c>
      <c r="J27" s="16">
        <f t="shared" si="1"/>
        <v>99613.966107829692</v>
      </c>
      <c r="K27" s="16">
        <f t="shared" si="4"/>
        <v>6475978.6625339026</v>
      </c>
      <c r="L27" s="23">
        <f t="shared" si="5"/>
        <v>65.010750154489514</v>
      </c>
    </row>
    <row r="28" spans="1:12" x14ac:dyDescent="0.2">
      <c r="A28" s="19">
        <v>19</v>
      </c>
      <c r="B28" s="11">
        <v>0</v>
      </c>
      <c r="C28" s="11">
        <v>772</v>
      </c>
      <c r="D28" s="11">
        <v>841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99613.966107829692</v>
      </c>
      <c r="I28" s="16">
        <f t="shared" si="3"/>
        <v>0</v>
      </c>
      <c r="J28" s="16">
        <f t="shared" si="1"/>
        <v>99613.966107829692</v>
      </c>
      <c r="K28" s="16">
        <f t="shared" si="4"/>
        <v>6376364.6964260731</v>
      </c>
      <c r="L28" s="23">
        <f t="shared" si="5"/>
        <v>64.010750154489514</v>
      </c>
    </row>
    <row r="29" spans="1:12" x14ac:dyDescent="0.2">
      <c r="A29" s="19">
        <v>20</v>
      </c>
      <c r="B29" s="11">
        <v>0</v>
      </c>
      <c r="C29" s="11">
        <v>719</v>
      </c>
      <c r="D29" s="11">
        <v>780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99613.966107829692</v>
      </c>
      <c r="I29" s="16">
        <f t="shared" si="3"/>
        <v>0</v>
      </c>
      <c r="J29" s="16">
        <f t="shared" si="1"/>
        <v>99613.966107829692</v>
      </c>
      <c r="K29" s="16">
        <f t="shared" si="4"/>
        <v>6276750.7303182436</v>
      </c>
      <c r="L29" s="23">
        <f t="shared" si="5"/>
        <v>63.010750154489521</v>
      </c>
    </row>
    <row r="30" spans="1:12" x14ac:dyDescent="0.2">
      <c r="A30" s="19">
        <v>21</v>
      </c>
      <c r="B30" s="11">
        <v>0</v>
      </c>
      <c r="C30" s="11">
        <v>697</v>
      </c>
      <c r="D30" s="11">
        <v>741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99613.966107829692</v>
      </c>
      <c r="I30" s="16">
        <f t="shared" si="3"/>
        <v>0</v>
      </c>
      <c r="J30" s="16">
        <f t="shared" si="1"/>
        <v>99613.966107829692</v>
      </c>
      <c r="K30" s="16">
        <f t="shared" si="4"/>
        <v>6177136.7642104141</v>
      </c>
      <c r="L30" s="23">
        <f t="shared" si="5"/>
        <v>62.010750154489521</v>
      </c>
    </row>
    <row r="31" spans="1:12" x14ac:dyDescent="0.2">
      <c r="A31" s="19">
        <v>22</v>
      </c>
      <c r="B31" s="11">
        <v>0</v>
      </c>
      <c r="C31" s="11">
        <v>648</v>
      </c>
      <c r="D31" s="11">
        <v>712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99613.966107829692</v>
      </c>
      <c r="I31" s="16">
        <f t="shared" si="3"/>
        <v>0</v>
      </c>
      <c r="J31" s="16">
        <f t="shared" si="1"/>
        <v>99613.966107829692</v>
      </c>
      <c r="K31" s="16">
        <f t="shared" si="4"/>
        <v>6077522.7981025847</v>
      </c>
      <c r="L31" s="23">
        <f t="shared" si="5"/>
        <v>61.010750154489521</v>
      </c>
    </row>
    <row r="32" spans="1:12" x14ac:dyDescent="0.2">
      <c r="A32" s="19">
        <v>23</v>
      </c>
      <c r="B32" s="11">
        <v>0</v>
      </c>
      <c r="C32" s="11">
        <v>704</v>
      </c>
      <c r="D32" s="11">
        <v>671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99613.966107829692</v>
      </c>
      <c r="I32" s="16">
        <f t="shared" si="3"/>
        <v>0</v>
      </c>
      <c r="J32" s="16">
        <f t="shared" si="1"/>
        <v>99613.966107829692</v>
      </c>
      <c r="K32" s="16">
        <f t="shared" si="4"/>
        <v>5977908.8319947552</v>
      </c>
      <c r="L32" s="23">
        <f t="shared" si="5"/>
        <v>60.010750154489529</v>
      </c>
    </row>
    <row r="33" spans="1:12" x14ac:dyDescent="0.2">
      <c r="A33" s="19">
        <v>24</v>
      </c>
      <c r="B33" s="11">
        <v>0</v>
      </c>
      <c r="C33" s="11">
        <v>701</v>
      </c>
      <c r="D33" s="11">
        <v>724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99613.966107829692</v>
      </c>
      <c r="I33" s="16">
        <f t="shared" si="3"/>
        <v>0</v>
      </c>
      <c r="J33" s="16">
        <f t="shared" si="1"/>
        <v>99613.966107829692</v>
      </c>
      <c r="K33" s="16">
        <f t="shared" si="4"/>
        <v>5878294.8658869257</v>
      </c>
      <c r="L33" s="23">
        <f t="shared" si="5"/>
        <v>59.010750154489529</v>
      </c>
    </row>
    <row r="34" spans="1:12" x14ac:dyDescent="0.2">
      <c r="A34" s="19">
        <v>25</v>
      </c>
      <c r="B34" s="11">
        <v>0</v>
      </c>
      <c r="C34" s="11">
        <v>727</v>
      </c>
      <c r="D34" s="11">
        <v>696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99613.966107829692</v>
      </c>
      <c r="I34" s="16">
        <f t="shared" si="3"/>
        <v>0</v>
      </c>
      <c r="J34" s="16">
        <f t="shared" si="1"/>
        <v>99613.966107829692</v>
      </c>
      <c r="K34" s="16">
        <f t="shared" si="4"/>
        <v>5778680.8997790962</v>
      </c>
      <c r="L34" s="23">
        <f t="shared" si="5"/>
        <v>58.010750154489529</v>
      </c>
    </row>
    <row r="35" spans="1:12" x14ac:dyDescent="0.2">
      <c r="A35" s="19">
        <v>26</v>
      </c>
      <c r="B35" s="11">
        <v>0</v>
      </c>
      <c r="C35" s="11">
        <v>715</v>
      </c>
      <c r="D35" s="11">
        <v>759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99613.966107829692</v>
      </c>
      <c r="I35" s="16">
        <f t="shared" si="3"/>
        <v>0</v>
      </c>
      <c r="J35" s="16">
        <f t="shared" si="1"/>
        <v>99613.966107829692</v>
      </c>
      <c r="K35" s="16">
        <f t="shared" si="4"/>
        <v>5679066.9336712668</v>
      </c>
      <c r="L35" s="23">
        <f t="shared" si="5"/>
        <v>57.010750154489536</v>
      </c>
    </row>
    <row r="36" spans="1:12" x14ac:dyDescent="0.2">
      <c r="A36" s="19">
        <v>27</v>
      </c>
      <c r="B36" s="11">
        <v>0</v>
      </c>
      <c r="C36" s="11">
        <v>699</v>
      </c>
      <c r="D36" s="11">
        <v>724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99613.966107829692</v>
      </c>
      <c r="I36" s="16">
        <f t="shared" si="3"/>
        <v>0</v>
      </c>
      <c r="J36" s="16">
        <f t="shared" si="1"/>
        <v>99613.966107829692</v>
      </c>
      <c r="K36" s="16">
        <f t="shared" si="4"/>
        <v>5579452.9675634373</v>
      </c>
      <c r="L36" s="23">
        <f t="shared" si="5"/>
        <v>56.010750154489536</v>
      </c>
    </row>
    <row r="37" spans="1:12" x14ac:dyDescent="0.2">
      <c r="A37" s="19">
        <v>28</v>
      </c>
      <c r="B37" s="11">
        <v>0</v>
      </c>
      <c r="C37" s="11">
        <v>800</v>
      </c>
      <c r="D37" s="11">
        <v>713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99613.966107829692</v>
      </c>
      <c r="I37" s="16">
        <f t="shared" si="3"/>
        <v>0</v>
      </c>
      <c r="J37" s="16">
        <f t="shared" si="1"/>
        <v>99613.966107829692</v>
      </c>
      <c r="K37" s="16">
        <f t="shared" si="4"/>
        <v>5479839.0014556078</v>
      </c>
      <c r="L37" s="23">
        <f t="shared" si="5"/>
        <v>55.010750154489536</v>
      </c>
    </row>
    <row r="38" spans="1:12" x14ac:dyDescent="0.2">
      <c r="A38" s="19">
        <v>29</v>
      </c>
      <c r="B38" s="11">
        <v>0</v>
      </c>
      <c r="C38" s="11">
        <v>790</v>
      </c>
      <c r="D38" s="11">
        <v>816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99613.966107829692</v>
      </c>
      <c r="I38" s="16">
        <f t="shared" si="3"/>
        <v>0</v>
      </c>
      <c r="J38" s="16">
        <f t="shared" si="1"/>
        <v>99613.966107829692</v>
      </c>
      <c r="K38" s="16">
        <f t="shared" si="4"/>
        <v>5380225.0353477784</v>
      </c>
      <c r="L38" s="23">
        <f t="shared" si="5"/>
        <v>54.010750154489543</v>
      </c>
    </row>
    <row r="39" spans="1:12" x14ac:dyDescent="0.2">
      <c r="A39" s="19">
        <v>30</v>
      </c>
      <c r="B39" s="11">
        <v>0</v>
      </c>
      <c r="C39" s="11">
        <v>794</v>
      </c>
      <c r="D39" s="11">
        <v>824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99613.966107829692</v>
      </c>
      <c r="I39" s="16">
        <f t="shared" si="3"/>
        <v>0</v>
      </c>
      <c r="J39" s="16">
        <f t="shared" si="1"/>
        <v>99613.966107829692</v>
      </c>
      <c r="K39" s="16">
        <f t="shared" si="4"/>
        <v>5280611.0692399489</v>
      </c>
      <c r="L39" s="23">
        <f t="shared" si="5"/>
        <v>53.010750154489543</v>
      </c>
    </row>
    <row r="40" spans="1:12" x14ac:dyDescent="0.2">
      <c r="A40" s="19">
        <v>31</v>
      </c>
      <c r="B40" s="11">
        <v>0</v>
      </c>
      <c r="C40" s="11">
        <v>792</v>
      </c>
      <c r="D40" s="11">
        <v>803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99613.966107829692</v>
      </c>
      <c r="I40" s="16">
        <f t="shared" si="3"/>
        <v>0</v>
      </c>
      <c r="J40" s="16">
        <f t="shared" si="1"/>
        <v>99613.966107829692</v>
      </c>
      <c r="K40" s="16">
        <f t="shared" si="4"/>
        <v>5180997.1031321194</v>
      </c>
      <c r="L40" s="23">
        <f t="shared" si="5"/>
        <v>52.010750154489543</v>
      </c>
    </row>
    <row r="41" spans="1:12" x14ac:dyDescent="0.2">
      <c r="A41" s="19">
        <v>32</v>
      </c>
      <c r="B41" s="11">
        <v>0</v>
      </c>
      <c r="C41" s="11">
        <v>919</v>
      </c>
      <c r="D41" s="11">
        <v>807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99613.966107829692</v>
      </c>
      <c r="I41" s="16">
        <f t="shared" si="3"/>
        <v>0</v>
      </c>
      <c r="J41" s="16">
        <f t="shared" si="1"/>
        <v>99613.966107829692</v>
      </c>
      <c r="K41" s="16">
        <f t="shared" si="4"/>
        <v>5081383.1370242899</v>
      </c>
      <c r="L41" s="23">
        <f t="shared" si="5"/>
        <v>51.01075015448955</v>
      </c>
    </row>
    <row r="42" spans="1:12" x14ac:dyDescent="0.2">
      <c r="A42" s="19">
        <v>33</v>
      </c>
      <c r="B42" s="11">
        <v>0</v>
      </c>
      <c r="C42" s="11">
        <v>1009</v>
      </c>
      <c r="D42" s="11">
        <v>937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99613.966107829692</v>
      </c>
      <c r="I42" s="16">
        <f t="shared" si="3"/>
        <v>0</v>
      </c>
      <c r="J42" s="16">
        <f t="shared" si="1"/>
        <v>99613.966107829692</v>
      </c>
      <c r="K42" s="16">
        <f t="shared" si="4"/>
        <v>4981769.1709164605</v>
      </c>
      <c r="L42" s="23">
        <f t="shared" si="5"/>
        <v>50.01075015448955</v>
      </c>
    </row>
    <row r="43" spans="1:12" x14ac:dyDescent="0.2">
      <c r="A43" s="19">
        <v>34</v>
      </c>
      <c r="B43" s="11">
        <v>2</v>
      </c>
      <c r="C43" s="11">
        <v>1088</v>
      </c>
      <c r="D43" s="11">
        <v>1012</v>
      </c>
      <c r="E43" s="20">
        <v>0.5</v>
      </c>
      <c r="F43" s="21">
        <f t="shared" si="2"/>
        <v>1.9047619047619048E-3</v>
      </c>
      <c r="G43" s="21">
        <f t="shared" si="0"/>
        <v>1.9029495718363462E-3</v>
      </c>
      <c r="H43" s="16">
        <f t="shared" si="6"/>
        <v>99613.966107829692</v>
      </c>
      <c r="I43" s="16">
        <f t="shared" si="3"/>
        <v>189.56035415381481</v>
      </c>
      <c r="J43" s="16">
        <f t="shared" si="1"/>
        <v>99519.185930752777</v>
      </c>
      <c r="K43" s="16">
        <f t="shared" si="4"/>
        <v>4882155.204808631</v>
      </c>
      <c r="L43" s="23">
        <f t="shared" si="5"/>
        <v>49.01075015448955</v>
      </c>
    </row>
    <row r="44" spans="1:12" x14ac:dyDescent="0.2">
      <c r="A44" s="19">
        <v>35</v>
      </c>
      <c r="B44" s="11">
        <v>1</v>
      </c>
      <c r="C44" s="11">
        <v>1198</v>
      </c>
      <c r="D44" s="11">
        <v>1081</v>
      </c>
      <c r="E44" s="20">
        <v>0.5</v>
      </c>
      <c r="F44" s="21">
        <f t="shared" si="2"/>
        <v>8.7757788503729707E-4</v>
      </c>
      <c r="G44" s="21">
        <f t="shared" si="0"/>
        <v>8.7719298245614037E-4</v>
      </c>
      <c r="H44" s="16">
        <f t="shared" si="6"/>
        <v>99424.405753675877</v>
      </c>
      <c r="I44" s="16">
        <f t="shared" si="3"/>
        <v>87.214391011996383</v>
      </c>
      <c r="J44" s="16">
        <f t="shared" si="1"/>
        <v>99380.798558169889</v>
      </c>
      <c r="K44" s="16">
        <f t="shared" si="4"/>
        <v>4782636.0188778779</v>
      </c>
      <c r="L44" s="23">
        <f t="shared" si="5"/>
        <v>48.103239668606783</v>
      </c>
    </row>
    <row r="45" spans="1:12" x14ac:dyDescent="0.2">
      <c r="A45" s="19">
        <v>36</v>
      </c>
      <c r="B45" s="11">
        <v>1</v>
      </c>
      <c r="C45" s="11">
        <v>1328</v>
      </c>
      <c r="D45" s="11">
        <v>1199</v>
      </c>
      <c r="E45" s="20">
        <v>0.5</v>
      </c>
      <c r="F45" s="21">
        <f t="shared" si="2"/>
        <v>7.9145231499802137E-4</v>
      </c>
      <c r="G45" s="21">
        <f t="shared" si="0"/>
        <v>7.9113924050632921E-4</v>
      </c>
      <c r="H45" s="16">
        <f t="shared" si="6"/>
        <v>99337.191362663885</v>
      </c>
      <c r="I45" s="16">
        <f t="shared" si="3"/>
        <v>78.589550128689794</v>
      </c>
      <c r="J45" s="16">
        <f t="shared" si="1"/>
        <v>99297.896587599549</v>
      </c>
      <c r="K45" s="16">
        <f t="shared" si="4"/>
        <v>4683255.2203197079</v>
      </c>
      <c r="L45" s="23">
        <f t="shared" si="5"/>
        <v>47.145033557692472</v>
      </c>
    </row>
    <row r="46" spans="1:12" x14ac:dyDescent="0.2">
      <c r="A46" s="19">
        <v>37</v>
      </c>
      <c r="B46" s="11">
        <v>1</v>
      </c>
      <c r="C46" s="11">
        <v>1318</v>
      </c>
      <c r="D46" s="11">
        <v>1323</v>
      </c>
      <c r="E46" s="20">
        <v>0.5</v>
      </c>
      <c r="F46" s="21">
        <f t="shared" si="2"/>
        <v>7.572889057175312E-4</v>
      </c>
      <c r="G46" s="21">
        <f t="shared" si="0"/>
        <v>7.5700227100681291E-4</v>
      </c>
      <c r="H46" s="16">
        <f t="shared" si="6"/>
        <v>99258.601812535198</v>
      </c>
      <c r="I46" s="16">
        <f t="shared" si="3"/>
        <v>75.138986989050096</v>
      </c>
      <c r="J46" s="16">
        <f t="shared" si="1"/>
        <v>99221.032319040663</v>
      </c>
      <c r="K46" s="16">
        <f t="shared" si="4"/>
        <v>4583957.3237321079</v>
      </c>
      <c r="L46" s="23">
        <f t="shared" si="5"/>
        <v>46.181965492417483</v>
      </c>
    </row>
    <row r="47" spans="1:12" x14ac:dyDescent="0.2">
      <c r="A47" s="19">
        <v>38</v>
      </c>
      <c r="B47" s="11">
        <v>0</v>
      </c>
      <c r="C47" s="11">
        <v>1456</v>
      </c>
      <c r="D47" s="11">
        <v>1346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99183.462825546143</v>
      </c>
      <c r="I47" s="16">
        <f t="shared" si="3"/>
        <v>0</v>
      </c>
      <c r="J47" s="16">
        <f t="shared" si="1"/>
        <v>99183.462825546143</v>
      </c>
      <c r="K47" s="16">
        <f t="shared" si="4"/>
        <v>4484736.2914130669</v>
      </c>
      <c r="L47" s="23">
        <f t="shared" si="5"/>
        <v>45.216573042032948</v>
      </c>
    </row>
    <row r="48" spans="1:12" x14ac:dyDescent="0.2">
      <c r="A48" s="19">
        <v>39</v>
      </c>
      <c r="B48" s="11">
        <v>2</v>
      </c>
      <c r="C48" s="11">
        <v>1483</v>
      </c>
      <c r="D48" s="11">
        <v>1452</v>
      </c>
      <c r="E48" s="20">
        <v>0.5</v>
      </c>
      <c r="F48" s="21">
        <f t="shared" si="2"/>
        <v>1.362862010221465E-3</v>
      </c>
      <c r="G48" s="21">
        <f t="shared" si="0"/>
        <v>1.3619339462036092E-3</v>
      </c>
      <c r="H48" s="16">
        <f t="shared" si="6"/>
        <v>99183.462825546143</v>
      </c>
      <c r="I48" s="16">
        <f t="shared" si="3"/>
        <v>135.08132492413503</v>
      </c>
      <c r="J48" s="16">
        <f t="shared" si="1"/>
        <v>99115.922163084077</v>
      </c>
      <c r="K48" s="16">
        <f t="shared" si="4"/>
        <v>4385552.8285875209</v>
      </c>
      <c r="L48" s="23">
        <f t="shared" si="5"/>
        <v>44.216573042032948</v>
      </c>
    </row>
    <row r="49" spans="1:12" x14ac:dyDescent="0.2">
      <c r="A49" s="19">
        <v>40</v>
      </c>
      <c r="B49" s="11">
        <v>1</v>
      </c>
      <c r="C49" s="11">
        <v>1565</v>
      </c>
      <c r="D49" s="11">
        <v>1484</v>
      </c>
      <c r="E49" s="20">
        <v>0.5</v>
      </c>
      <c r="F49" s="21">
        <f t="shared" si="2"/>
        <v>6.5595277140045915E-4</v>
      </c>
      <c r="G49" s="21">
        <f t="shared" si="0"/>
        <v>6.5573770491803279E-4</v>
      </c>
      <c r="H49" s="16">
        <f t="shared" si="6"/>
        <v>99048.38150062201</v>
      </c>
      <c r="I49" s="16">
        <f t="shared" si="3"/>
        <v>64.949758361063616</v>
      </c>
      <c r="J49" s="16">
        <f t="shared" si="1"/>
        <v>99015.906621441478</v>
      </c>
      <c r="K49" s="16">
        <f t="shared" si="4"/>
        <v>4286436.9064244367</v>
      </c>
      <c r="L49" s="23">
        <f t="shared" si="5"/>
        <v>43.276193325758868</v>
      </c>
    </row>
    <row r="50" spans="1:12" x14ac:dyDescent="0.2">
      <c r="A50" s="19">
        <v>41</v>
      </c>
      <c r="B50" s="11">
        <v>0</v>
      </c>
      <c r="C50" s="11">
        <v>1660</v>
      </c>
      <c r="D50" s="11">
        <v>1591</v>
      </c>
      <c r="E50" s="20">
        <v>0.5</v>
      </c>
      <c r="F50" s="21">
        <f t="shared" si="2"/>
        <v>0</v>
      </c>
      <c r="G50" s="21">
        <f t="shared" si="0"/>
        <v>0</v>
      </c>
      <c r="H50" s="16">
        <f t="shared" si="6"/>
        <v>98983.431742260946</v>
      </c>
      <c r="I50" s="16">
        <f t="shared" si="3"/>
        <v>0</v>
      </c>
      <c r="J50" s="16">
        <f t="shared" si="1"/>
        <v>98983.431742260946</v>
      </c>
      <c r="K50" s="16">
        <f t="shared" si="4"/>
        <v>4187420.9998029955</v>
      </c>
      <c r="L50" s="23">
        <f t="shared" si="5"/>
        <v>42.304261694082861</v>
      </c>
    </row>
    <row r="51" spans="1:12" x14ac:dyDescent="0.2">
      <c r="A51" s="19">
        <v>42</v>
      </c>
      <c r="B51" s="11">
        <v>2</v>
      </c>
      <c r="C51" s="11">
        <v>1715</v>
      </c>
      <c r="D51" s="11">
        <v>1659</v>
      </c>
      <c r="E51" s="20">
        <v>0.5</v>
      </c>
      <c r="F51" s="21">
        <f t="shared" si="2"/>
        <v>1.1855364552459987E-3</v>
      </c>
      <c r="G51" s="21">
        <f t="shared" si="0"/>
        <v>1.1848341232227487E-3</v>
      </c>
      <c r="H51" s="16">
        <f t="shared" si="6"/>
        <v>98983.431742260946</v>
      </c>
      <c r="I51" s="16">
        <f t="shared" si="3"/>
        <v>117.27894756192055</v>
      </c>
      <c r="J51" s="16">
        <f t="shared" si="1"/>
        <v>98924.792268479985</v>
      </c>
      <c r="K51" s="16">
        <f t="shared" si="4"/>
        <v>4088437.5680607343</v>
      </c>
      <c r="L51" s="23">
        <f t="shared" si="5"/>
        <v>41.304261694082861</v>
      </c>
    </row>
    <row r="52" spans="1:12" x14ac:dyDescent="0.2">
      <c r="A52" s="19">
        <v>43</v>
      </c>
      <c r="B52" s="11">
        <v>1</v>
      </c>
      <c r="C52" s="11">
        <v>1679</v>
      </c>
      <c r="D52" s="11">
        <v>1687</v>
      </c>
      <c r="E52" s="20">
        <v>0.5</v>
      </c>
      <c r="F52" s="21">
        <f t="shared" si="2"/>
        <v>5.941770647653001E-4</v>
      </c>
      <c r="G52" s="21">
        <f t="shared" si="0"/>
        <v>5.9400059400059396E-4</v>
      </c>
      <c r="H52" s="16">
        <f t="shared" si="6"/>
        <v>98866.152794699025</v>
      </c>
      <c r="I52" s="16">
        <f t="shared" si="3"/>
        <v>58.726553486604701</v>
      </c>
      <c r="J52" s="16">
        <f t="shared" si="1"/>
        <v>98836.789517955724</v>
      </c>
      <c r="K52" s="16">
        <f t="shared" si="4"/>
        <v>3989512.7757922541</v>
      </c>
      <c r="L52" s="23">
        <f t="shared" si="5"/>
        <v>40.352665325985683</v>
      </c>
    </row>
    <row r="53" spans="1:12" x14ac:dyDescent="0.2">
      <c r="A53" s="19">
        <v>44</v>
      </c>
      <c r="B53" s="11">
        <v>2</v>
      </c>
      <c r="C53" s="11">
        <v>1686</v>
      </c>
      <c r="D53" s="11">
        <v>1671</v>
      </c>
      <c r="E53" s="20">
        <v>0.5</v>
      </c>
      <c r="F53" s="21">
        <f t="shared" si="2"/>
        <v>1.1915400655347036E-3</v>
      </c>
      <c r="G53" s="21">
        <f t="shared" si="0"/>
        <v>1.1908306043465315E-3</v>
      </c>
      <c r="H53" s="16">
        <f t="shared" si="6"/>
        <v>98807.426241212423</v>
      </c>
      <c r="I53" s="16">
        <f t="shared" si="3"/>
        <v>117.66290710474833</v>
      </c>
      <c r="J53" s="16">
        <f t="shared" si="1"/>
        <v>98748.59478766004</v>
      </c>
      <c r="K53" s="16">
        <f t="shared" si="4"/>
        <v>3890675.9862742983</v>
      </c>
      <c r="L53" s="23">
        <f t="shared" si="5"/>
        <v>39.376351902702467</v>
      </c>
    </row>
    <row r="54" spans="1:12" x14ac:dyDescent="0.2">
      <c r="A54" s="19">
        <v>45</v>
      </c>
      <c r="B54" s="11">
        <v>1</v>
      </c>
      <c r="C54" s="11">
        <v>1664</v>
      </c>
      <c r="D54" s="11">
        <v>1694</v>
      </c>
      <c r="E54" s="20">
        <v>0.5</v>
      </c>
      <c r="F54" s="21">
        <f t="shared" si="2"/>
        <v>5.9559261465157837E-4</v>
      </c>
      <c r="G54" s="21">
        <f t="shared" si="0"/>
        <v>5.9541530217326586E-4</v>
      </c>
      <c r="H54" s="16">
        <f t="shared" si="6"/>
        <v>98689.763334107673</v>
      </c>
      <c r="I54" s="16">
        <f t="shared" si="3"/>
        <v>58.761395256985814</v>
      </c>
      <c r="J54" s="16">
        <f t="shared" si="1"/>
        <v>98660.382636479189</v>
      </c>
      <c r="K54" s="16">
        <f t="shared" si="4"/>
        <v>3791927.3914866382</v>
      </c>
      <c r="L54" s="23">
        <f t="shared" si="5"/>
        <v>38.422702247742947</v>
      </c>
    </row>
    <row r="55" spans="1:12" x14ac:dyDescent="0.2">
      <c r="A55" s="19">
        <v>46</v>
      </c>
      <c r="B55" s="11">
        <v>3</v>
      </c>
      <c r="C55" s="11">
        <v>1559</v>
      </c>
      <c r="D55" s="11">
        <v>1650</v>
      </c>
      <c r="E55" s="20">
        <v>0.5</v>
      </c>
      <c r="F55" s="21">
        <f t="shared" si="2"/>
        <v>1.869741352446245E-3</v>
      </c>
      <c r="G55" s="21">
        <f t="shared" si="0"/>
        <v>1.8679950186799503E-3</v>
      </c>
      <c r="H55" s="16">
        <f t="shared" si="6"/>
        <v>98631.001938850692</v>
      </c>
      <c r="I55" s="16">
        <f t="shared" si="3"/>
        <v>184.2422203091856</v>
      </c>
      <c r="J55" s="16">
        <f t="shared" si="1"/>
        <v>98538.880828696099</v>
      </c>
      <c r="K55" s="16">
        <f t="shared" si="4"/>
        <v>3693267.0088501591</v>
      </c>
      <c r="L55" s="23">
        <f t="shared" si="5"/>
        <v>37.445295457303708</v>
      </c>
    </row>
    <row r="56" spans="1:12" x14ac:dyDescent="0.2">
      <c r="A56" s="19">
        <v>47</v>
      </c>
      <c r="B56" s="11">
        <v>3</v>
      </c>
      <c r="C56" s="11">
        <v>1525</v>
      </c>
      <c r="D56" s="11">
        <v>1552</v>
      </c>
      <c r="E56" s="20">
        <v>0.5</v>
      </c>
      <c r="F56" s="21">
        <f t="shared" si="2"/>
        <v>1.9499512512187196E-3</v>
      </c>
      <c r="G56" s="21">
        <f t="shared" si="0"/>
        <v>1.9480519480519478E-3</v>
      </c>
      <c r="H56" s="16">
        <f t="shared" si="6"/>
        <v>98446.759718541507</v>
      </c>
      <c r="I56" s="16">
        <f t="shared" si="3"/>
        <v>191.77940204910681</v>
      </c>
      <c r="J56" s="16">
        <f t="shared" si="1"/>
        <v>98350.870017516951</v>
      </c>
      <c r="K56" s="16">
        <f t="shared" si="4"/>
        <v>3594728.1280214628</v>
      </c>
      <c r="L56" s="23">
        <f t="shared" si="5"/>
        <v>36.514438243561919</v>
      </c>
    </row>
    <row r="57" spans="1:12" x14ac:dyDescent="0.2">
      <c r="A57" s="19">
        <v>48</v>
      </c>
      <c r="B57" s="11">
        <v>2</v>
      </c>
      <c r="C57" s="11">
        <v>1412</v>
      </c>
      <c r="D57" s="11">
        <v>1530</v>
      </c>
      <c r="E57" s="20">
        <v>0.5</v>
      </c>
      <c r="F57" s="21">
        <f t="shared" si="2"/>
        <v>1.3596193065941536E-3</v>
      </c>
      <c r="G57" s="21">
        <f t="shared" si="0"/>
        <v>1.3586956521739128E-3</v>
      </c>
      <c r="H57" s="16">
        <f t="shared" si="6"/>
        <v>98254.980316492394</v>
      </c>
      <c r="I57" s="16">
        <f t="shared" si="3"/>
        <v>133.49861456045159</v>
      </c>
      <c r="J57" s="16">
        <f t="shared" si="1"/>
        <v>98188.231009212177</v>
      </c>
      <c r="K57" s="16">
        <f t="shared" si="4"/>
        <v>3496377.2580039459</v>
      </c>
      <c r="L57" s="23">
        <f t="shared" si="5"/>
        <v>35.584733178324889</v>
      </c>
    </row>
    <row r="58" spans="1:12" x14ac:dyDescent="0.2">
      <c r="A58" s="19">
        <v>49</v>
      </c>
      <c r="B58" s="11">
        <v>3</v>
      </c>
      <c r="C58" s="11">
        <v>1434</v>
      </c>
      <c r="D58" s="11">
        <v>1400</v>
      </c>
      <c r="E58" s="20">
        <v>0.5</v>
      </c>
      <c r="F58" s="21">
        <f t="shared" si="2"/>
        <v>2.1171489061397319E-3</v>
      </c>
      <c r="G58" s="21">
        <f t="shared" si="0"/>
        <v>2.1149101163200567E-3</v>
      </c>
      <c r="H58" s="16">
        <f t="shared" si="6"/>
        <v>98121.481701931945</v>
      </c>
      <c r="I58" s="16">
        <f t="shared" si="3"/>
        <v>207.51811427972919</v>
      </c>
      <c r="J58" s="16">
        <f t="shared" si="1"/>
        <v>98017.722644792084</v>
      </c>
      <c r="K58" s="16">
        <f t="shared" si="4"/>
        <v>3398189.0269947336</v>
      </c>
      <c r="L58" s="23">
        <f t="shared" si="5"/>
        <v>34.632467509179754</v>
      </c>
    </row>
    <row r="59" spans="1:12" x14ac:dyDescent="0.2">
      <c r="A59" s="19">
        <v>50</v>
      </c>
      <c r="B59" s="11">
        <v>3</v>
      </c>
      <c r="C59" s="11">
        <v>1292</v>
      </c>
      <c r="D59" s="11">
        <v>1421</v>
      </c>
      <c r="E59" s="20">
        <v>0.5</v>
      </c>
      <c r="F59" s="21">
        <f t="shared" si="2"/>
        <v>2.2115739034279398E-3</v>
      </c>
      <c r="G59" s="21">
        <f t="shared" si="0"/>
        <v>2.2091310751104569E-3</v>
      </c>
      <c r="H59" s="16">
        <f t="shared" si="6"/>
        <v>97913.963587652222</v>
      </c>
      <c r="I59" s="16">
        <f t="shared" si="3"/>
        <v>216.30477964871628</v>
      </c>
      <c r="J59" s="16">
        <f t="shared" si="1"/>
        <v>97805.811197827861</v>
      </c>
      <c r="K59" s="16">
        <f t="shared" si="4"/>
        <v>3300171.3043499417</v>
      </c>
      <c r="L59" s="23">
        <f t="shared" si="5"/>
        <v>33.704807602805708</v>
      </c>
    </row>
    <row r="60" spans="1:12" x14ac:dyDescent="0.2">
      <c r="A60" s="19">
        <v>51</v>
      </c>
      <c r="B60" s="11">
        <v>3</v>
      </c>
      <c r="C60" s="11">
        <v>1207</v>
      </c>
      <c r="D60" s="11">
        <v>1296</v>
      </c>
      <c r="E60" s="20">
        <v>0.5</v>
      </c>
      <c r="F60" s="21">
        <f t="shared" si="2"/>
        <v>2.3971234518577705E-3</v>
      </c>
      <c r="G60" s="21">
        <f t="shared" si="0"/>
        <v>2.3942537909018352E-3</v>
      </c>
      <c r="H60" s="16">
        <f t="shared" si="6"/>
        <v>97697.6588080035</v>
      </c>
      <c r="I60" s="16">
        <f t="shared" si="3"/>
        <v>233.91298996329644</v>
      </c>
      <c r="J60" s="16">
        <f t="shared" si="1"/>
        <v>97580.702313021844</v>
      </c>
      <c r="K60" s="16">
        <f t="shared" si="4"/>
        <v>3202365.4931521136</v>
      </c>
      <c r="L60" s="23">
        <f t="shared" si="5"/>
        <v>32.778323782000108</v>
      </c>
    </row>
    <row r="61" spans="1:12" x14ac:dyDescent="0.2">
      <c r="A61" s="19">
        <v>52</v>
      </c>
      <c r="B61" s="11">
        <v>2</v>
      </c>
      <c r="C61" s="11">
        <v>1111</v>
      </c>
      <c r="D61" s="11">
        <v>1200</v>
      </c>
      <c r="E61" s="20">
        <v>0.5</v>
      </c>
      <c r="F61" s="21">
        <f t="shared" si="2"/>
        <v>1.7308524448290783E-3</v>
      </c>
      <c r="G61" s="21">
        <f t="shared" si="0"/>
        <v>1.7293558149589277E-3</v>
      </c>
      <c r="H61" s="16">
        <f t="shared" si="6"/>
        <v>97463.745818040203</v>
      </c>
      <c r="I61" s="16">
        <f t="shared" si="3"/>
        <v>168.5494955781067</v>
      </c>
      <c r="J61" s="16">
        <f t="shared" si="1"/>
        <v>97379.471070251151</v>
      </c>
      <c r="K61" s="16">
        <f t="shared" si="4"/>
        <v>3104784.7908390919</v>
      </c>
      <c r="L61" s="23">
        <f t="shared" si="5"/>
        <v>31.855791759076912</v>
      </c>
    </row>
    <row r="62" spans="1:12" x14ac:dyDescent="0.2">
      <c r="A62" s="19">
        <v>53</v>
      </c>
      <c r="B62" s="11">
        <v>4</v>
      </c>
      <c r="C62" s="11">
        <v>1131</v>
      </c>
      <c r="D62" s="11">
        <v>1107</v>
      </c>
      <c r="E62" s="20">
        <v>0.5</v>
      </c>
      <c r="F62" s="21">
        <f t="shared" si="2"/>
        <v>3.5746201966041107E-3</v>
      </c>
      <c r="G62" s="21">
        <f t="shared" si="0"/>
        <v>3.5682426404995537E-3</v>
      </c>
      <c r="H62" s="16">
        <f t="shared" si="6"/>
        <v>97295.196322462099</v>
      </c>
      <c r="I62" s="16">
        <f t="shared" si="3"/>
        <v>347.17286823358461</v>
      </c>
      <c r="J62" s="16">
        <f t="shared" si="1"/>
        <v>97121.609888345309</v>
      </c>
      <c r="K62" s="16">
        <f t="shared" si="4"/>
        <v>3007405.3197688409</v>
      </c>
      <c r="L62" s="23">
        <f t="shared" si="5"/>
        <v>30.910111017213033</v>
      </c>
    </row>
    <row r="63" spans="1:12" x14ac:dyDescent="0.2">
      <c r="A63" s="19">
        <v>54</v>
      </c>
      <c r="B63" s="11">
        <v>3</v>
      </c>
      <c r="C63" s="11">
        <v>1023</v>
      </c>
      <c r="D63" s="11">
        <v>1120</v>
      </c>
      <c r="E63" s="20">
        <v>0.5</v>
      </c>
      <c r="F63" s="21">
        <f t="shared" si="2"/>
        <v>2.7998133457769483E-3</v>
      </c>
      <c r="G63" s="21">
        <f t="shared" si="0"/>
        <v>2.7958993476234857E-3</v>
      </c>
      <c r="H63" s="16">
        <f t="shared" si="6"/>
        <v>96948.023454228518</v>
      </c>
      <c r="I63" s="16">
        <f t="shared" si="3"/>
        <v>271.05691552906393</v>
      </c>
      <c r="J63" s="16">
        <f t="shared" si="1"/>
        <v>96812.494996463996</v>
      </c>
      <c r="K63" s="16">
        <f t="shared" si="4"/>
        <v>2910283.7098804954</v>
      </c>
      <c r="L63" s="23">
        <f t="shared" si="5"/>
        <v>30.019010250936265</v>
      </c>
    </row>
    <row r="64" spans="1:12" x14ac:dyDescent="0.2">
      <c r="A64" s="19">
        <v>55</v>
      </c>
      <c r="B64" s="11">
        <v>5</v>
      </c>
      <c r="C64" s="11">
        <v>990</v>
      </c>
      <c r="D64" s="11">
        <v>1022</v>
      </c>
      <c r="E64" s="20">
        <v>0.5</v>
      </c>
      <c r="F64" s="21">
        <f t="shared" si="2"/>
        <v>4.970178926441352E-3</v>
      </c>
      <c r="G64" s="21">
        <f t="shared" si="0"/>
        <v>4.95785820525533E-3</v>
      </c>
      <c r="H64" s="16">
        <f t="shared" si="6"/>
        <v>96676.96653869946</v>
      </c>
      <c r="I64" s="16">
        <f t="shared" si="3"/>
        <v>479.31069181308612</v>
      </c>
      <c r="J64" s="16">
        <f t="shared" si="1"/>
        <v>96437.311192792928</v>
      </c>
      <c r="K64" s="16">
        <f t="shared" si="4"/>
        <v>2813471.2148840316</v>
      </c>
      <c r="L64" s="23">
        <f t="shared" si="5"/>
        <v>29.101773831079079</v>
      </c>
    </row>
    <row r="65" spans="1:12" x14ac:dyDescent="0.2">
      <c r="A65" s="19">
        <v>56</v>
      </c>
      <c r="B65" s="11">
        <v>2</v>
      </c>
      <c r="C65" s="11">
        <v>916</v>
      </c>
      <c r="D65" s="11">
        <v>976</v>
      </c>
      <c r="E65" s="20">
        <v>0.5</v>
      </c>
      <c r="F65" s="21">
        <f t="shared" si="2"/>
        <v>2.1141649048625794E-3</v>
      </c>
      <c r="G65" s="21">
        <f t="shared" si="0"/>
        <v>2.1119324181626191E-3</v>
      </c>
      <c r="H65" s="16">
        <f t="shared" si="6"/>
        <v>96197.65584688638</v>
      </c>
      <c r="I65" s="16">
        <f t="shared" si="3"/>
        <v>203.16294793429017</v>
      </c>
      <c r="J65" s="16">
        <f t="shared" si="1"/>
        <v>96096.074372919233</v>
      </c>
      <c r="K65" s="16">
        <f t="shared" si="4"/>
        <v>2717033.9036912387</v>
      </c>
      <c r="L65" s="23">
        <f t="shared" si="5"/>
        <v>28.244283914940954</v>
      </c>
    </row>
    <row r="66" spans="1:12" x14ac:dyDescent="0.2">
      <c r="A66" s="19">
        <v>57</v>
      </c>
      <c r="B66" s="11">
        <v>1</v>
      </c>
      <c r="C66" s="11">
        <v>871</v>
      </c>
      <c r="D66" s="11">
        <v>923</v>
      </c>
      <c r="E66" s="20">
        <v>0.5</v>
      </c>
      <c r="F66" s="21">
        <f t="shared" si="2"/>
        <v>1.1148272017837235E-3</v>
      </c>
      <c r="G66" s="21">
        <f t="shared" si="0"/>
        <v>1.1142061281337048E-3</v>
      </c>
      <c r="H66" s="16">
        <f t="shared" si="6"/>
        <v>95994.492898952085</v>
      </c>
      <c r="I66" s="16">
        <f t="shared" si="3"/>
        <v>106.95765225509982</v>
      </c>
      <c r="J66" s="16">
        <f t="shared" si="1"/>
        <v>95941.014072824531</v>
      </c>
      <c r="K66" s="16">
        <f t="shared" si="4"/>
        <v>2620937.8293183194</v>
      </c>
      <c r="L66" s="23">
        <f t="shared" si="5"/>
        <v>27.303001976136599</v>
      </c>
    </row>
    <row r="67" spans="1:12" x14ac:dyDescent="0.2">
      <c r="A67" s="19">
        <v>58</v>
      </c>
      <c r="B67" s="11">
        <v>2</v>
      </c>
      <c r="C67" s="11">
        <v>761</v>
      </c>
      <c r="D67" s="11">
        <v>860</v>
      </c>
      <c r="E67" s="20">
        <v>0.5</v>
      </c>
      <c r="F67" s="21">
        <f t="shared" si="2"/>
        <v>2.4676125848241827E-3</v>
      </c>
      <c r="G67" s="21">
        <f t="shared" si="0"/>
        <v>2.4645717806531116E-3</v>
      </c>
      <c r="H67" s="16">
        <f t="shared" si="6"/>
        <v>95887.535246696978</v>
      </c>
      <c r="I67" s="16">
        <f t="shared" si="3"/>
        <v>236.32171348538998</v>
      </c>
      <c r="J67" s="16">
        <f t="shared" si="1"/>
        <v>95769.374389954275</v>
      </c>
      <c r="K67" s="16">
        <f t="shared" si="4"/>
        <v>2524996.8152454947</v>
      </c>
      <c r="L67" s="23">
        <f t="shared" si="5"/>
        <v>26.332899357035803</v>
      </c>
    </row>
    <row r="68" spans="1:12" x14ac:dyDescent="0.2">
      <c r="A68" s="19">
        <v>59</v>
      </c>
      <c r="B68" s="11">
        <v>4</v>
      </c>
      <c r="C68" s="11">
        <v>748</v>
      </c>
      <c r="D68" s="11">
        <v>756</v>
      </c>
      <c r="E68" s="20">
        <v>0.5</v>
      </c>
      <c r="F68" s="21">
        <f t="shared" si="2"/>
        <v>5.3191489361702126E-3</v>
      </c>
      <c r="G68" s="21">
        <f t="shared" si="0"/>
        <v>5.3050397877984082E-3</v>
      </c>
      <c r="H68" s="16">
        <f t="shared" si="6"/>
        <v>95651.213533211587</v>
      </c>
      <c r="I68" s="16">
        <f t="shared" si="3"/>
        <v>507.43349354488902</v>
      </c>
      <c r="J68" s="16">
        <f t="shared" si="1"/>
        <v>95397.496786439151</v>
      </c>
      <c r="K68" s="16">
        <f t="shared" si="4"/>
        <v>2429227.4408555403</v>
      </c>
      <c r="L68" s="23">
        <f t="shared" si="5"/>
        <v>25.396723691457137</v>
      </c>
    </row>
    <row r="69" spans="1:12" x14ac:dyDescent="0.2">
      <c r="A69" s="19">
        <v>60</v>
      </c>
      <c r="B69" s="11">
        <v>4</v>
      </c>
      <c r="C69" s="11">
        <v>759</v>
      </c>
      <c r="D69" s="11">
        <v>742</v>
      </c>
      <c r="E69" s="20">
        <v>0.5</v>
      </c>
      <c r="F69" s="21">
        <f t="shared" si="2"/>
        <v>5.3297801465689541E-3</v>
      </c>
      <c r="G69" s="21">
        <f t="shared" si="0"/>
        <v>5.3156146179401996E-3</v>
      </c>
      <c r="H69" s="16">
        <f t="shared" si="6"/>
        <v>95143.780039666701</v>
      </c>
      <c r="I69" s="16">
        <f t="shared" si="3"/>
        <v>505.74766798493931</v>
      </c>
      <c r="J69" s="16">
        <f t="shared" si="1"/>
        <v>94890.90620567424</v>
      </c>
      <c r="K69" s="16">
        <f t="shared" si="4"/>
        <v>2333829.944069101</v>
      </c>
      <c r="L69" s="23">
        <f t="shared" si="5"/>
        <v>24.529506217811573</v>
      </c>
    </row>
    <row r="70" spans="1:12" x14ac:dyDescent="0.2">
      <c r="A70" s="19">
        <v>61</v>
      </c>
      <c r="B70" s="11">
        <v>3</v>
      </c>
      <c r="C70" s="11">
        <v>684</v>
      </c>
      <c r="D70" s="11">
        <v>748</v>
      </c>
      <c r="E70" s="20">
        <v>0.5</v>
      </c>
      <c r="F70" s="21">
        <f t="shared" si="2"/>
        <v>4.1899441340782122E-3</v>
      </c>
      <c r="G70" s="21">
        <f t="shared" si="0"/>
        <v>4.181184668989547E-3</v>
      </c>
      <c r="H70" s="16">
        <f t="shared" si="6"/>
        <v>94638.032371681766</v>
      </c>
      <c r="I70" s="16">
        <f t="shared" si="3"/>
        <v>395.69909005581223</v>
      </c>
      <c r="J70" s="16">
        <f t="shared" si="1"/>
        <v>94440.18282665385</v>
      </c>
      <c r="K70" s="16">
        <f t="shared" si="4"/>
        <v>2238939.0378634268</v>
      </c>
      <c r="L70" s="23">
        <f t="shared" si="5"/>
        <v>23.657920412696338</v>
      </c>
    </row>
    <row r="71" spans="1:12" x14ac:dyDescent="0.2">
      <c r="A71" s="19">
        <v>62</v>
      </c>
      <c r="B71" s="11">
        <v>5</v>
      </c>
      <c r="C71" s="11">
        <v>626</v>
      </c>
      <c r="D71" s="11">
        <v>671</v>
      </c>
      <c r="E71" s="20">
        <v>0.5</v>
      </c>
      <c r="F71" s="21">
        <f t="shared" si="2"/>
        <v>7.7101002313030072E-3</v>
      </c>
      <c r="G71" s="21">
        <f t="shared" si="0"/>
        <v>7.6804915514592934E-3</v>
      </c>
      <c r="H71" s="16">
        <f t="shared" si="6"/>
        <v>94242.33328162595</v>
      </c>
      <c r="I71" s="16">
        <f t="shared" si="3"/>
        <v>723.82744455933914</v>
      </c>
      <c r="J71" s="16">
        <f t="shared" si="1"/>
        <v>93880.419559346279</v>
      </c>
      <c r="K71" s="16">
        <f t="shared" si="4"/>
        <v>2144498.8550367728</v>
      </c>
      <c r="L71" s="23">
        <f t="shared" si="5"/>
        <v>22.755154508201009</v>
      </c>
    </row>
    <row r="72" spans="1:12" x14ac:dyDescent="0.2">
      <c r="A72" s="19">
        <v>63</v>
      </c>
      <c r="B72" s="11">
        <v>5</v>
      </c>
      <c r="C72" s="11">
        <v>662</v>
      </c>
      <c r="D72" s="11">
        <v>627</v>
      </c>
      <c r="E72" s="20">
        <v>0.5</v>
      </c>
      <c r="F72" s="21">
        <f t="shared" si="2"/>
        <v>7.7579519006982156E-3</v>
      </c>
      <c r="G72" s="21">
        <f t="shared" si="0"/>
        <v>7.7279752704791354E-3</v>
      </c>
      <c r="H72" s="16">
        <f t="shared" si="6"/>
        <v>93518.505837066608</v>
      </c>
      <c r="I72" s="16">
        <f t="shared" si="3"/>
        <v>722.70870044100946</v>
      </c>
      <c r="J72" s="16">
        <f t="shared" si="1"/>
        <v>93157.151486846094</v>
      </c>
      <c r="K72" s="16">
        <f t="shared" si="4"/>
        <v>2050618.4354774265</v>
      </c>
      <c r="L72" s="23">
        <f t="shared" si="5"/>
        <v>21.927408026066342</v>
      </c>
    </row>
    <row r="73" spans="1:12" x14ac:dyDescent="0.2">
      <c r="A73" s="19">
        <v>64</v>
      </c>
      <c r="B73" s="11">
        <v>2</v>
      </c>
      <c r="C73" s="11">
        <v>775</v>
      </c>
      <c r="D73" s="11">
        <v>650</v>
      </c>
      <c r="E73" s="20">
        <v>0.5</v>
      </c>
      <c r="F73" s="21">
        <f t="shared" si="2"/>
        <v>2.8070175438596489E-3</v>
      </c>
      <c r="G73" s="21">
        <f t="shared" ref="G73:G108" si="7">F73/((1+(1-E73)*F73))</f>
        <v>2.8030833917309038E-3</v>
      </c>
      <c r="H73" s="16">
        <f t="shared" si="6"/>
        <v>92795.797136625595</v>
      </c>
      <c r="I73" s="16">
        <f t="shared" si="3"/>
        <v>260.11435777610535</v>
      </c>
      <c r="J73" s="16">
        <f t="shared" ref="J73:J108" si="8">H74+I73*E73</f>
        <v>92665.739957737533</v>
      </c>
      <c r="K73" s="16">
        <f t="shared" si="4"/>
        <v>1957461.2839905804</v>
      </c>
      <c r="L73" s="23">
        <f t="shared" si="5"/>
        <v>21.094288150879944</v>
      </c>
    </row>
    <row r="74" spans="1:12" x14ac:dyDescent="0.2">
      <c r="A74" s="19">
        <v>65</v>
      </c>
      <c r="B74" s="11">
        <v>6</v>
      </c>
      <c r="C74" s="11">
        <v>821</v>
      </c>
      <c r="D74" s="11">
        <v>763</v>
      </c>
      <c r="E74" s="20">
        <v>0.5</v>
      </c>
      <c r="F74" s="21">
        <f t="shared" ref="F74:F108" si="9">B74/((C74+D74)/2)</f>
        <v>7.575757575757576E-3</v>
      </c>
      <c r="G74" s="21">
        <f t="shared" si="7"/>
        <v>7.5471698113207539E-3</v>
      </c>
      <c r="H74" s="16">
        <f t="shared" si="6"/>
        <v>92535.682778849485</v>
      </c>
      <c r="I74" s="16">
        <f t="shared" ref="I74:I108" si="10">H74*G74</f>
        <v>698.3825115384866</v>
      </c>
      <c r="J74" s="16">
        <f t="shared" si="8"/>
        <v>92186.491523080243</v>
      </c>
      <c r="K74" s="16">
        <f t="shared" ref="K74:K97" si="11">K75+J74</f>
        <v>1864795.5440328429</v>
      </c>
      <c r="L74" s="23">
        <f t="shared" ref="L74:L108" si="12">K74/H74</f>
        <v>20.152177927832525</v>
      </c>
    </row>
    <row r="75" spans="1:12" x14ac:dyDescent="0.2">
      <c r="A75" s="19">
        <v>66</v>
      </c>
      <c r="B75" s="11">
        <v>10</v>
      </c>
      <c r="C75" s="11">
        <v>808</v>
      </c>
      <c r="D75" s="11">
        <v>799</v>
      </c>
      <c r="E75" s="20">
        <v>0.5</v>
      </c>
      <c r="F75" s="21">
        <f t="shared" si="9"/>
        <v>1.2445550715619166E-2</v>
      </c>
      <c r="G75" s="21">
        <f t="shared" si="7"/>
        <v>1.2368583797155224E-2</v>
      </c>
      <c r="H75" s="16">
        <f t="shared" ref="H75:H108" si="13">H74-I74</f>
        <v>91837.300267311002</v>
      </c>
      <c r="I75" s="16">
        <f t="shared" si="10"/>
        <v>1135.8973440607419</v>
      </c>
      <c r="J75" s="16">
        <f t="shared" si="8"/>
        <v>91269.351595280634</v>
      </c>
      <c r="K75" s="16">
        <f t="shared" si="11"/>
        <v>1772609.0525097626</v>
      </c>
      <c r="L75" s="23">
        <f t="shared" si="12"/>
        <v>19.301624147816042</v>
      </c>
    </row>
    <row r="76" spans="1:12" x14ac:dyDescent="0.2">
      <c r="A76" s="19">
        <v>67</v>
      </c>
      <c r="B76" s="11">
        <v>6</v>
      </c>
      <c r="C76" s="11">
        <v>807</v>
      </c>
      <c r="D76" s="11">
        <v>801</v>
      </c>
      <c r="E76" s="20">
        <v>0.5</v>
      </c>
      <c r="F76" s="21">
        <f t="shared" si="9"/>
        <v>7.462686567164179E-3</v>
      </c>
      <c r="G76" s="21">
        <f t="shared" si="7"/>
        <v>7.4349442379182153E-3</v>
      </c>
      <c r="H76" s="16">
        <f t="shared" si="13"/>
        <v>90701.402923250265</v>
      </c>
      <c r="I76" s="16">
        <f t="shared" si="10"/>
        <v>674.35987303531795</v>
      </c>
      <c r="J76" s="16">
        <f t="shared" si="8"/>
        <v>90364.22298673261</v>
      </c>
      <c r="K76" s="16">
        <f t="shared" si="11"/>
        <v>1681339.7009144819</v>
      </c>
      <c r="L76" s="23">
        <f t="shared" si="12"/>
        <v>18.537085940525071</v>
      </c>
    </row>
    <row r="77" spans="1:12" x14ac:dyDescent="0.2">
      <c r="A77" s="19">
        <v>68</v>
      </c>
      <c r="B77" s="11">
        <v>9</v>
      </c>
      <c r="C77" s="11">
        <v>945</v>
      </c>
      <c r="D77" s="11">
        <v>801</v>
      </c>
      <c r="E77" s="20">
        <v>0.5</v>
      </c>
      <c r="F77" s="21">
        <f t="shared" si="9"/>
        <v>1.0309278350515464E-2</v>
      </c>
      <c r="G77" s="21">
        <f t="shared" si="7"/>
        <v>1.0256410256410256E-2</v>
      </c>
      <c r="H77" s="16">
        <f t="shared" si="13"/>
        <v>90027.043050214954</v>
      </c>
      <c r="I77" s="16">
        <f t="shared" si="10"/>
        <v>923.35428769451232</v>
      </c>
      <c r="J77" s="16">
        <f t="shared" si="8"/>
        <v>89565.36590636769</v>
      </c>
      <c r="K77" s="16">
        <f t="shared" si="11"/>
        <v>1590975.4779277493</v>
      </c>
      <c r="L77" s="23">
        <f t="shared" si="12"/>
        <v>17.672195198506529</v>
      </c>
    </row>
    <row r="78" spans="1:12" x14ac:dyDescent="0.2">
      <c r="A78" s="19">
        <v>69</v>
      </c>
      <c r="B78" s="11">
        <v>12</v>
      </c>
      <c r="C78" s="11">
        <v>1066</v>
      </c>
      <c r="D78" s="11">
        <v>940</v>
      </c>
      <c r="E78" s="20">
        <v>0.5</v>
      </c>
      <c r="F78" s="21">
        <f t="shared" si="9"/>
        <v>1.1964107676969093E-2</v>
      </c>
      <c r="G78" s="21">
        <f t="shared" si="7"/>
        <v>1.1892963330029734E-2</v>
      </c>
      <c r="H78" s="16">
        <f t="shared" si="13"/>
        <v>89103.68876252044</v>
      </c>
      <c r="I78" s="16">
        <f t="shared" si="10"/>
        <v>1059.706903023038</v>
      </c>
      <c r="J78" s="16">
        <f t="shared" si="8"/>
        <v>88573.835311008923</v>
      </c>
      <c r="K78" s="16">
        <f t="shared" si="11"/>
        <v>1501410.1120213815</v>
      </c>
      <c r="L78" s="23">
        <f t="shared" si="12"/>
        <v>16.850145407817475</v>
      </c>
    </row>
    <row r="79" spans="1:12" x14ac:dyDescent="0.2">
      <c r="A79" s="19">
        <v>70</v>
      </c>
      <c r="B79" s="11">
        <v>17</v>
      </c>
      <c r="C79" s="11">
        <v>1072</v>
      </c>
      <c r="D79" s="11">
        <v>1050</v>
      </c>
      <c r="E79" s="20">
        <v>0.5</v>
      </c>
      <c r="F79" s="21">
        <f t="shared" si="9"/>
        <v>1.6022620169651274E-2</v>
      </c>
      <c r="G79" s="21">
        <f t="shared" si="7"/>
        <v>1.5895278167367931E-2</v>
      </c>
      <c r="H79" s="16">
        <f t="shared" si="13"/>
        <v>88043.981859497406</v>
      </c>
      <c r="I79" s="16">
        <f t="shared" si="10"/>
        <v>1399.4835826194073</v>
      </c>
      <c r="J79" s="16">
        <f t="shared" si="8"/>
        <v>87344.240068187704</v>
      </c>
      <c r="K79" s="16">
        <f t="shared" si="11"/>
        <v>1412836.2767103727</v>
      </c>
      <c r="L79" s="23">
        <f t="shared" si="12"/>
        <v>16.046937529075059</v>
      </c>
    </row>
    <row r="80" spans="1:12" x14ac:dyDescent="0.2">
      <c r="A80" s="19">
        <v>71</v>
      </c>
      <c r="B80" s="11">
        <v>22</v>
      </c>
      <c r="C80" s="11">
        <v>951</v>
      </c>
      <c r="D80" s="11">
        <v>1051</v>
      </c>
      <c r="E80" s="20">
        <v>0.5</v>
      </c>
      <c r="F80" s="21">
        <f t="shared" si="9"/>
        <v>2.197802197802198E-2</v>
      </c>
      <c r="G80" s="21">
        <f t="shared" si="7"/>
        <v>2.1739130434782612E-2</v>
      </c>
      <c r="H80" s="16">
        <f t="shared" si="13"/>
        <v>86644.498276878003</v>
      </c>
      <c r="I80" s="16">
        <f t="shared" si="10"/>
        <v>1883.5760494973481</v>
      </c>
      <c r="J80" s="16">
        <f t="shared" si="8"/>
        <v>85702.710252129327</v>
      </c>
      <c r="K80" s="16">
        <f t="shared" si="11"/>
        <v>1325492.0366421849</v>
      </c>
      <c r="L80" s="23">
        <f t="shared" si="12"/>
        <v>15.298051959473421</v>
      </c>
    </row>
    <row r="81" spans="1:12" x14ac:dyDescent="0.2">
      <c r="A81" s="19">
        <v>72</v>
      </c>
      <c r="B81" s="11">
        <v>15</v>
      </c>
      <c r="C81" s="11">
        <v>1051</v>
      </c>
      <c r="D81" s="11">
        <v>941</v>
      </c>
      <c r="E81" s="20">
        <v>0.5</v>
      </c>
      <c r="F81" s="21">
        <f t="shared" si="9"/>
        <v>1.5060240963855422E-2</v>
      </c>
      <c r="G81" s="21">
        <f t="shared" si="7"/>
        <v>1.4947683109118086E-2</v>
      </c>
      <c r="H81" s="16">
        <f t="shared" si="13"/>
        <v>84760.922227380652</v>
      </c>
      <c r="I81" s="16">
        <f t="shared" si="10"/>
        <v>1266.9794054914894</v>
      </c>
      <c r="J81" s="16">
        <f t="shared" si="8"/>
        <v>84127.432524634904</v>
      </c>
      <c r="K81" s="16">
        <f t="shared" si="11"/>
        <v>1239789.3263900557</v>
      </c>
      <c r="L81" s="23">
        <f t="shared" si="12"/>
        <v>14.626897558572832</v>
      </c>
    </row>
    <row r="82" spans="1:12" x14ac:dyDescent="0.2">
      <c r="A82" s="19">
        <v>73</v>
      </c>
      <c r="B82" s="11">
        <v>18</v>
      </c>
      <c r="C82" s="11">
        <v>1041</v>
      </c>
      <c r="D82" s="11">
        <v>1040</v>
      </c>
      <c r="E82" s="20">
        <v>0.5</v>
      </c>
      <c r="F82" s="21">
        <f t="shared" si="9"/>
        <v>1.7299375300336376E-2</v>
      </c>
      <c r="G82" s="21">
        <f t="shared" si="7"/>
        <v>1.715102429728442E-2</v>
      </c>
      <c r="H82" s="16">
        <f t="shared" si="13"/>
        <v>83493.942821889155</v>
      </c>
      <c r="I82" s="16">
        <f t="shared" si="10"/>
        <v>1432.0066420142971</v>
      </c>
      <c r="J82" s="16">
        <f t="shared" si="8"/>
        <v>82777.939500881999</v>
      </c>
      <c r="K82" s="16">
        <f t="shared" si="11"/>
        <v>1155661.8938654207</v>
      </c>
      <c r="L82" s="23">
        <f t="shared" si="12"/>
        <v>13.841266262041312</v>
      </c>
    </row>
    <row r="83" spans="1:12" x14ac:dyDescent="0.2">
      <c r="A83" s="19">
        <v>74</v>
      </c>
      <c r="B83" s="11">
        <v>15</v>
      </c>
      <c r="C83" s="11">
        <v>1007</v>
      </c>
      <c r="D83" s="11">
        <v>1019</v>
      </c>
      <c r="E83" s="20">
        <v>0.5</v>
      </c>
      <c r="F83" s="21">
        <f t="shared" si="9"/>
        <v>1.4807502467917079E-2</v>
      </c>
      <c r="G83" s="21">
        <f t="shared" si="7"/>
        <v>1.4698677119059284E-2</v>
      </c>
      <c r="H83" s="16">
        <f t="shared" si="13"/>
        <v>82061.936179874858</v>
      </c>
      <c r="I83" s="16">
        <f t="shared" si="10"/>
        <v>1206.2019036728298</v>
      </c>
      <c r="J83" s="16">
        <f t="shared" si="8"/>
        <v>81458.835228038442</v>
      </c>
      <c r="K83" s="16">
        <f t="shared" si="11"/>
        <v>1072883.9543645387</v>
      </c>
      <c r="L83" s="23">
        <f t="shared" si="12"/>
        <v>13.074075561815178</v>
      </c>
    </row>
    <row r="84" spans="1:12" x14ac:dyDescent="0.2">
      <c r="A84" s="19">
        <v>75</v>
      </c>
      <c r="B84" s="11">
        <v>23</v>
      </c>
      <c r="C84" s="11">
        <v>789</v>
      </c>
      <c r="D84" s="11">
        <v>982</v>
      </c>
      <c r="E84" s="20">
        <v>0.5</v>
      </c>
      <c r="F84" s="21">
        <f t="shared" si="9"/>
        <v>2.5974025974025976E-2</v>
      </c>
      <c r="G84" s="21">
        <f t="shared" si="7"/>
        <v>2.5641025641025647E-2</v>
      </c>
      <c r="H84" s="16">
        <f t="shared" si="13"/>
        <v>80855.734276202027</v>
      </c>
      <c r="I84" s="16">
        <f t="shared" si="10"/>
        <v>2073.2239558000524</v>
      </c>
      <c r="J84" s="16">
        <f t="shared" si="8"/>
        <v>79819.122298301998</v>
      </c>
      <c r="K84" s="16">
        <f t="shared" si="11"/>
        <v>991425.11913650017</v>
      </c>
      <c r="L84" s="23">
        <f t="shared" si="12"/>
        <v>12.261655008286811</v>
      </c>
    </row>
    <row r="85" spans="1:12" x14ac:dyDescent="0.2">
      <c r="A85" s="19">
        <v>76</v>
      </c>
      <c r="B85" s="11">
        <v>15</v>
      </c>
      <c r="C85" s="11">
        <v>747</v>
      </c>
      <c r="D85" s="11">
        <v>764</v>
      </c>
      <c r="E85" s="20">
        <v>0.5</v>
      </c>
      <c r="F85" s="21">
        <f t="shared" si="9"/>
        <v>1.9854401058901391E-2</v>
      </c>
      <c r="G85" s="21">
        <f t="shared" si="7"/>
        <v>1.9659239842726085E-2</v>
      </c>
      <c r="H85" s="16">
        <f t="shared" si="13"/>
        <v>78782.510320401969</v>
      </c>
      <c r="I85" s="16">
        <f t="shared" si="10"/>
        <v>1548.8042658008253</v>
      </c>
      <c r="J85" s="16">
        <f t="shared" si="8"/>
        <v>78008.108187501566</v>
      </c>
      <c r="K85" s="16">
        <f t="shared" si="11"/>
        <v>911605.99683819816</v>
      </c>
      <c r="L85" s="23">
        <f t="shared" si="12"/>
        <v>11.571172245346991</v>
      </c>
    </row>
    <row r="86" spans="1:12" x14ac:dyDescent="0.2">
      <c r="A86" s="19">
        <v>77</v>
      </c>
      <c r="B86" s="11">
        <v>23</v>
      </c>
      <c r="C86" s="11">
        <v>868</v>
      </c>
      <c r="D86" s="11">
        <v>731</v>
      </c>
      <c r="E86" s="20">
        <v>0.5</v>
      </c>
      <c r="F86" s="21">
        <f t="shared" si="9"/>
        <v>2.8767979987492184E-2</v>
      </c>
      <c r="G86" s="21">
        <f t="shared" si="7"/>
        <v>2.8360049321824909E-2</v>
      </c>
      <c r="H86" s="16">
        <f t="shared" si="13"/>
        <v>77233.706054601149</v>
      </c>
      <c r="I86" s="16">
        <f t="shared" si="10"/>
        <v>2190.3517130158157</v>
      </c>
      <c r="J86" s="16">
        <f t="shared" si="8"/>
        <v>76138.530198093242</v>
      </c>
      <c r="K86" s="16">
        <f t="shared" si="11"/>
        <v>833597.88865069661</v>
      </c>
      <c r="L86" s="23">
        <f t="shared" si="12"/>
        <v>10.793187731550473</v>
      </c>
    </row>
    <row r="87" spans="1:12" x14ac:dyDescent="0.2">
      <c r="A87" s="19">
        <v>78</v>
      </c>
      <c r="B87" s="11">
        <v>35</v>
      </c>
      <c r="C87" s="11">
        <v>473</v>
      </c>
      <c r="D87" s="11">
        <v>829</v>
      </c>
      <c r="E87" s="20">
        <v>0.5</v>
      </c>
      <c r="F87" s="21">
        <f t="shared" si="9"/>
        <v>5.3763440860215055E-2</v>
      </c>
      <c r="G87" s="21">
        <f t="shared" si="7"/>
        <v>5.2356020942408377E-2</v>
      </c>
      <c r="H87" s="16">
        <f t="shared" si="13"/>
        <v>75043.354341585335</v>
      </c>
      <c r="I87" s="16">
        <f t="shared" si="10"/>
        <v>3928.9714314966145</v>
      </c>
      <c r="J87" s="16">
        <f t="shared" si="8"/>
        <v>73078.868625837029</v>
      </c>
      <c r="K87" s="16">
        <f t="shared" si="11"/>
        <v>757459.35845260334</v>
      </c>
      <c r="L87" s="23">
        <f t="shared" si="12"/>
        <v>10.093623414070347</v>
      </c>
    </row>
    <row r="88" spans="1:12" x14ac:dyDescent="0.2">
      <c r="A88" s="19">
        <v>79</v>
      </c>
      <c r="B88" s="11">
        <v>18</v>
      </c>
      <c r="C88" s="11">
        <v>503</v>
      </c>
      <c r="D88" s="11">
        <v>446</v>
      </c>
      <c r="E88" s="20">
        <v>0.5</v>
      </c>
      <c r="F88" s="21">
        <f t="shared" si="9"/>
        <v>3.7934668071654375E-2</v>
      </c>
      <c r="G88" s="21">
        <f t="shared" si="7"/>
        <v>3.7228541882109618E-2</v>
      </c>
      <c r="H88" s="16">
        <f t="shared" si="13"/>
        <v>71114.382910088723</v>
      </c>
      <c r="I88" s="16">
        <f t="shared" si="10"/>
        <v>2647.4847825886186</v>
      </c>
      <c r="J88" s="16">
        <f t="shared" si="8"/>
        <v>69790.640518794404</v>
      </c>
      <c r="K88" s="16">
        <f t="shared" si="11"/>
        <v>684380.48982676631</v>
      </c>
      <c r="L88" s="23">
        <f t="shared" si="12"/>
        <v>9.6236578568366635</v>
      </c>
    </row>
    <row r="89" spans="1:12" x14ac:dyDescent="0.2">
      <c r="A89" s="19">
        <v>80</v>
      </c>
      <c r="B89" s="11">
        <v>26</v>
      </c>
      <c r="C89" s="11">
        <v>500</v>
      </c>
      <c r="D89" s="11">
        <v>477</v>
      </c>
      <c r="E89" s="20">
        <v>0.5</v>
      </c>
      <c r="F89" s="21">
        <f t="shared" si="9"/>
        <v>5.3224155578300923E-2</v>
      </c>
      <c r="G89" s="21">
        <f t="shared" si="7"/>
        <v>5.1844466600199403E-2</v>
      </c>
      <c r="H89" s="16">
        <f t="shared" si="13"/>
        <v>68466.898127500099</v>
      </c>
      <c r="I89" s="16">
        <f t="shared" si="10"/>
        <v>3549.6298131904341</v>
      </c>
      <c r="J89" s="16">
        <f t="shared" si="8"/>
        <v>66692.083220904882</v>
      </c>
      <c r="K89" s="16">
        <f t="shared" si="11"/>
        <v>614589.84930797189</v>
      </c>
      <c r="L89" s="23">
        <f t="shared" si="12"/>
        <v>8.9764523604307787</v>
      </c>
    </row>
    <row r="90" spans="1:12" x14ac:dyDescent="0.2">
      <c r="A90" s="19">
        <v>81</v>
      </c>
      <c r="B90" s="11">
        <v>22</v>
      </c>
      <c r="C90" s="11">
        <v>497</v>
      </c>
      <c r="D90" s="11">
        <v>471</v>
      </c>
      <c r="E90" s="20">
        <v>0.5</v>
      </c>
      <c r="F90" s="21">
        <f t="shared" si="9"/>
        <v>4.5454545454545456E-2</v>
      </c>
      <c r="G90" s="21">
        <f t="shared" si="7"/>
        <v>4.4444444444444446E-2</v>
      </c>
      <c r="H90" s="16">
        <f t="shared" si="13"/>
        <v>64917.268314309666</v>
      </c>
      <c r="I90" s="16">
        <f t="shared" si="10"/>
        <v>2885.2119250804299</v>
      </c>
      <c r="J90" s="16">
        <f t="shared" si="8"/>
        <v>63474.662351769446</v>
      </c>
      <c r="K90" s="16">
        <f t="shared" si="11"/>
        <v>547897.76608706696</v>
      </c>
      <c r="L90" s="23">
        <f t="shared" si="12"/>
        <v>8.4399387145237323</v>
      </c>
    </row>
    <row r="91" spans="1:12" x14ac:dyDescent="0.2">
      <c r="A91" s="19">
        <v>82</v>
      </c>
      <c r="B91" s="11">
        <v>27</v>
      </c>
      <c r="C91" s="11">
        <v>413</v>
      </c>
      <c r="D91" s="11">
        <v>467</v>
      </c>
      <c r="E91" s="20">
        <v>0.5</v>
      </c>
      <c r="F91" s="21">
        <f t="shared" si="9"/>
        <v>6.1363636363636363E-2</v>
      </c>
      <c r="G91" s="21">
        <f t="shared" si="7"/>
        <v>5.9536934950385881E-2</v>
      </c>
      <c r="H91" s="16">
        <f t="shared" si="13"/>
        <v>62032.056389229234</v>
      </c>
      <c r="I91" s="16">
        <f t="shared" si="10"/>
        <v>3693.1985060842098</v>
      </c>
      <c r="J91" s="16">
        <f t="shared" si="8"/>
        <v>60185.457136187128</v>
      </c>
      <c r="K91" s="16">
        <f t="shared" si="11"/>
        <v>484423.10373529751</v>
      </c>
      <c r="L91" s="23">
        <f t="shared" si="12"/>
        <v>7.8092381896178598</v>
      </c>
    </row>
    <row r="92" spans="1:12" x14ac:dyDescent="0.2">
      <c r="A92" s="19">
        <v>83</v>
      </c>
      <c r="B92" s="11">
        <v>26</v>
      </c>
      <c r="C92" s="11">
        <v>350</v>
      </c>
      <c r="D92" s="11">
        <v>382</v>
      </c>
      <c r="E92" s="20">
        <v>0.5</v>
      </c>
      <c r="F92" s="21">
        <f t="shared" si="9"/>
        <v>7.1038251366120214E-2</v>
      </c>
      <c r="G92" s="21">
        <f t="shared" si="7"/>
        <v>6.860158311345646E-2</v>
      </c>
      <c r="H92" s="16">
        <f t="shared" si="13"/>
        <v>58338.857883145021</v>
      </c>
      <c r="I92" s="16">
        <f t="shared" si="10"/>
        <v>4002.1380078146976</v>
      </c>
      <c r="J92" s="16">
        <f t="shared" si="8"/>
        <v>56337.788879237676</v>
      </c>
      <c r="K92" s="16">
        <f t="shared" si="11"/>
        <v>424237.64659911039</v>
      </c>
      <c r="L92" s="23">
        <f t="shared" si="12"/>
        <v>7.2719566682103158</v>
      </c>
    </row>
    <row r="93" spans="1:12" x14ac:dyDescent="0.2">
      <c r="A93" s="19">
        <v>84</v>
      </c>
      <c r="B93" s="11">
        <v>19</v>
      </c>
      <c r="C93" s="11">
        <v>299</v>
      </c>
      <c r="D93" s="11">
        <v>330</v>
      </c>
      <c r="E93" s="20">
        <v>0.5</v>
      </c>
      <c r="F93" s="21">
        <f t="shared" si="9"/>
        <v>6.0413354531001592E-2</v>
      </c>
      <c r="G93" s="21">
        <f t="shared" si="7"/>
        <v>5.8641975308641979E-2</v>
      </c>
      <c r="H93" s="16">
        <f t="shared" si="13"/>
        <v>54336.719875330324</v>
      </c>
      <c r="I93" s="16">
        <f t="shared" si="10"/>
        <v>3186.4125852817169</v>
      </c>
      <c r="J93" s="16">
        <f t="shared" si="8"/>
        <v>52743.513582689469</v>
      </c>
      <c r="K93" s="16">
        <f t="shared" si="11"/>
        <v>367899.85771987273</v>
      </c>
      <c r="L93" s="23">
        <f t="shared" si="12"/>
        <v>6.7707410120445033</v>
      </c>
    </row>
    <row r="94" spans="1:12" x14ac:dyDescent="0.2">
      <c r="A94" s="19">
        <v>85</v>
      </c>
      <c r="B94" s="11">
        <v>32</v>
      </c>
      <c r="C94" s="11">
        <v>267</v>
      </c>
      <c r="D94" s="11">
        <v>274</v>
      </c>
      <c r="E94" s="20">
        <v>0.5</v>
      </c>
      <c r="F94" s="21">
        <f t="shared" si="9"/>
        <v>0.11829944547134935</v>
      </c>
      <c r="G94" s="21">
        <f t="shared" si="7"/>
        <v>0.11169284467713786</v>
      </c>
      <c r="H94" s="16">
        <f t="shared" si="13"/>
        <v>51150.307290048608</v>
      </c>
      <c r="I94" s="16">
        <f t="shared" si="10"/>
        <v>5713.1233273352718</v>
      </c>
      <c r="J94" s="16">
        <f t="shared" si="8"/>
        <v>48293.745626380973</v>
      </c>
      <c r="K94" s="16">
        <f t="shared" si="11"/>
        <v>315156.34413718327</v>
      </c>
      <c r="L94" s="23">
        <f t="shared" si="12"/>
        <v>6.1613773373849812</v>
      </c>
    </row>
    <row r="95" spans="1:12" x14ac:dyDescent="0.2">
      <c r="A95" s="19">
        <v>86</v>
      </c>
      <c r="B95" s="11">
        <v>22</v>
      </c>
      <c r="C95" s="11">
        <v>228</v>
      </c>
      <c r="D95" s="11">
        <v>232</v>
      </c>
      <c r="E95" s="20">
        <v>0.5</v>
      </c>
      <c r="F95" s="21">
        <f t="shared" si="9"/>
        <v>9.5652173913043481E-2</v>
      </c>
      <c r="G95" s="21">
        <f t="shared" si="7"/>
        <v>9.1286307053941917E-2</v>
      </c>
      <c r="H95" s="16">
        <f t="shared" si="13"/>
        <v>45437.183962713338</v>
      </c>
      <c r="I95" s="16">
        <f t="shared" si="10"/>
        <v>4147.7927268866952</v>
      </c>
      <c r="J95" s="16">
        <f t="shared" si="8"/>
        <v>43363.287599269985</v>
      </c>
      <c r="K95" s="16">
        <f t="shared" si="11"/>
        <v>266862.59851080232</v>
      </c>
      <c r="L95" s="23">
        <f t="shared" si="12"/>
        <v>5.8732204603567668</v>
      </c>
    </row>
    <row r="96" spans="1:12" x14ac:dyDescent="0.2">
      <c r="A96" s="19">
        <v>87</v>
      </c>
      <c r="B96" s="11">
        <v>25</v>
      </c>
      <c r="C96" s="11">
        <v>159</v>
      </c>
      <c r="D96" s="11">
        <v>199</v>
      </c>
      <c r="E96" s="20">
        <v>0.5</v>
      </c>
      <c r="F96" s="21">
        <f t="shared" si="9"/>
        <v>0.13966480446927373</v>
      </c>
      <c r="G96" s="21">
        <f t="shared" si="7"/>
        <v>0.13054830287206265</v>
      </c>
      <c r="H96" s="16">
        <f t="shared" si="13"/>
        <v>41289.391235826639</v>
      </c>
      <c r="I96" s="16">
        <f t="shared" si="10"/>
        <v>5390.2599524577854</v>
      </c>
      <c r="J96" s="16">
        <f t="shared" si="8"/>
        <v>38594.261259597748</v>
      </c>
      <c r="K96" s="16">
        <f t="shared" si="11"/>
        <v>223499.31091153232</v>
      </c>
      <c r="L96" s="23">
        <f t="shared" si="12"/>
        <v>5.4129960317168075</v>
      </c>
    </row>
    <row r="97" spans="1:12" x14ac:dyDescent="0.2">
      <c r="A97" s="19">
        <v>88</v>
      </c>
      <c r="B97" s="11">
        <v>23</v>
      </c>
      <c r="C97" s="11">
        <v>147</v>
      </c>
      <c r="D97" s="11">
        <v>131</v>
      </c>
      <c r="E97" s="20">
        <v>0.5</v>
      </c>
      <c r="F97" s="21">
        <f t="shared" si="9"/>
        <v>0.16546762589928057</v>
      </c>
      <c r="G97" s="21">
        <f t="shared" si="7"/>
        <v>0.15282392026578073</v>
      </c>
      <c r="H97" s="16">
        <f t="shared" si="13"/>
        <v>35899.131283368857</v>
      </c>
      <c r="I97" s="16">
        <f t="shared" si="10"/>
        <v>5486.2459768603567</v>
      </c>
      <c r="J97" s="16">
        <f t="shared" si="8"/>
        <v>33156.008294938678</v>
      </c>
      <c r="K97" s="16">
        <f t="shared" si="11"/>
        <v>184905.04965193456</v>
      </c>
      <c r="L97" s="23">
        <f t="shared" si="12"/>
        <v>5.1506831235661767</v>
      </c>
    </row>
    <row r="98" spans="1:12" x14ac:dyDescent="0.2">
      <c r="A98" s="19">
        <v>89</v>
      </c>
      <c r="B98" s="11">
        <v>18</v>
      </c>
      <c r="C98" s="11">
        <v>128</v>
      </c>
      <c r="D98" s="11">
        <v>124</v>
      </c>
      <c r="E98" s="20">
        <v>0.5</v>
      </c>
      <c r="F98" s="21">
        <f t="shared" si="9"/>
        <v>0.14285714285714285</v>
      </c>
      <c r="G98" s="21">
        <f t="shared" si="7"/>
        <v>0.13333333333333333</v>
      </c>
      <c r="H98" s="16">
        <f t="shared" si="13"/>
        <v>30412.885306508499</v>
      </c>
      <c r="I98" s="16">
        <f t="shared" si="10"/>
        <v>4055.0513742011331</v>
      </c>
      <c r="J98" s="16">
        <f t="shared" si="8"/>
        <v>28385.359619407933</v>
      </c>
      <c r="K98" s="16">
        <f>K99+J98</f>
        <v>151749.04135699588</v>
      </c>
      <c r="L98" s="23">
        <f t="shared" si="12"/>
        <v>4.9896298831114478</v>
      </c>
    </row>
    <row r="99" spans="1:12" x14ac:dyDescent="0.2">
      <c r="A99" s="19">
        <v>90</v>
      </c>
      <c r="B99" s="11">
        <v>12</v>
      </c>
      <c r="C99" s="11">
        <v>92</v>
      </c>
      <c r="D99" s="11">
        <v>103</v>
      </c>
      <c r="E99" s="20">
        <v>0.5</v>
      </c>
      <c r="F99" s="25">
        <f t="shared" si="9"/>
        <v>0.12307692307692308</v>
      </c>
      <c r="G99" s="25">
        <f t="shared" si="7"/>
        <v>0.11594202898550725</v>
      </c>
      <c r="H99" s="26">
        <f t="shared" si="13"/>
        <v>26357.833932307367</v>
      </c>
      <c r="I99" s="26">
        <f t="shared" si="10"/>
        <v>3055.980745774767</v>
      </c>
      <c r="J99" s="26">
        <f t="shared" si="8"/>
        <v>24829.843559419984</v>
      </c>
      <c r="K99" s="26">
        <f t="shared" ref="K99:K108" si="14">K100+J99</f>
        <v>123363.68173758793</v>
      </c>
      <c r="L99" s="27">
        <f t="shared" si="12"/>
        <v>4.6803421728209011</v>
      </c>
    </row>
    <row r="100" spans="1:12" x14ac:dyDescent="0.2">
      <c r="A100" s="19">
        <v>91</v>
      </c>
      <c r="B100" s="11">
        <v>15</v>
      </c>
      <c r="C100" s="11">
        <v>81</v>
      </c>
      <c r="D100" s="11">
        <v>76</v>
      </c>
      <c r="E100" s="20">
        <v>0.5</v>
      </c>
      <c r="F100" s="25">
        <f t="shared" si="9"/>
        <v>0.19108280254777071</v>
      </c>
      <c r="G100" s="25">
        <f t="shared" si="7"/>
        <v>0.1744186046511628</v>
      </c>
      <c r="H100" s="26">
        <f t="shared" si="13"/>
        <v>23301.8531865326</v>
      </c>
      <c r="I100" s="26">
        <f t="shared" si="10"/>
        <v>4064.2767185812677</v>
      </c>
      <c r="J100" s="26">
        <f t="shared" si="8"/>
        <v>21269.714827241969</v>
      </c>
      <c r="K100" s="26">
        <f t="shared" si="14"/>
        <v>98533.838178167949</v>
      </c>
      <c r="L100" s="27">
        <f t="shared" si="12"/>
        <v>4.2285837692564288</v>
      </c>
    </row>
    <row r="101" spans="1:12" x14ac:dyDescent="0.2">
      <c r="A101" s="19">
        <v>92</v>
      </c>
      <c r="B101" s="11">
        <v>4</v>
      </c>
      <c r="C101" s="11">
        <v>51</v>
      </c>
      <c r="D101" s="11">
        <v>68</v>
      </c>
      <c r="E101" s="20">
        <v>0.5</v>
      </c>
      <c r="F101" s="25">
        <f t="shared" si="9"/>
        <v>6.7226890756302518E-2</v>
      </c>
      <c r="G101" s="25">
        <f t="shared" si="7"/>
        <v>6.5040650406504058E-2</v>
      </c>
      <c r="H101" s="26">
        <f t="shared" si="13"/>
        <v>19237.576467951334</v>
      </c>
      <c r="I101" s="26">
        <f t="shared" si="10"/>
        <v>1251.2244857204118</v>
      </c>
      <c r="J101" s="26">
        <f t="shared" si="8"/>
        <v>18611.964225091127</v>
      </c>
      <c r="K101" s="26">
        <f t="shared" si="14"/>
        <v>77264.123350925976</v>
      </c>
      <c r="L101" s="27">
        <f t="shared" si="12"/>
        <v>4.0163127345922938</v>
      </c>
    </row>
    <row r="102" spans="1:12" x14ac:dyDescent="0.2">
      <c r="A102" s="19">
        <v>93</v>
      </c>
      <c r="B102" s="11">
        <v>9</v>
      </c>
      <c r="C102" s="11">
        <v>47</v>
      </c>
      <c r="D102" s="11">
        <v>42</v>
      </c>
      <c r="E102" s="20">
        <v>0.5</v>
      </c>
      <c r="F102" s="25">
        <f t="shared" si="9"/>
        <v>0.20224719101123595</v>
      </c>
      <c r="G102" s="25">
        <f t="shared" si="7"/>
        <v>0.18367346938775508</v>
      </c>
      <c r="H102" s="26">
        <f t="shared" si="13"/>
        <v>17986.351982230921</v>
      </c>
      <c r="I102" s="26">
        <f t="shared" si="10"/>
        <v>3303.6156702056792</v>
      </c>
      <c r="J102" s="26">
        <f t="shared" si="8"/>
        <v>16334.544147128081</v>
      </c>
      <c r="K102" s="26">
        <f t="shared" si="14"/>
        <v>58652.159125834842</v>
      </c>
      <c r="L102" s="27">
        <f t="shared" si="12"/>
        <v>3.2609257943900181</v>
      </c>
    </row>
    <row r="103" spans="1:12" x14ac:dyDescent="0.2">
      <c r="A103" s="19">
        <v>94</v>
      </c>
      <c r="B103" s="11">
        <v>5</v>
      </c>
      <c r="C103" s="11">
        <v>37</v>
      </c>
      <c r="D103" s="11">
        <v>41</v>
      </c>
      <c r="E103" s="20">
        <v>0.5</v>
      </c>
      <c r="F103" s="25">
        <f t="shared" si="9"/>
        <v>0.12820512820512819</v>
      </c>
      <c r="G103" s="25">
        <f t="shared" si="7"/>
        <v>0.12048192771084336</v>
      </c>
      <c r="H103" s="26">
        <f t="shared" si="13"/>
        <v>14682.736312025241</v>
      </c>
      <c r="I103" s="26">
        <f t="shared" si="10"/>
        <v>1769.0043749428</v>
      </c>
      <c r="J103" s="26">
        <f t="shared" si="8"/>
        <v>13798.234124553841</v>
      </c>
      <c r="K103" s="26">
        <f t="shared" si="14"/>
        <v>42317.614978706762</v>
      </c>
      <c r="L103" s="27">
        <f t="shared" si="12"/>
        <v>2.8821340981277723</v>
      </c>
    </row>
    <row r="104" spans="1:12" x14ac:dyDescent="0.2">
      <c r="A104" s="19">
        <v>95</v>
      </c>
      <c r="B104" s="11">
        <v>9</v>
      </c>
      <c r="C104" s="11">
        <v>20</v>
      </c>
      <c r="D104" s="11">
        <v>29</v>
      </c>
      <c r="E104" s="20">
        <v>0.5</v>
      </c>
      <c r="F104" s="25">
        <f t="shared" si="9"/>
        <v>0.36734693877551022</v>
      </c>
      <c r="G104" s="25">
        <f t="shared" si="7"/>
        <v>0.31034482758620691</v>
      </c>
      <c r="H104" s="26">
        <f t="shared" si="13"/>
        <v>12913.731937082441</v>
      </c>
      <c r="I104" s="26">
        <f t="shared" si="10"/>
        <v>4007.7099115083438</v>
      </c>
      <c r="J104" s="26">
        <f t="shared" si="8"/>
        <v>10909.876981328269</v>
      </c>
      <c r="K104" s="26">
        <f t="shared" si="14"/>
        <v>28519.380854152922</v>
      </c>
      <c r="L104" s="27">
        <f t="shared" si="12"/>
        <v>2.2084538375973302</v>
      </c>
    </row>
    <row r="105" spans="1:12" x14ac:dyDescent="0.2">
      <c r="A105" s="19">
        <v>96</v>
      </c>
      <c r="B105" s="11">
        <v>9</v>
      </c>
      <c r="C105" s="11">
        <v>23</v>
      </c>
      <c r="D105" s="11">
        <v>13</v>
      </c>
      <c r="E105" s="20">
        <v>0.5</v>
      </c>
      <c r="F105" s="25">
        <f t="shared" si="9"/>
        <v>0.5</v>
      </c>
      <c r="G105" s="25">
        <f t="shared" si="7"/>
        <v>0.4</v>
      </c>
      <c r="H105" s="26">
        <f t="shared" si="13"/>
        <v>8906.0220255740969</v>
      </c>
      <c r="I105" s="26">
        <f t="shared" si="10"/>
        <v>3562.4088102296391</v>
      </c>
      <c r="J105" s="26">
        <f t="shared" si="8"/>
        <v>7124.8176204592774</v>
      </c>
      <c r="K105" s="26">
        <f t="shared" si="14"/>
        <v>17609.503872824655</v>
      </c>
      <c r="L105" s="27">
        <f t="shared" si="12"/>
        <v>1.9772580645161291</v>
      </c>
    </row>
    <row r="106" spans="1:12" x14ac:dyDescent="0.2">
      <c r="A106" s="19">
        <v>97</v>
      </c>
      <c r="B106" s="11">
        <v>5</v>
      </c>
      <c r="C106" s="11">
        <v>12</v>
      </c>
      <c r="D106" s="11">
        <v>14</v>
      </c>
      <c r="E106" s="20">
        <v>0.5</v>
      </c>
      <c r="F106" s="25">
        <f t="shared" si="9"/>
        <v>0.38461538461538464</v>
      </c>
      <c r="G106" s="25">
        <f t="shared" si="7"/>
        <v>0.32258064516129037</v>
      </c>
      <c r="H106" s="26">
        <f t="shared" si="13"/>
        <v>5343.6132153444578</v>
      </c>
      <c r="I106" s="26">
        <f t="shared" si="10"/>
        <v>1723.7461984982124</v>
      </c>
      <c r="J106" s="26">
        <f t="shared" si="8"/>
        <v>4481.7401160953514</v>
      </c>
      <c r="K106" s="26">
        <f t="shared" si="14"/>
        <v>10484.686252365376</v>
      </c>
      <c r="L106" s="27">
        <f t="shared" si="12"/>
        <v>1.9620967741935484</v>
      </c>
    </row>
    <row r="107" spans="1:12" x14ac:dyDescent="0.2">
      <c r="A107" s="19">
        <v>98</v>
      </c>
      <c r="B107" s="11">
        <v>0</v>
      </c>
      <c r="C107" s="11">
        <v>8</v>
      </c>
      <c r="D107" s="11">
        <v>6</v>
      </c>
      <c r="E107" s="20">
        <v>0.5</v>
      </c>
      <c r="F107" s="25">
        <f t="shared" si="9"/>
        <v>0</v>
      </c>
      <c r="G107" s="25">
        <f t="shared" si="7"/>
        <v>0</v>
      </c>
      <c r="H107" s="26">
        <f t="shared" si="13"/>
        <v>3619.8670168462454</v>
      </c>
      <c r="I107" s="26">
        <f t="shared" si="10"/>
        <v>0</v>
      </c>
      <c r="J107" s="26">
        <f t="shared" si="8"/>
        <v>3619.8670168462454</v>
      </c>
      <c r="K107" s="26">
        <f t="shared" si="14"/>
        <v>6002.946136270024</v>
      </c>
      <c r="L107" s="27">
        <f t="shared" si="12"/>
        <v>1.6583333333333334</v>
      </c>
    </row>
    <row r="108" spans="1:12" x14ac:dyDescent="0.2">
      <c r="A108" s="19">
        <v>99</v>
      </c>
      <c r="B108" s="11">
        <v>3</v>
      </c>
      <c r="C108" s="11">
        <v>1</v>
      </c>
      <c r="D108" s="11">
        <v>4</v>
      </c>
      <c r="E108" s="20">
        <v>0.5</v>
      </c>
      <c r="F108" s="25">
        <f t="shared" si="9"/>
        <v>1.2</v>
      </c>
      <c r="G108" s="25">
        <f t="shared" si="7"/>
        <v>0.74999999999999989</v>
      </c>
      <c r="H108" s="26">
        <f t="shared" si="13"/>
        <v>3619.8670168462454</v>
      </c>
      <c r="I108" s="26">
        <f t="shared" si="10"/>
        <v>2714.9002626346837</v>
      </c>
      <c r="J108" s="26">
        <f t="shared" si="8"/>
        <v>2262.4168855289035</v>
      </c>
      <c r="K108" s="26">
        <f t="shared" si="14"/>
        <v>2383.0791194237786</v>
      </c>
      <c r="L108" s="27">
        <f t="shared" si="12"/>
        <v>0.65833333333333344</v>
      </c>
    </row>
    <row r="109" spans="1:12" x14ac:dyDescent="0.2">
      <c r="A109" s="19" t="s">
        <v>22</v>
      </c>
      <c r="B109" s="46">
        <v>1</v>
      </c>
      <c r="C109" s="47">
        <v>8</v>
      </c>
      <c r="D109" s="47">
        <v>7</v>
      </c>
      <c r="E109" s="24"/>
      <c r="F109" s="25">
        <f>B109/((C109+D109)/2)</f>
        <v>0.13333333333333333</v>
      </c>
      <c r="G109" s="25">
        <v>1</v>
      </c>
      <c r="H109" s="26">
        <f>H108-I108</f>
        <v>904.96675421156169</v>
      </c>
      <c r="I109" s="26">
        <f>H109*G109</f>
        <v>904.96675421156169</v>
      </c>
      <c r="J109" s="26">
        <f>H109*F109</f>
        <v>120.66223389487489</v>
      </c>
      <c r="K109" s="26">
        <f>J109</f>
        <v>120.66223389487489</v>
      </c>
      <c r="L109" s="27">
        <f>K109/H109</f>
        <v>0.13333333333333333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4" t="s">
        <v>23</v>
      </c>
      <c r="B112" s="12"/>
      <c r="C112" s="12"/>
      <c r="D112" s="12"/>
      <c r="E112" s="13"/>
      <c r="H112" s="35"/>
      <c r="I112" s="35"/>
      <c r="J112" s="35"/>
      <c r="K112" s="35"/>
      <c r="L112" s="32"/>
    </row>
    <row r="113" spans="1:12" s="33" customFormat="1" x14ac:dyDescent="0.2">
      <c r="A113" s="36" t="s">
        <v>10</v>
      </c>
      <c r="B113" s="48"/>
      <c r="C113" s="48"/>
      <c r="D113" s="48"/>
      <c r="E113" s="49"/>
      <c r="F113" s="38"/>
      <c r="G113" s="38"/>
      <c r="H113" s="37"/>
      <c r="I113" s="37"/>
      <c r="J113" s="37"/>
      <c r="K113" s="37"/>
      <c r="L113" s="32"/>
    </row>
    <row r="114" spans="1:12" s="33" customFormat="1" x14ac:dyDescent="0.2">
      <c r="A114" s="34" t="s">
        <v>11</v>
      </c>
      <c r="B114" s="48"/>
      <c r="C114" s="48"/>
      <c r="D114" s="48"/>
      <c r="E114" s="4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12</v>
      </c>
      <c r="B115" s="48"/>
      <c r="C115" s="48"/>
      <c r="D115" s="48"/>
      <c r="E115" s="4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13</v>
      </c>
      <c r="B116" s="48"/>
      <c r="C116" s="48"/>
      <c r="D116" s="48"/>
      <c r="E116" s="4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14</v>
      </c>
      <c r="B117" s="48"/>
      <c r="C117" s="48"/>
      <c r="D117" s="48"/>
      <c r="E117" s="4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15</v>
      </c>
      <c r="B118" s="48"/>
      <c r="C118" s="48"/>
      <c r="D118" s="48"/>
      <c r="E118" s="4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16</v>
      </c>
      <c r="B119" s="48"/>
      <c r="C119" s="48"/>
      <c r="D119" s="48"/>
      <c r="E119" s="4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17</v>
      </c>
      <c r="B120" s="48"/>
      <c r="C120" s="48"/>
      <c r="D120" s="48"/>
      <c r="E120" s="4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18</v>
      </c>
      <c r="B121" s="48"/>
      <c r="C121" s="48"/>
      <c r="D121" s="48"/>
      <c r="E121" s="4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19</v>
      </c>
      <c r="B122" s="48"/>
      <c r="C122" s="48"/>
      <c r="D122" s="48"/>
      <c r="E122" s="4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20</v>
      </c>
      <c r="B123" s="48"/>
      <c r="C123" s="48"/>
      <c r="D123" s="48"/>
      <c r="E123" s="4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1"/>
      <c r="B124" s="16"/>
      <c r="C124" s="16"/>
      <c r="D124" s="16"/>
      <c r="E124" s="17"/>
      <c r="F124" s="32"/>
      <c r="G124" s="32"/>
      <c r="H124" s="31"/>
      <c r="I124" s="31"/>
      <c r="J124" s="31"/>
      <c r="K124" s="31"/>
      <c r="L124" s="32"/>
    </row>
    <row r="125" spans="1:12" s="33" customFormat="1" x14ac:dyDescent="0.2">
      <c r="A125" s="8" t="s">
        <v>36</v>
      </c>
      <c r="B125" s="12"/>
      <c r="C125" s="12"/>
      <c r="D125" s="12"/>
      <c r="E125" s="13"/>
      <c r="H125" s="35"/>
      <c r="I125" s="35"/>
      <c r="J125" s="35"/>
      <c r="K125" s="35"/>
      <c r="L125" s="32"/>
    </row>
    <row r="126" spans="1:12" s="33" customFormat="1" x14ac:dyDescent="0.2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x14ac:dyDescent="0.2">
      <c r="L197" s="17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2.7109375" style="13" customWidth="1"/>
    <col min="8" max="11" width="12.7109375" style="12" customWidth="1"/>
    <col min="12" max="12" width="12.7109375" style="13" customWidth="1"/>
    <col min="13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50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1" customFormat="1" ht="84.95" customHeight="1" x14ac:dyDescent="0.2">
      <c r="A6" s="52" t="s">
        <v>0</v>
      </c>
      <c r="B6" s="53" t="s">
        <v>25</v>
      </c>
      <c r="C6" s="69" t="s">
        <v>26</v>
      </c>
      <c r="D6" s="69"/>
      <c r="E6" s="54" t="s">
        <v>27</v>
      </c>
      <c r="F6" s="54" t="s">
        <v>28</v>
      </c>
      <c r="G6" s="54" t="s">
        <v>29</v>
      </c>
      <c r="H6" s="53" t="s">
        <v>30</v>
      </c>
      <c r="I6" s="53" t="s">
        <v>31</v>
      </c>
      <c r="J6" s="53" t="s">
        <v>32</v>
      </c>
      <c r="K6" s="53" t="s">
        <v>33</v>
      </c>
      <c r="L6" s="54" t="s">
        <v>34</v>
      </c>
    </row>
    <row r="7" spans="1:13" s="41" customFormat="1" ht="14.25" x14ac:dyDescent="0.2">
      <c r="A7" s="55"/>
      <c r="B7" s="56"/>
      <c r="C7" s="57">
        <v>42736</v>
      </c>
      <c r="D7" s="58">
        <v>43101</v>
      </c>
      <c r="E7" s="59" t="s">
        <v>1</v>
      </c>
      <c r="F7" s="59" t="s">
        <v>2</v>
      </c>
      <c r="G7" s="59" t="s">
        <v>3</v>
      </c>
      <c r="H7" s="52" t="s">
        <v>4</v>
      </c>
      <c r="I7" s="52" t="s">
        <v>5</v>
      </c>
      <c r="J7" s="52" t="s">
        <v>6</v>
      </c>
      <c r="K7" s="52" t="s">
        <v>7</v>
      </c>
      <c r="L7" s="59" t="s">
        <v>8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47">
        <v>750</v>
      </c>
      <c r="D9" s="11">
        <v>696</v>
      </c>
      <c r="E9" s="20">
        <v>6.1600000000000002E-2</v>
      </c>
      <c r="F9" s="21">
        <f>B9/((C9+D9)/2)</f>
        <v>2.7662517289073307E-3</v>
      </c>
      <c r="G9" s="21">
        <f t="shared" ref="G9:G72" si="0">F9/((1+(1-E9)*F9))</f>
        <v>2.7590895445957163E-3</v>
      </c>
      <c r="H9" s="16">
        <v>100000</v>
      </c>
      <c r="I9" s="16">
        <f>H9*G9</f>
        <v>275.90895445957165</v>
      </c>
      <c r="J9" s="16">
        <f t="shared" ref="J9:J72" si="1">H10+I9*E9</f>
        <v>99741.087037135134</v>
      </c>
      <c r="K9" s="16">
        <f>K10+J9</f>
        <v>8309951.2150204899</v>
      </c>
      <c r="L9" s="22">
        <f>K9/H9</f>
        <v>83.099512150204902</v>
      </c>
    </row>
    <row r="10" spans="1:13" ht="15" x14ac:dyDescent="0.25">
      <c r="A10" s="19">
        <v>1</v>
      </c>
      <c r="B10" s="50">
        <v>0</v>
      </c>
      <c r="C10" s="47">
        <v>843</v>
      </c>
      <c r="D10" s="11">
        <v>784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99724.091045540423</v>
      </c>
      <c r="I10" s="16">
        <f t="shared" ref="I10:I73" si="3">H10*G10</f>
        <v>0</v>
      </c>
      <c r="J10" s="16">
        <f t="shared" si="1"/>
        <v>99724.091045540423</v>
      </c>
      <c r="K10" s="16">
        <f t="shared" ref="K10:K73" si="4">K11+J10</f>
        <v>8210210.127983355</v>
      </c>
      <c r="L10" s="23">
        <f t="shared" ref="L10:L73" si="5">K10/H10</f>
        <v>82.329255066702444</v>
      </c>
    </row>
    <row r="11" spans="1:13" ht="15" x14ac:dyDescent="0.25">
      <c r="A11" s="19">
        <v>2</v>
      </c>
      <c r="B11" s="51">
        <v>0</v>
      </c>
      <c r="C11" s="47">
        <v>818</v>
      </c>
      <c r="D11" s="11">
        <v>864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99724.091045540423</v>
      </c>
      <c r="I11" s="16">
        <f t="shared" si="3"/>
        <v>0</v>
      </c>
      <c r="J11" s="16">
        <f t="shared" si="1"/>
        <v>99724.091045540423</v>
      </c>
      <c r="K11" s="16">
        <f t="shared" si="4"/>
        <v>8110486.0369378142</v>
      </c>
      <c r="L11" s="23">
        <f t="shared" si="5"/>
        <v>81.329255066702444</v>
      </c>
    </row>
    <row r="12" spans="1:13" ht="15" x14ac:dyDescent="0.25">
      <c r="A12" s="19">
        <v>3</v>
      </c>
      <c r="B12" s="51">
        <v>0</v>
      </c>
      <c r="C12" s="47">
        <v>784</v>
      </c>
      <c r="D12" s="11">
        <v>846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99724.091045540423</v>
      </c>
      <c r="I12" s="16">
        <f t="shared" si="3"/>
        <v>0</v>
      </c>
      <c r="J12" s="16">
        <f t="shared" si="1"/>
        <v>99724.091045540423</v>
      </c>
      <c r="K12" s="16">
        <f t="shared" si="4"/>
        <v>8010761.9458922734</v>
      </c>
      <c r="L12" s="23">
        <f t="shared" si="5"/>
        <v>80.329255066702444</v>
      </c>
    </row>
    <row r="13" spans="1:13" ht="15" x14ac:dyDescent="0.25">
      <c r="A13" s="19">
        <v>4</v>
      </c>
      <c r="B13" s="51">
        <v>0</v>
      </c>
      <c r="C13" s="47">
        <v>879</v>
      </c>
      <c r="D13" s="11">
        <v>793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99724.091045540423</v>
      </c>
      <c r="I13" s="16">
        <f t="shared" si="3"/>
        <v>0</v>
      </c>
      <c r="J13" s="16">
        <f t="shared" si="1"/>
        <v>99724.091045540423</v>
      </c>
      <c r="K13" s="16">
        <f t="shared" si="4"/>
        <v>7911037.8548467327</v>
      </c>
      <c r="L13" s="23">
        <f t="shared" si="5"/>
        <v>79.32925506670243</v>
      </c>
    </row>
    <row r="14" spans="1:13" ht="15" x14ac:dyDescent="0.25">
      <c r="A14" s="19">
        <v>5</v>
      </c>
      <c r="B14" s="51">
        <v>0</v>
      </c>
      <c r="C14" s="47">
        <v>865</v>
      </c>
      <c r="D14" s="11">
        <v>894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99724.091045540423</v>
      </c>
      <c r="I14" s="16">
        <f t="shared" si="3"/>
        <v>0</v>
      </c>
      <c r="J14" s="16">
        <f t="shared" si="1"/>
        <v>99724.091045540423</v>
      </c>
      <c r="K14" s="16">
        <f t="shared" si="4"/>
        <v>7811313.7638011919</v>
      </c>
      <c r="L14" s="23">
        <f t="shared" si="5"/>
        <v>78.32925506670243</v>
      </c>
    </row>
    <row r="15" spans="1:13" ht="15" x14ac:dyDescent="0.25">
      <c r="A15" s="19">
        <v>6</v>
      </c>
      <c r="B15" s="51">
        <v>0</v>
      </c>
      <c r="C15" s="47">
        <v>858</v>
      </c>
      <c r="D15" s="11">
        <v>854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99724.091045540423</v>
      </c>
      <c r="I15" s="16">
        <f t="shared" si="3"/>
        <v>0</v>
      </c>
      <c r="J15" s="16">
        <f t="shared" si="1"/>
        <v>99724.091045540423</v>
      </c>
      <c r="K15" s="16">
        <f t="shared" si="4"/>
        <v>7711589.6727556512</v>
      </c>
      <c r="L15" s="23">
        <f t="shared" si="5"/>
        <v>77.32925506670243</v>
      </c>
    </row>
    <row r="16" spans="1:13" ht="15" x14ac:dyDescent="0.25">
      <c r="A16" s="19">
        <v>7</v>
      </c>
      <c r="B16" s="51">
        <v>0</v>
      </c>
      <c r="C16" s="47">
        <v>897</v>
      </c>
      <c r="D16" s="11">
        <v>862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99724.091045540423</v>
      </c>
      <c r="I16" s="16">
        <f t="shared" si="3"/>
        <v>0</v>
      </c>
      <c r="J16" s="16">
        <f t="shared" si="1"/>
        <v>99724.091045540423</v>
      </c>
      <c r="K16" s="16">
        <f t="shared" si="4"/>
        <v>7611865.5817101104</v>
      </c>
      <c r="L16" s="23">
        <f t="shared" si="5"/>
        <v>76.32925506670243</v>
      </c>
    </row>
    <row r="17" spans="1:12" ht="15" x14ac:dyDescent="0.25">
      <c r="A17" s="19">
        <v>8</v>
      </c>
      <c r="B17" s="51">
        <v>0</v>
      </c>
      <c r="C17" s="47">
        <v>1005</v>
      </c>
      <c r="D17" s="11">
        <v>904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99724.091045540423</v>
      </c>
      <c r="I17" s="16">
        <f t="shared" si="3"/>
        <v>0</v>
      </c>
      <c r="J17" s="16">
        <f t="shared" si="1"/>
        <v>99724.091045540423</v>
      </c>
      <c r="K17" s="16">
        <f t="shared" si="4"/>
        <v>7512141.4906645697</v>
      </c>
      <c r="L17" s="23">
        <f t="shared" si="5"/>
        <v>75.32925506670243</v>
      </c>
    </row>
    <row r="18" spans="1:12" ht="15" x14ac:dyDescent="0.25">
      <c r="A18" s="19">
        <v>9</v>
      </c>
      <c r="B18" s="51">
        <v>0</v>
      </c>
      <c r="C18" s="47">
        <v>938</v>
      </c>
      <c r="D18" s="11">
        <v>1001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99724.091045540423</v>
      </c>
      <c r="I18" s="16">
        <f t="shared" si="3"/>
        <v>0</v>
      </c>
      <c r="J18" s="16">
        <f t="shared" si="1"/>
        <v>99724.091045540423</v>
      </c>
      <c r="K18" s="16">
        <f t="shared" si="4"/>
        <v>7412417.3996190289</v>
      </c>
      <c r="L18" s="23">
        <f t="shared" si="5"/>
        <v>74.329255066702416</v>
      </c>
    </row>
    <row r="19" spans="1:12" ht="15" x14ac:dyDescent="0.25">
      <c r="A19" s="19">
        <v>10</v>
      </c>
      <c r="B19" s="51">
        <v>0</v>
      </c>
      <c r="C19" s="47">
        <v>933</v>
      </c>
      <c r="D19" s="11">
        <v>941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99724.091045540423</v>
      </c>
      <c r="I19" s="16">
        <f t="shared" si="3"/>
        <v>0</v>
      </c>
      <c r="J19" s="16">
        <f t="shared" si="1"/>
        <v>99724.091045540423</v>
      </c>
      <c r="K19" s="16">
        <f t="shared" si="4"/>
        <v>7312693.3085734881</v>
      </c>
      <c r="L19" s="23">
        <f t="shared" si="5"/>
        <v>73.329255066702416</v>
      </c>
    </row>
    <row r="20" spans="1:12" ht="15" x14ac:dyDescent="0.25">
      <c r="A20" s="19">
        <v>11</v>
      </c>
      <c r="B20" s="51">
        <v>0</v>
      </c>
      <c r="C20" s="47">
        <v>942</v>
      </c>
      <c r="D20" s="11">
        <v>942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99724.091045540423</v>
      </c>
      <c r="I20" s="16">
        <f t="shared" si="3"/>
        <v>0</v>
      </c>
      <c r="J20" s="16">
        <f t="shared" si="1"/>
        <v>99724.091045540423</v>
      </c>
      <c r="K20" s="16">
        <f t="shared" si="4"/>
        <v>7212969.2175279474</v>
      </c>
      <c r="L20" s="23">
        <f t="shared" si="5"/>
        <v>72.329255066702416</v>
      </c>
    </row>
    <row r="21" spans="1:12" ht="15" x14ac:dyDescent="0.25">
      <c r="A21" s="19">
        <v>12</v>
      </c>
      <c r="B21" s="51">
        <v>0</v>
      </c>
      <c r="C21" s="47">
        <v>994</v>
      </c>
      <c r="D21" s="11">
        <v>938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99724.091045540423</v>
      </c>
      <c r="I21" s="16">
        <f t="shared" si="3"/>
        <v>0</v>
      </c>
      <c r="J21" s="16">
        <f t="shared" si="1"/>
        <v>99724.091045540423</v>
      </c>
      <c r="K21" s="16">
        <f t="shared" si="4"/>
        <v>7113245.1264824066</v>
      </c>
      <c r="L21" s="23">
        <f t="shared" si="5"/>
        <v>71.329255066702416</v>
      </c>
    </row>
    <row r="22" spans="1:12" ht="15" x14ac:dyDescent="0.25">
      <c r="A22" s="19">
        <v>13</v>
      </c>
      <c r="B22" s="51">
        <v>0</v>
      </c>
      <c r="C22" s="47">
        <v>865</v>
      </c>
      <c r="D22" s="11">
        <v>1007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99724.091045540423</v>
      </c>
      <c r="I22" s="16">
        <f t="shared" si="3"/>
        <v>0</v>
      </c>
      <c r="J22" s="16">
        <f t="shared" si="1"/>
        <v>99724.091045540423</v>
      </c>
      <c r="K22" s="16">
        <f t="shared" si="4"/>
        <v>7013521.0354368659</v>
      </c>
      <c r="L22" s="23">
        <f t="shared" si="5"/>
        <v>70.329255066702402</v>
      </c>
    </row>
    <row r="23" spans="1:12" ht="15" x14ac:dyDescent="0.25">
      <c r="A23" s="19">
        <v>14</v>
      </c>
      <c r="B23" s="51">
        <v>0</v>
      </c>
      <c r="C23" s="47">
        <v>904</v>
      </c>
      <c r="D23" s="11">
        <v>865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99724.091045540423</v>
      </c>
      <c r="I23" s="16">
        <f t="shared" si="3"/>
        <v>0</v>
      </c>
      <c r="J23" s="16">
        <f t="shared" si="1"/>
        <v>99724.091045540423</v>
      </c>
      <c r="K23" s="16">
        <f t="shared" si="4"/>
        <v>6913796.9443913251</v>
      </c>
      <c r="L23" s="23">
        <f t="shared" si="5"/>
        <v>69.329255066702402</v>
      </c>
    </row>
    <row r="24" spans="1:12" ht="15" x14ac:dyDescent="0.25">
      <c r="A24" s="19">
        <v>15</v>
      </c>
      <c r="B24" s="51">
        <v>0</v>
      </c>
      <c r="C24" s="47">
        <v>837</v>
      </c>
      <c r="D24" s="11">
        <v>921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99724.091045540423</v>
      </c>
      <c r="I24" s="16">
        <f t="shared" si="3"/>
        <v>0</v>
      </c>
      <c r="J24" s="16">
        <f t="shared" si="1"/>
        <v>99724.091045540423</v>
      </c>
      <c r="K24" s="16">
        <f t="shared" si="4"/>
        <v>6814072.8533457844</v>
      </c>
      <c r="L24" s="23">
        <f t="shared" si="5"/>
        <v>68.329255066702402</v>
      </c>
    </row>
    <row r="25" spans="1:12" ht="15" x14ac:dyDescent="0.25">
      <c r="A25" s="19">
        <v>16</v>
      </c>
      <c r="B25" s="51">
        <v>0</v>
      </c>
      <c r="C25" s="47">
        <v>828</v>
      </c>
      <c r="D25" s="11">
        <v>849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99724.091045540423</v>
      </c>
      <c r="I25" s="16">
        <f t="shared" si="3"/>
        <v>0</v>
      </c>
      <c r="J25" s="16">
        <f t="shared" si="1"/>
        <v>99724.091045540423</v>
      </c>
      <c r="K25" s="16">
        <f t="shared" si="4"/>
        <v>6714348.7623002436</v>
      </c>
      <c r="L25" s="23">
        <f t="shared" si="5"/>
        <v>67.329255066702402</v>
      </c>
    </row>
    <row r="26" spans="1:12" ht="15" x14ac:dyDescent="0.25">
      <c r="A26" s="19">
        <v>17</v>
      </c>
      <c r="B26" s="51">
        <v>0</v>
      </c>
      <c r="C26" s="47">
        <v>784</v>
      </c>
      <c r="D26" s="11">
        <v>844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99724.091045540423</v>
      </c>
      <c r="I26" s="16">
        <f t="shared" si="3"/>
        <v>0</v>
      </c>
      <c r="J26" s="16">
        <f t="shared" si="1"/>
        <v>99724.091045540423</v>
      </c>
      <c r="K26" s="16">
        <f t="shared" si="4"/>
        <v>6614624.6712547028</v>
      </c>
      <c r="L26" s="23">
        <f t="shared" si="5"/>
        <v>66.329255066702387</v>
      </c>
    </row>
    <row r="27" spans="1:12" x14ac:dyDescent="0.2">
      <c r="A27" s="19">
        <v>18</v>
      </c>
      <c r="B27" s="11">
        <v>1</v>
      </c>
      <c r="C27" s="47">
        <v>764</v>
      </c>
      <c r="D27" s="11">
        <v>816</v>
      </c>
      <c r="E27" s="20">
        <v>5.7500000000000002E-2</v>
      </c>
      <c r="F27" s="21">
        <f t="shared" si="2"/>
        <v>1.2658227848101266E-3</v>
      </c>
      <c r="G27" s="21">
        <f t="shared" si="0"/>
        <v>1.2643144097074059E-3</v>
      </c>
      <c r="H27" s="16">
        <f t="shared" si="6"/>
        <v>99724.091045540423</v>
      </c>
      <c r="I27" s="16">
        <f t="shared" si="3"/>
        <v>126.08260530385004</v>
      </c>
      <c r="J27" s="16">
        <f t="shared" si="1"/>
        <v>99605.258190041553</v>
      </c>
      <c r="K27" s="16">
        <f t="shared" si="4"/>
        <v>6514900.5802091621</v>
      </c>
      <c r="L27" s="23">
        <f t="shared" si="5"/>
        <v>65.329255066702387</v>
      </c>
    </row>
    <row r="28" spans="1:12" x14ac:dyDescent="0.2">
      <c r="A28" s="19">
        <v>19</v>
      </c>
      <c r="B28" s="11">
        <v>0</v>
      </c>
      <c r="C28" s="47">
        <v>730</v>
      </c>
      <c r="D28" s="11">
        <v>772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99598.008440236576</v>
      </c>
      <c r="I28" s="16">
        <f t="shared" si="3"/>
        <v>0</v>
      </c>
      <c r="J28" s="16">
        <f t="shared" si="1"/>
        <v>99598.008440236576</v>
      </c>
      <c r="K28" s="16">
        <f t="shared" si="4"/>
        <v>6415295.3220191207</v>
      </c>
      <c r="L28" s="23">
        <f t="shared" si="5"/>
        <v>64.411883555569247</v>
      </c>
    </row>
    <row r="29" spans="1:12" x14ac:dyDescent="0.2">
      <c r="A29" s="19">
        <v>20</v>
      </c>
      <c r="B29" s="11">
        <v>0</v>
      </c>
      <c r="C29" s="47">
        <v>680</v>
      </c>
      <c r="D29" s="11">
        <v>719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99598.008440236576</v>
      </c>
      <c r="I29" s="16">
        <f t="shared" si="3"/>
        <v>0</v>
      </c>
      <c r="J29" s="16">
        <f t="shared" si="1"/>
        <v>99598.008440236576</v>
      </c>
      <c r="K29" s="16">
        <f t="shared" si="4"/>
        <v>6315697.3135788841</v>
      </c>
      <c r="L29" s="23">
        <f t="shared" si="5"/>
        <v>63.41188355556924</v>
      </c>
    </row>
    <row r="30" spans="1:12" x14ac:dyDescent="0.2">
      <c r="A30" s="19">
        <v>21</v>
      </c>
      <c r="B30" s="11">
        <v>0</v>
      </c>
      <c r="C30" s="47">
        <v>632</v>
      </c>
      <c r="D30" s="11">
        <v>697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99598.008440236576</v>
      </c>
      <c r="I30" s="16">
        <f t="shared" si="3"/>
        <v>0</v>
      </c>
      <c r="J30" s="16">
        <f t="shared" si="1"/>
        <v>99598.008440236576</v>
      </c>
      <c r="K30" s="16">
        <f t="shared" si="4"/>
        <v>6216099.3051386476</v>
      </c>
      <c r="L30" s="23">
        <f t="shared" si="5"/>
        <v>62.41188355556924</v>
      </c>
    </row>
    <row r="31" spans="1:12" x14ac:dyDescent="0.2">
      <c r="A31" s="19">
        <v>22</v>
      </c>
      <c r="B31" s="11">
        <v>0</v>
      </c>
      <c r="C31" s="47">
        <v>709</v>
      </c>
      <c r="D31" s="11">
        <v>648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99598.008440236576</v>
      </c>
      <c r="I31" s="16">
        <f t="shared" si="3"/>
        <v>0</v>
      </c>
      <c r="J31" s="16">
        <f t="shared" si="1"/>
        <v>99598.008440236576</v>
      </c>
      <c r="K31" s="16">
        <f t="shared" si="4"/>
        <v>6116501.296698411</v>
      </c>
      <c r="L31" s="23">
        <f t="shared" si="5"/>
        <v>61.41188355556924</v>
      </c>
    </row>
    <row r="32" spans="1:12" x14ac:dyDescent="0.2">
      <c r="A32" s="19">
        <v>23</v>
      </c>
      <c r="B32" s="11">
        <v>0</v>
      </c>
      <c r="C32" s="47">
        <v>689</v>
      </c>
      <c r="D32" s="11">
        <v>704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99598.008440236576</v>
      </c>
      <c r="I32" s="16">
        <f t="shared" si="3"/>
        <v>0</v>
      </c>
      <c r="J32" s="16">
        <f t="shared" si="1"/>
        <v>99598.008440236576</v>
      </c>
      <c r="K32" s="16">
        <f t="shared" si="4"/>
        <v>6016903.2882581744</v>
      </c>
      <c r="L32" s="23">
        <f t="shared" si="5"/>
        <v>60.41188355556924</v>
      </c>
    </row>
    <row r="33" spans="1:12" x14ac:dyDescent="0.2">
      <c r="A33" s="19">
        <v>24</v>
      </c>
      <c r="B33" s="11">
        <v>1</v>
      </c>
      <c r="C33" s="47">
        <v>708</v>
      </c>
      <c r="D33" s="11">
        <v>701</v>
      </c>
      <c r="E33" s="20">
        <v>0.13969999999999999</v>
      </c>
      <c r="F33" s="21">
        <f t="shared" si="2"/>
        <v>1.4194464158977999E-3</v>
      </c>
      <c r="G33" s="21">
        <f t="shared" si="0"/>
        <v>1.417715173366009E-3</v>
      </c>
      <c r="H33" s="16">
        <f t="shared" si="6"/>
        <v>99598.008440236576</v>
      </c>
      <c r="I33" s="16">
        <f t="shared" si="3"/>
        <v>141.20160780275921</v>
      </c>
      <c r="J33" s="16">
        <f t="shared" si="1"/>
        <v>99476.532697043862</v>
      </c>
      <c r="K33" s="16">
        <f t="shared" si="4"/>
        <v>5917305.2798179379</v>
      </c>
      <c r="L33" s="23">
        <f t="shared" si="5"/>
        <v>59.41188355556924</v>
      </c>
    </row>
    <row r="34" spans="1:12" x14ac:dyDescent="0.2">
      <c r="A34" s="19">
        <v>25</v>
      </c>
      <c r="B34" s="11">
        <v>0</v>
      </c>
      <c r="C34" s="47">
        <v>699</v>
      </c>
      <c r="D34" s="11">
        <v>727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99456.806832433809</v>
      </c>
      <c r="I34" s="16">
        <f t="shared" si="3"/>
        <v>0</v>
      </c>
      <c r="J34" s="16">
        <f t="shared" si="1"/>
        <v>99456.806832433809</v>
      </c>
      <c r="K34" s="16">
        <f t="shared" si="4"/>
        <v>5817828.7471208936</v>
      </c>
      <c r="L34" s="23">
        <f t="shared" si="5"/>
        <v>58.496033930818342</v>
      </c>
    </row>
    <row r="35" spans="1:12" x14ac:dyDescent="0.2">
      <c r="A35" s="19">
        <v>26</v>
      </c>
      <c r="B35" s="11">
        <v>0</v>
      </c>
      <c r="C35" s="47">
        <v>689</v>
      </c>
      <c r="D35" s="11">
        <v>715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99456.806832433809</v>
      </c>
      <c r="I35" s="16">
        <f t="shared" si="3"/>
        <v>0</v>
      </c>
      <c r="J35" s="16">
        <f t="shared" si="1"/>
        <v>99456.806832433809</v>
      </c>
      <c r="K35" s="16">
        <f t="shared" si="4"/>
        <v>5718371.9402884599</v>
      </c>
      <c r="L35" s="23">
        <f t="shared" si="5"/>
        <v>57.496033930818342</v>
      </c>
    </row>
    <row r="36" spans="1:12" x14ac:dyDescent="0.2">
      <c r="A36" s="19">
        <v>27</v>
      </c>
      <c r="B36" s="11">
        <v>0</v>
      </c>
      <c r="C36" s="47">
        <v>780</v>
      </c>
      <c r="D36" s="11">
        <v>699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99456.806832433809</v>
      </c>
      <c r="I36" s="16">
        <f t="shared" si="3"/>
        <v>0</v>
      </c>
      <c r="J36" s="16">
        <f t="shared" si="1"/>
        <v>99456.806832433809</v>
      </c>
      <c r="K36" s="16">
        <f t="shared" si="4"/>
        <v>5618915.1334560262</v>
      </c>
      <c r="L36" s="23">
        <f t="shared" si="5"/>
        <v>56.496033930818342</v>
      </c>
    </row>
    <row r="37" spans="1:12" x14ac:dyDescent="0.2">
      <c r="A37" s="19">
        <v>28</v>
      </c>
      <c r="B37" s="11">
        <v>0</v>
      </c>
      <c r="C37" s="47">
        <v>796</v>
      </c>
      <c r="D37" s="11">
        <v>800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99456.806832433809</v>
      </c>
      <c r="I37" s="16">
        <f t="shared" si="3"/>
        <v>0</v>
      </c>
      <c r="J37" s="16">
        <f t="shared" si="1"/>
        <v>99456.806832433809</v>
      </c>
      <c r="K37" s="16">
        <f t="shared" si="4"/>
        <v>5519458.3266235925</v>
      </c>
      <c r="L37" s="23">
        <f t="shared" si="5"/>
        <v>55.496033930818342</v>
      </c>
    </row>
    <row r="38" spans="1:12" x14ac:dyDescent="0.2">
      <c r="A38" s="19">
        <v>29</v>
      </c>
      <c r="B38" s="11">
        <v>0</v>
      </c>
      <c r="C38" s="47">
        <v>808</v>
      </c>
      <c r="D38" s="11">
        <v>790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99456.806832433809</v>
      </c>
      <c r="I38" s="16">
        <f t="shared" si="3"/>
        <v>0</v>
      </c>
      <c r="J38" s="16">
        <f t="shared" si="1"/>
        <v>99456.806832433809</v>
      </c>
      <c r="K38" s="16">
        <f t="shared" si="4"/>
        <v>5420001.5197911588</v>
      </c>
      <c r="L38" s="23">
        <f t="shared" si="5"/>
        <v>54.496033930818349</v>
      </c>
    </row>
    <row r="39" spans="1:12" x14ac:dyDescent="0.2">
      <c r="A39" s="19">
        <v>30</v>
      </c>
      <c r="B39" s="11">
        <v>0</v>
      </c>
      <c r="C39" s="47">
        <v>799</v>
      </c>
      <c r="D39" s="11">
        <v>794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99456.806832433809</v>
      </c>
      <c r="I39" s="16">
        <f t="shared" si="3"/>
        <v>0</v>
      </c>
      <c r="J39" s="16">
        <f t="shared" si="1"/>
        <v>99456.806832433809</v>
      </c>
      <c r="K39" s="16">
        <f t="shared" si="4"/>
        <v>5320544.7129587252</v>
      </c>
      <c r="L39" s="23">
        <f t="shared" si="5"/>
        <v>53.496033930818349</v>
      </c>
    </row>
    <row r="40" spans="1:12" x14ac:dyDescent="0.2">
      <c r="A40" s="19">
        <v>31</v>
      </c>
      <c r="B40" s="11">
        <v>0</v>
      </c>
      <c r="C40" s="47">
        <v>913</v>
      </c>
      <c r="D40" s="11">
        <v>792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99456.806832433809</v>
      </c>
      <c r="I40" s="16">
        <f t="shared" si="3"/>
        <v>0</v>
      </c>
      <c r="J40" s="16">
        <f t="shared" si="1"/>
        <v>99456.806832433809</v>
      </c>
      <c r="K40" s="16">
        <f t="shared" si="4"/>
        <v>5221087.9061262915</v>
      </c>
      <c r="L40" s="23">
        <f t="shared" si="5"/>
        <v>52.496033930818349</v>
      </c>
    </row>
    <row r="41" spans="1:12" x14ac:dyDescent="0.2">
      <c r="A41" s="19">
        <v>32</v>
      </c>
      <c r="B41" s="11">
        <v>0</v>
      </c>
      <c r="C41" s="47">
        <v>1015</v>
      </c>
      <c r="D41" s="11">
        <v>919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99456.806832433809</v>
      </c>
      <c r="I41" s="16">
        <f t="shared" si="3"/>
        <v>0</v>
      </c>
      <c r="J41" s="16">
        <f t="shared" si="1"/>
        <v>99456.806832433809</v>
      </c>
      <c r="K41" s="16">
        <f t="shared" si="4"/>
        <v>5121631.0992938578</v>
      </c>
      <c r="L41" s="23">
        <f t="shared" si="5"/>
        <v>51.496033930818349</v>
      </c>
    </row>
    <row r="42" spans="1:12" x14ac:dyDescent="0.2">
      <c r="A42" s="19">
        <v>33</v>
      </c>
      <c r="B42" s="11">
        <v>1</v>
      </c>
      <c r="C42" s="47">
        <v>1081</v>
      </c>
      <c r="D42" s="11">
        <v>1009</v>
      </c>
      <c r="E42" s="20">
        <v>6.5799999999999997E-2</v>
      </c>
      <c r="F42" s="21">
        <f t="shared" si="2"/>
        <v>9.5693779904306223E-4</v>
      </c>
      <c r="G42" s="21">
        <f t="shared" si="0"/>
        <v>9.5608308820956426E-4</v>
      </c>
      <c r="H42" s="16">
        <f t="shared" si="6"/>
        <v>99456.806832433809</v>
      </c>
      <c r="I42" s="16">
        <f t="shared" si="3"/>
        <v>95.088971019815403</v>
      </c>
      <c r="J42" s="16">
        <f t="shared" si="1"/>
        <v>99367.974715707096</v>
      </c>
      <c r="K42" s="16">
        <f t="shared" si="4"/>
        <v>5022174.2924614241</v>
      </c>
      <c r="L42" s="23">
        <f t="shared" si="5"/>
        <v>50.496033930818349</v>
      </c>
    </row>
    <row r="43" spans="1:12" x14ac:dyDescent="0.2">
      <c r="A43" s="19">
        <v>34</v>
      </c>
      <c r="B43" s="11">
        <v>0</v>
      </c>
      <c r="C43" s="47">
        <v>1194</v>
      </c>
      <c r="D43" s="11">
        <v>1088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99361.717861413999</v>
      </c>
      <c r="I43" s="16">
        <f t="shared" si="3"/>
        <v>0</v>
      </c>
      <c r="J43" s="16">
        <f t="shared" si="1"/>
        <v>99361.717861413999</v>
      </c>
      <c r="K43" s="16">
        <f t="shared" si="4"/>
        <v>4922806.3177457172</v>
      </c>
      <c r="L43" s="23">
        <f t="shared" si="5"/>
        <v>49.544295566747984</v>
      </c>
    </row>
    <row r="44" spans="1:12" x14ac:dyDescent="0.2">
      <c r="A44" s="19">
        <v>35</v>
      </c>
      <c r="B44" s="11">
        <v>0</v>
      </c>
      <c r="C44" s="47">
        <v>1328</v>
      </c>
      <c r="D44" s="11">
        <v>1198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99361.717861413999</v>
      </c>
      <c r="I44" s="16">
        <f t="shared" si="3"/>
        <v>0</v>
      </c>
      <c r="J44" s="16">
        <f t="shared" si="1"/>
        <v>99361.717861413999</v>
      </c>
      <c r="K44" s="16">
        <f t="shared" si="4"/>
        <v>4823444.5998843033</v>
      </c>
      <c r="L44" s="23">
        <f t="shared" si="5"/>
        <v>48.544295566747984</v>
      </c>
    </row>
    <row r="45" spans="1:12" x14ac:dyDescent="0.2">
      <c r="A45" s="19">
        <v>36</v>
      </c>
      <c r="B45" s="11">
        <v>0</v>
      </c>
      <c r="C45" s="47">
        <v>1329</v>
      </c>
      <c r="D45" s="11">
        <v>1328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99361.717861413999</v>
      </c>
      <c r="I45" s="16">
        <f t="shared" si="3"/>
        <v>0</v>
      </c>
      <c r="J45" s="16">
        <f t="shared" si="1"/>
        <v>99361.717861413999</v>
      </c>
      <c r="K45" s="16">
        <f t="shared" si="4"/>
        <v>4724082.8820228893</v>
      </c>
      <c r="L45" s="23">
        <f t="shared" si="5"/>
        <v>47.544295566747984</v>
      </c>
    </row>
    <row r="46" spans="1:12" x14ac:dyDescent="0.2">
      <c r="A46" s="19">
        <v>37</v>
      </c>
      <c r="B46" s="11">
        <v>0</v>
      </c>
      <c r="C46" s="47">
        <v>1451</v>
      </c>
      <c r="D46" s="11">
        <v>1318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99361.717861413999</v>
      </c>
      <c r="I46" s="16">
        <f t="shared" si="3"/>
        <v>0</v>
      </c>
      <c r="J46" s="16">
        <f t="shared" si="1"/>
        <v>99361.717861413999</v>
      </c>
      <c r="K46" s="16">
        <f t="shared" si="4"/>
        <v>4624721.1641614754</v>
      </c>
      <c r="L46" s="23">
        <f t="shared" si="5"/>
        <v>46.544295566747984</v>
      </c>
    </row>
    <row r="47" spans="1:12" x14ac:dyDescent="0.2">
      <c r="A47" s="19">
        <v>38</v>
      </c>
      <c r="B47" s="11">
        <v>3</v>
      </c>
      <c r="C47" s="47">
        <v>1463</v>
      </c>
      <c r="D47" s="11">
        <v>1456</v>
      </c>
      <c r="E47" s="20">
        <v>0.42830000000000001</v>
      </c>
      <c r="F47" s="21">
        <f t="shared" si="2"/>
        <v>2.0554984583761563E-3</v>
      </c>
      <c r="G47" s="21">
        <f t="shared" si="0"/>
        <v>2.0530858187819165E-3</v>
      </c>
      <c r="H47" s="16">
        <f t="shared" si="6"/>
        <v>99361.717861413999</v>
      </c>
      <c r="I47" s="16">
        <f t="shared" si="3"/>
        <v>203.99813387107895</v>
      </c>
      <c r="J47" s="16">
        <f t="shared" si="1"/>
        <v>99245.09212827991</v>
      </c>
      <c r="K47" s="16">
        <f t="shared" si="4"/>
        <v>4525359.4463000614</v>
      </c>
      <c r="L47" s="23">
        <f t="shared" si="5"/>
        <v>45.544295566747984</v>
      </c>
    </row>
    <row r="48" spans="1:12" x14ac:dyDescent="0.2">
      <c r="A48" s="19">
        <v>39</v>
      </c>
      <c r="B48" s="11">
        <v>0</v>
      </c>
      <c r="C48" s="47">
        <v>1598</v>
      </c>
      <c r="D48" s="11">
        <v>1483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99157.719727542921</v>
      </c>
      <c r="I48" s="16">
        <f t="shared" si="3"/>
        <v>0</v>
      </c>
      <c r="J48" s="16">
        <f t="shared" si="1"/>
        <v>99157.719727542921</v>
      </c>
      <c r="K48" s="16">
        <f t="shared" si="4"/>
        <v>4426114.3541717818</v>
      </c>
      <c r="L48" s="23">
        <f t="shared" si="5"/>
        <v>44.637113139889451</v>
      </c>
    </row>
    <row r="49" spans="1:12" x14ac:dyDescent="0.2">
      <c r="A49" s="19">
        <v>40</v>
      </c>
      <c r="B49" s="11">
        <v>1</v>
      </c>
      <c r="C49" s="47">
        <v>1668</v>
      </c>
      <c r="D49" s="11">
        <v>1565</v>
      </c>
      <c r="E49" s="20">
        <v>0.17530000000000001</v>
      </c>
      <c r="F49" s="21">
        <f t="shared" si="2"/>
        <v>6.1862047633776682E-4</v>
      </c>
      <c r="G49" s="21">
        <f t="shared" si="0"/>
        <v>6.1830503176016544E-4</v>
      </c>
      <c r="H49" s="16">
        <f t="shared" si="6"/>
        <v>99157.719727542921</v>
      </c>
      <c r="I49" s="16">
        <f t="shared" si="3"/>
        <v>61.309717045404007</v>
      </c>
      <c r="J49" s="16">
        <f t="shared" si="1"/>
        <v>99107.157603895583</v>
      </c>
      <c r="K49" s="16">
        <f t="shared" si="4"/>
        <v>4326956.6344442386</v>
      </c>
      <c r="L49" s="23">
        <f t="shared" si="5"/>
        <v>43.637113139889451</v>
      </c>
    </row>
    <row r="50" spans="1:12" x14ac:dyDescent="0.2">
      <c r="A50" s="19">
        <v>41</v>
      </c>
      <c r="B50" s="11">
        <v>1</v>
      </c>
      <c r="C50" s="47">
        <v>1722</v>
      </c>
      <c r="D50" s="11">
        <v>1660</v>
      </c>
      <c r="E50" s="20">
        <v>9.3200000000000005E-2</v>
      </c>
      <c r="F50" s="21">
        <f t="shared" si="2"/>
        <v>5.9136605558840927E-4</v>
      </c>
      <c r="G50" s="21">
        <f t="shared" si="0"/>
        <v>5.9104910506890818E-4</v>
      </c>
      <c r="H50" s="16">
        <f t="shared" si="6"/>
        <v>99096.410010497522</v>
      </c>
      <c r="I50" s="16">
        <f t="shared" si="3"/>
        <v>58.570844452246156</v>
      </c>
      <c r="J50" s="16">
        <f t="shared" si="1"/>
        <v>99043.297968748229</v>
      </c>
      <c r="K50" s="16">
        <f t="shared" si="4"/>
        <v>4227849.4768403433</v>
      </c>
      <c r="L50" s="23">
        <f t="shared" si="5"/>
        <v>42.664002423422573</v>
      </c>
    </row>
    <row r="51" spans="1:12" x14ac:dyDescent="0.2">
      <c r="A51" s="19">
        <v>42</v>
      </c>
      <c r="B51" s="11">
        <v>1</v>
      </c>
      <c r="C51" s="47">
        <v>1684</v>
      </c>
      <c r="D51" s="11">
        <v>1715</v>
      </c>
      <c r="E51" s="20">
        <v>0.38900000000000001</v>
      </c>
      <c r="F51" s="21">
        <f t="shared" si="2"/>
        <v>5.8840835539864661E-4</v>
      </c>
      <c r="G51" s="21">
        <f t="shared" si="0"/>
        <v>5.8819688832082134E-4</v>
      </c>
      <c r="H51" s="16">
        <f t="shared" si="6"/>
        <v>99037.839166045276</v>
      </c>
      <c r="I51" s="16">
        <f t="shared" si="3"/>
        <v>58.2537488234858</v>
      </c>
      <c r="J51" s="16">
        <f t="shared" si="1"/>
        <v>99002.246125514124</v>
      </c>
      <c r="K51" s="16">
        <f t="shared" si="4"/>
        <v>4128806.1788715948</v>
      </c>
      <c r="L51" s="23">
        <f t="shared" si="5"/>
        <v>41.689178738535517</v>
      </c>
    </row>
    <row r="52" spans="1:12" x14ac:dyDescent="0.2">
      <c r="A52" s="19">
        <v>43</v>
      </c>
      <c r="B52" s="11">
        <v>2</v>
      </c>
      <c r="C52" s="47">
        <v>1700</v>
      </c>
      <c r="D52" s="11">
        <v>1679</v>
      </c>
      <c r="E52" s="20">
        <v>0.42049999999999998</v>
      </c>
      <c r="F52" s="21">
        <f t="shared" si="2"/>
        <v>1.1837821840781297E-3</v>
      </c>
      <c r="G52" s="21">
        <f t="shared" si="0"/>
        <v>1.1829706641019863E-3</v>
      </c>
      <c r="H52" s="16">
        <f t="shared" si="6"/>
        <v>98979.585417221795</v>
      </c>
      <c r="I52" s="16">
        <f t="shared" si="3"/>
        <v>117.08994589355014</v>
      </c>
      <c r="J52" s="16">
        <f t="shared" si="1"/>
        <v>98911.731793576488</v>
      </c>
      <c r="K52" s="16">
        <f t="shared" si="4"/>
        <v>4029803.9327460807</v>
      </c>
      <c r="L52" s="23">
        <f t="shared" si="5"/>
        <v>40.713485672419488</v>
      </c>
    </row>
    <row r="53" spans="1:12" x14ac:dyDescent="0.2">
      <c r="A53" s="19">
        <v>44</v>
      </c>
      <c r="B53" s="11">
        <v>2</v>
      </c>
      <c r="C53" s="47">
        <v>1687</v>
      </c>
      <c r="D53" s="11">
        <v>1686</v>
      </c>
      <c r="E53" s="20">
        <v>0.87119999999999997</v>
      </c>
      <c r="F53" s="21">
        <f t="shared" si="2"/>
        <v>1.1858879335902757E-3</v>
      </c>
      <c r="G53" s="21">
        <f t="shared" si="0"/>
        <v>1.1857068259244837E-3</v>
      </c>
      <c r="H53" s="16">
        <f t="shared" si="6"/>
        <v>98862.49547132825</v>
      </c>
      <c r="I53" s="16">
        <f t="shared" si="3"/>
        <v>117.22193570828226</v>
      </c>
      <c r="J53" s="16">
        <f t="shared" si="1"/>
        <v>98847.397286009029</v>
      </c>
      <c r="K53" s="16">
        <f t="shared" si="4"/>
        <v>3930892.2009525043</v>
      </c>
      <c r="L53" s="23">
        <f t="shared" si="5"/>
        <v>39.761207546015541</v>
      </c>
    </row>
    <row r="54" spans="1:12" x14ac:dyDescent="0.2">
      <c r="A54" s="19">
        <v>45</v>
      </c>
      <c r="B54" s="11">
        <v>1</v>
      </c>
      <c r="C54" s="47">
        <v>1549</v>
      </c>
      <c r="D54" s="11">
        <v>1664</v>
      </c>
      <c r="E54" s="20">
        <v>1.37E-2</v>
      </c>
      <c r="F54" s="21">
        <f t="shared" si="2"/>
        <v>6.2247121070650485E-4</v>
      </c>
      <c r="G54" s="21">
        <f t="shared" si="0"/>
        <v>6.2208928312483915E-4</v>
      </c>
      <c r="H54" s="16">
        <f t="shared" si="6"/>
        <v>98745.27353561997</v>
      </c>
      <c r="I54" s="16">
        <f t="shared" si="3"/>
        <v>61.428376425739977</v>
      </c>
      <c r="J54" s="16">
        <f t="shared" si="1"/>
        <v>98684.686727951266</v>
      </c>
      <c r="K54" s="16">
        <f t="shared" si="4"/>
        <v>3832044.8036664953</v>
      </c>
      <c r="L54" s="23">
        <f t="shared" si="5"/>
        <v>38.807374433817102</v>
      </c>
    </row>
    <row r="55" spans="1:12" x14ac:dyDescent="0.2">
      <c r="A55" s="19">
        <v>46</v>
      </c>
      <c r="B55" s="11">
        <v>3</v>
      </c>
      <c r="C55" s="47">
        <v>1522</v>
      </c>
      <c r="D55" s="11">
        <v>1559</v>
      </c>
      <c r="E55" s="20">
        <v>0.69410000000000005</v>
      </c>
      <c r="F55" s="21">
        <f t="shared" si="2"/>
        <v>1.9474196689386564E-3</v>
      </c>
      <c r="G55" s="21">
        <f t="shared" si="0"/>
        <v>1.9462602511960258E-3</v>
      </c>
      <c r="H55" s="16">
        <f t="shared" si="6"/>
        <v>98683.845159194228</v>
      </c>
      <c r="I55" s="16">
        <f t="shared" si="3"/>
        <v>192.06444526852306</v>
      </c>
      <c r="J55" s="16">
        <f t="shared" si="1"/>
        <v>98625.092645386583</v>
      </c>
      <c r="K55" s="16">
        <f t="shared" si="4"/>
        <v>3733360.116938544</v>
      </c>
      <c r="L55" s="23">
        <f t="shared" si="5"/>
        <v>37.831522585241629</v>
      </c>
    </row>
    <row r="56" spans="1:12" x14ac:dyDescent="0.2">
      <c r="A56" s="19">
        <v>47</v>
      </c>
      <c r="B56" s="11">
        <v>2</v>
      </c>
      <c r="C56" s="47">
        <v>1419</v>
      </c>
      <c r="D56" s="11">
        <v>1525</v>
      </c>
      <c r="E56" s="20">
        <v>0.87949999999999995</v>
      </c>
      <c r="F56" s="21">
        <f t="shared" si="2"/>
        <v>1.358695652173913E-3</v>
      </c>
      <c r="G56" s="21">
        <f t="shared" si="0"/>
        <v>1.3584732390960448E-3</v>
      </c>
      <c r="H56" s="16">
        <f t="shared" si="6"/>
        <v>98491.780713925706</v>
      </c>
      <c r="I56" s="16">
        <f t="shared" si="3"/>
        <v>133.798448370784</v>
      </c>
      <c r="J56" s="16">
        <f t="shared" si="1"/>
        <v>98475.65800089702</v>
      </c>
      <c r="K56" s="16">
        <f t="shared" si="4"/>
        <v>3634735.0242931573</v>
      </c>
      <c r="L56" s="23">
        <f t="shared" si="5"/>
        <v>36.903942622891819</v>
      </c>
    </row>
    <row r="57" spans="1:12" x14ac:dyDescent="0.2">
      <c r="A57" s="19">
        <v>48</v>
      </c>
      <c r="B57" s="11">
        <v>2</v>
      </c>
      <c r="C57" s="47">
        <v>1447</v>
      </c>
      <c r="D57" s="11">
        <v>1412</v>
      </c>
      <c r="E57" s="20">
        <v>0.20549999999999999</v>
      </c>
      <c r="F57" s="21">
        <f t="shared" si="2"/>
        <v>1.3990905911157748E-3</v>
      </c>
      <c r="G57" s="21">
        <f t="shared" si="0"/>
        <v>1.3975371203328374E-3</v>
      </c>
      <c r="H57" s="16">
        <f t="shared" si="6"/>
        <v>98357.982265554921</v>
      </c>
      <c r="I57" s="16">
        <f t="shared" si="3"/>
        <v>137.45893129715191</v>
      </c>
      <c r="J57" s="16">
        <f t="shared" si="1"/>
        <v>98248.771144639337</v>
      </c>
      <c r="K57" s="16">
        <f t="shared" si="4"/>
        <v>3536259.3662922601</v>
      </c>
      <c r="L57" s="23">
        <f t="shared" si="5"/>
        <v>35.952947435875394</v>
      </c>
    </row>
    <row r="58" spans="1:12" x14ac:dyDescent="0.2">
      <c r="A58" s="19">
        <v>49</v>
      </c>
      <c r="B58" s="11">
        <v>1</v>
      </c>
      <c r="C58" s="47">
        <v>1300</v>
      </c>
      <c r="D58" s="11">
        <v>1434</v>
      </c>
      <c r="E58" s="20">
        <v>0.49859999999999999</v>
      </c>
      <c r="F58" s="21">
        <f t="shared" si="2"/>
        <v>7.3152889539136799E-4</v>
      </c>
      <c r="G58" s="21">
        <f t="shared" si="0"/>
        <v>7.3126067731996472E-4</v>
      </c>
      <c r="H58" s="16">
        <f t="shared" si="6"/>
        <v>98220.52333425777</v>
      </c>
      <c r="I58" s="16">
        <f t="shared" si="3"/>
        <v>71.824806420130741</v>
      </c>
      <c r="J58" s="16">
        <f t="shared" si="1"/>
        <v>98184.510376318722</v>
      </c>
      <c r="K58" s="16">
        <f t="shared" si="4"/>
        <v>3438010.5951476209</v>
      </c>
      <c r="L58" s="23">
        <f t="shared" si="5"/>
        <v>35.002975737032109</v>
      </c>
    </row>
    <row r="59" spans="1:12" x14ac:dyDescent="0.2">
      <c r="A59" s="19">
        <v>50</v>
      </c>
      <c r="B59" s="11">
        <v>6</v>
      </c>
      <c r="C59" s="47">
        <v>1217</v>
      </c>
      <c r="D59" s="11">
        <v>1292</v>
      </c>
      <c r="E59" s="20">
        <v>0.61960000000000004</v>
      </c>
      <c r="F59" s="21">
        <f t="shared" si="2"/>
        <v>4.7827819848545233E-3</v>
      </c>
      <c r="G59" s="21">
        <f t="shared" si="0"/>
        <v>4.7740961362921696E-3</v>
      </c>
      <c r="H59" s="16">
        <f t="shared" si="6"/>
        <v>98148.698527837638</v>
      </c>
      <c r="I59" s="16">
        <f t="shared" si="3"/>
        <v>468.57132242385461</v>
      </c>
      <c r="J59" s="16">
        <f t="shared" si="1"/>
        <v>97970.453996787604</v>
      </c>
      <c r="K59" s="16">
        <f t="shared" si="4"/>
        <v>3339826.0847713021</v>
      </c>
      <c r="L59" s="23">
        <f t="shared" si="5"/>
        <v>34.028225894651435</v>
      </c>
    </row>
    <row r="60" spans="1:12" x14ac:dyDescent="0.2">
      <c r="A60" s="19">
        <v>51</v>
      </c>
      <c r="B60" s="11">
        <v>4</v>
      </c>
      <c r="C60" s="47">
        <v>1115</v>
      </c>
      <c r="D60" s="11">
        <v>1207</v>
      </c>
      <c r="E60" s="20">
        <v>0.61709999999999998</v>
      </c>
      <c r="F60" s="21">
        <f t="shared" si="2"/>
        <v>3.4453057708871662E-3</v>
      </c>
      <c r="G60" s="21">
        <f t="shared" si="0"/>
        <v>3.4407666853959067E-3</v>
      </c>
      <c r="H60" s="16">
        <f t="shared" si="6"/>
        <v>97680.127205413781</v>
      </c>
      <c r="I60" s="16">
        <f t="shared" si="3"/>
        <v>336.0945275136221</v>
      </c>
      <c r="J60" s="16">
        <f t="shared" si="1"/>
        <v>97551.436610828823</v>
      </c>
      <c r="K60" s="16">
        <f t="shared" si="4"/>
        <v>3241855.6307745143</v>
      </c>
      <c r="L60" s="23">
        <f t="shared" si="5"/>
        <v>33.188486988322012</v>
      </c>
    </row>
    <row r="61" spans="1:12" x14ac:dyDescent="0.2">
      <c r="A61" s="19">
        <v>52</v>
      </c>
      <c r="B61" s="11">
        <v>3</v>
      </c>
      <c r="C61" s="47">
        <v>1125</v>
      </c>
      <c r="D61" s="11">
        <v>1111</v>
      </c>
      <c r="E61" s="20">
        <v>0.51319999999999999</v>
      </c>
      <c r="F61" s="21">
        <f t="shared" si="2"/>
        <v>2.6833631484794273E-3</v>
      </c>
      <c r="G61" s="21">
        <f t="shared" si="0"/>
        <v>2.6798625480633346E-3</v>
      </c>
      <c r="H61" s="16">
        <f t="shared" si="6"/>
        <v>97344.032677900163</v>
      </c>
      <c r="I61" s="16">
        <f t="shared" si="3"/>
        <v>260.86862745095806</v>
      </c>
      <c r="J61" s="16">
        <f t="shared" si="1"/>
        <v>97217.041830057045</v>
      </c>
      <c r="K61" s="16">
        <f t="shared" si="4"/>
        <v>3144304.1941636857</v>
      </c>
      <c r="L61" s="23">
        <f t="shared" si="5"/>
        <v>32.300944471530315</v>
      </c>
    </row>
    <row r="62" spans="1:12" x14ac:dyDescent="0.2">
      <c r="A62" s="19">
        <v>53</v>
      </c>
      <c r="B62" s="11">
        <v>2</v>
      </c>
      <c r="C62" s="47">
        <v>1030</v>
      </c>
      <c r="D62" s="11">
        <v>1131</v>
      </c>
      <c r="E62" s="20">
        <v>0.1027</v>
      </c>
      <c r="F62" s="21">
        <f t="shared" si="2"/>
        <v>1.8509949097639982E-3</v>
      </c>
      <c r="G62" s="21">
        <f t="shared" si="0"/>
        <v>1.8479256941686673E-3</v>
      </c>
      <c r="H62" s="16">
        <f t="shared" si="6"/>
        <v>97083.16405044921</v>
      </c>
      <c r="I62" s="16">
        <f t="shared" si="3"/>
        <v>179.40247332001695</v>
      </c>
      <c r="J62" s="16">
        <f t="shared" si="1"/>
        <v>96922.186211139153</v>
      </c>
      <c r="K62" s="16">
        <f t="shared" si="4"/>
        <v>3047087.1523336284</v>
      </c>
      <c r="L62" s="23">
        <f t="shared" si="5"/>
        <v>31.386360159730799</v>
      </c>
    </row>
    <row r="63" spans="1:12" x14ac:dyDescent="0.2">
      <c r="A63" s="19">
        <v>54</v>
      </c>
      <c r="B63" s="11">
        <v>2</v>
      </c>
      <c r="C63" s="47">
        <v>991</v>
      </c>
      <c r="D63" s="11">
        <v>1023</v>
      </c>
      <c r="E63" s="20">
        <v>0.3589</v>
      </c>
      <c r="F63" s="21">
        <f t="shared" si="2"/>
        <v>1.9860973187686196E-3</v>
      </c>
      <c r="G63" s="21">
        <f t="shared" si="0"/>
        <v>1.9835716627745682E-3</v>
      </c>
      <c r="H63" s="16">
        <f t="shared" si="6"/>
        <v>96903.761577129189</v>
      </c>
      <c r="I63" s="16">
        <f t="shared" si="3"/>
        <v>192.21555548065646</v>
      </c>
      <c r="J63" s="16">
        <f t="shared" si="1"/>
        <v>96780.53218451055</v>
      </c>
      <c r="K63" s="16">
        <f t="shared" si="4"/>
        <v>2950164.9661224894</v>
      </c>
      <c r="L63" s="23">
        <f t="shared" si="5"/>
        <v>30.444277065285512</v>
      </c>
    </row>
    <row r="64" spans="1:12" x14ac:dyDescent="0.2">
      <c r="A64" s="19">
        <v>55</v>
      </c>
      <c r="B64" s="11">
        <v>4</v>
      </c>
      <c r="C64" s="47">
        <v>902</v>
      </c>
      <c r="D64" s="11">
        <v>990</v>
      </c>
      <c r="E64" s="20">
        <v>0.36299999999999999</v>
      </c>
      <c r="F64" s="21">
        <f t="shared" si="2"/>
        <v>4.2283298097251587E-3</v>
      </c>
      <c r="G64" s="21">
        <f t="shared" si="0"/>
        <v>4.2169716239979426E-3</v>
      </c>
      <c r="H64" s="16">
        <f t="shared" si="6"/>
        <v>96711.546021648537</v>
      </c>
      <c r="I64" s="16">
        <f t="shared" si="3"/>
        <v>407.82984528626298</v>
      </c>
      <c r="J64" s="16">
        <f t="shared" si="1"/>
        <v>96451.75841020119</v>
      </c>
      <c r="K64" s="16">
        <f t="shared" si="4"/>
        <v>2853384.4339379789</v>
      </c>
      <c r="L64" s="23">
        <f t="shared" si="5"/>
        <v>29.504072174580468</v>
      </c>
    </row>
    <row r="65" spans="1:12" x14ac:dyDescent="0.2">
      <c r="A65" s="19">
        <v>56</v>
      </c>
      <c r="B65" s="11">
        <v>2</v>
      </c>
      <c r="C65" s="47">
        <v>882</v>
      </c>
      <c r="D65" s="11">
        <v>916</v>
      </c>
      <c r="E65" s="20">
        <v>0.46300000000000002</v>
      </c>
      <c r="F65" s="21">
        <f t="shared" si="2"/>
        <v>2.2246941045606229E-3</v>
      </c>
      <c r="G65" s="21">
        <f t="shared" si="0"/>
        <v>2.2220395211949239E-3</v>
      </c>
      <c r="H65" s="16">
        <f t="shared" si="6"/>
        <v>96303.716176362272</v>
      </c>
      <c r="I65" s="16">
        <f t="shared" si="3"/>
        <v>213.99066338181586</v>
      </c>
      <c r="J65" s="16">
        <f t="shared" si="1"/>
        <v>96188.803190126229</v>
      </c>
      <c r="K65" s="16">
        <f t="shared" si="4"/>
        <v>2756932.6755277775</v>
      </c>
      <c r="L65" s="23">
        <f t="shared" si="5"/>
        <v>28.627479654876144</v>
      </c>
    </row>
    <row r="66" spans="1:12" x14ac:dyDescent="0.2">
      <c r="A66" s="19">
        <v>57</v>
      </c>
      <c r="B66" s="11">
        <v>4</v>
      </c>
      <c r="C66" s="47">
        <v>769</v>
      </c>
      <c r="D66" s="11">
        <v>871</v>
      </c>
      <c r="E66" s="20">
        <v>0.49930000000000002</v>
      </c>
      <c r="F66" s="21">
        <f t="shared" si="2"/>
        <v>4.8780487804878049E-3</v>
      </c>
      <c r="G66" s="21">
        <f t="shared" si="0"/>
        <v>4.866163472922477E-3</v>
      </c>
      <c r="H66" s="16">
        <f t="shared" si="6"/>
        <v>96089.725512980454</v>
      </c>
      <c r="I66" s="16">
        <f t="shared" si="3"/>
        <v>467.58831241441248</v>
      </c>
      <c r="J66" s="16">
        <f t="shared" si="1"/>
        <v>95855.604044954554</v>
      </c>
      <c r="K66" s="16">
        <f t="shared" si="4"/>
        <v>2660743.8723376514</v>
      </c>
      <c r="L66" s="23">
        <f t="shared" si="5"/>
        <v>27.690201612431707</v>
      </c>
    </row>
    <row r="67" spans="1:12" x14ac:dyDescent="0.2">
      <c r="A67" s="19">
        <v>58</v>
      </c>
      <c r="B67" s="11">
        <v>4</v>
      </c>
      <c r="C67" s="47">
        <v>752</v>
      </c>
      <c r="D67" s="11">
        <v>761</v>
      </c>
      <c r="E67" s="20">
        <v>0.43840000000000001</v>
      </c>
      <c r="F67" s="21">
        <f t="shared" si="2"/>
        <v>5.2875082617316587E-3</v>
      </c>
      <c r="G67" s="21">
        <f t="shared" si="0"/>
        <v>5.2718536786467785E-3</v>
      </c>
      <c r="H67" s="16">
        <f t="shared" si="6"/>
        <v>95622.137200566038</v>
      </c>
      <c r="I67" s="16">
        <f t="shared" si="3"/>
        <v>504.10591576087103</v>
      </c>
      <c r="J67" s="16">
        <f t="shared" si="1"/>
        <v>95339.031318274734</v>
      </c>
      <c r="K67" s="16">
        <f t="shared" si="4"/>
        <v>2564888.2682926967</v>
      </c>
      <c r="L67" s="23">
        <f t="shared" si="5"/>
        <v>26.823164001374295</v>
      </c>
    </row>
    <row r="68" spans="1:12" x14ac:dyDescent="0.2">
      <c r="A68" s="19">
        <v>59</v>
      </c>
      <c r="B68" s="11">
        <v>1</v>
      </c>
      <c r="C68" s="47">
        <v>748</v>
      </c>
      <c r="D68" s="11">
        <v>748</v>
      </c>
      <c r="E68" s="20">
        <v>0.1671</v>
      </c>
      <c r="F68" s="21">
        <f t="shared" si="2"/>
        <v>1.3368983957219251E-3</v>
      </c>
      <c r="G68" s="21">
        <f t="shared" si="0"/>
        <v>1.3354114115445516E-3</v>
      </c>
      <c r="H68" s="16">
        <f t="shared" si="6"/>
        <v>95118.031284805169</v>
      </c>
      <c r="I68" s="16">
        <f t="shared" si="3"/>
        <v>127.02170442138049</v>
      </c>
      <c r="J68" s="16">
        <f t="shared" si="1"/>
        <v>95012.2349071926</v>
      </c>
      <c r="K68" s="16">
        <f t="shared" si="4"/>
        <v>2469549.2369744219</v>
      </c>
      <c r="L68" s="23">
        <f t="shared" si="5"/>
        <v>25.962997799860112</v>
      </c>
    </row>
    <row r="69" spans="1:12" x14ac:dyDescent="0.2">
      <c r="A69" s="19">
        <v>60</v>
      </c>
      <c r="B69" s="11">
        <v>4</v>
      </c>
      <c r="C69" s="47">
        <v>687</v>
      </c>
      <c r="D69" s="11">
        <v>759</v>
      </c>
      <c r="E69" s="20">
        <v>0.45479999999999998</v>
      </c>
      <c r="F69" s="21">
        <f t="shared" si="2"/>
        <v>5.5325034578146614E-3</v>
      </c>
      <c r="G69" s="21">
        <f t="shared" si="0"/>
        <v>5.5158658364920865E-3</v>
      </c>
      <c r="H69" s="16">
        <f t="shared" si="6"/>
        <v>94991.00958038379</v>
      </c>
      <c r="I69" s="16">
        <f t="shared" si="3"/>
        <v>523.9576645183314</v>
      </c>
      <c r="J69" s="16">
        <f t="shared" si="1"/>
        <v>94705.347861688395</v>
      </c>
      <c r="K69" s="16">
        <f t="shared" si="4"/>
        <v>2374537.0020672292</v>
      </c>
      <c r="L69" s="23">
        <f t="shared" si="5"/>
        <v>24.997492000101715</v>
      </c>
    </row>
    <row r="70" spans="1:12" x14ac:dyDescent="0.2">
      <c r="A70" s="19">
        <v>61</v>
      </c>
      <c r="B70" s="11">
        <v>3</v>
      </c>
      <c r="C70" s="47">
        <v>631</v>
      </c>
      <c r="D70" s="11">
        <v>684</v>
      </c>
      <c r="E70" s="20">
        <v>0.63009999999999999</v>
      </c>
      <c r="F70" s="21">
        <f t="shared" si="2"/>
        <v>4.5627376425855515E-3</v>
      </c>
      <c r="G70" s="21">
        <f t="shared" si="0"/>
        <v>4.5550498269308825E-3</v>
      </c>
      <c r="H70" s="16">
        <f t="shared" si="6"/>
        <v>94467.051915865464</v>
      </c>
      <c r="I70" s="16">
        <f t="shared" si="3"/>
        <v>430.30212848003367</v>
      </c>
      <c r="J70" s="16">
        <f t="shared" si="1"/>
        <v>94307.883158540702</v>
      </c>
      <c r="K70" s="16">
        <f t="shared" si="4"/>
        <v>2279831.6542055407</v>
      </c>
      <c r="L70" s="23">
        <f t="shared" si="5"/>
        <v>24.133617043919305</v>
      </c>
    </row>
    <row r="71" spans="1:12" x14ac:dyDescent="0.2">
      <c r="A71" s="19">
        <v>62</v>
      </c>
      <c r="B71" s="11">
        <v>2</v>
      </c>
      <c r="C71" s="47">
        <v>663</v>
      </c>
      <c r="D71" s="11">
        <v>626</v>
      </c>
      <c r="E71" s="20">
        <v>0.59319999999999995</v>
      </c>
      <c r="F71" s="21">
        <f t="shared" si="2"/>
        <v>3.1031807602792862E-3</v>
      </c>
      <c r="G71" s="21">
        <f t="shared" si="0"/>
        <v>3.099268324733897E-3</v>
      </c>
      <c r="H71" s="16">
        <f t="shared" si="6"/>
        <v>94036.74978738543</v>
      </c>
      <c r="I71" s="16">
        <f t="shared" si="3"/>
        <v>291.44511997697066</v>
      </c>
      <c r="J71" s="16">
        <f t="shared" si="1"/>
        <v>93918.189912578804</v>
      </c>
      <c r="K71" s="16">
        <f t="shared" si="4"/>
        <v>2185523.7710469998</v>
      </c>
      <c r="L71" s="23">
        <f t="shared" si="5"/>
        <v>23.241166628880841</v>
      </c>
    </row>
    <row r="72" spans="1:12" x14ac:dyDescent="0.2">
      <c r="A72" s="19">
        <v>63</v>
      </c>
      <c r="B72" s="11">
        <v>8</v>
      </c>
      <c r="C72" s="47">
        <v>785</v>
      </c>
      <c r="D72" s="11">
        <v>662</v>
      </c>
      <c r="E72" s="20">
        <v>0.60270000000000001</v>
      </c>
      <c r="F72" s="21">
        <f t="shared" si="2"/>
        <v>1.10573600552868E-2</v>
      </c>
      <c r="G72" s="21">
        <f t="shared" si="0"/>
        <v>1.1008996551982279E-2</v>
      </c>
      <c r="H72" s="16">
        <f t="shared" si="6"/>
        <v>93745.304667408462</v>
      </c>
      <c r="I72" s="16">
        <f t="shared" si="3"/>
        <v>1032.0417358480281</v>
      </c>
      <c r="J72" s="16">
        <f t="shared" si="1"/>
        <v>93335.274485756032</v>
      </c>
      <c r="K72" s="16">
        <f t="shared" si="4"/>
        <v>2091605.5811344208</v>
      </c>
      <c r="L72" s="23">
        <f t="shared" si="5"/>
        <v>22.31157697502891</v>
      </c>
    </row>
    <row r="73" spans="1:12" x14ac:dyDescent="0.2">
      <c r="A73" s="19">
        <v>64</v>
      </c>
      <c r="B73" s="11">
        <v>6</v>
      </c>
      <c r="C73" s="47">
        <v>822</v>
      </c>
      <c r="D73" s="11">
        <v>775</v>
      </c>
      <c r="E73" s="20">
        <v>0.39450000000000002</v>
      </c>
      <c r="F73" s="21">
        <f t="shared" si="2"/>
        <v>7.5140889167188479E-3</v>
      </c>
      <c r="G73" s="21">
        <f t="shared" ref="G73:G108" si="7">F73/((1+(1-E73)*F73))</f>
        <v>7.4800562998904169E-3</v>
      </c>
      <c r="H73" s="16">
        <f t="shared" si="6"/>
        <v>92713.262931560428</v>
      </c>
      <c r="I73" s="16">
        <f t="shared" si="3"/>
        <v>693.50042647461521</v>
      </c>
      <c r="J73" s="16">
        <f t="shared" ref="J73:J108" si="8">H74+I73*E73</f>
        <v>92293.348423330055</v>
      </c>
      <c r="K73" s="16">
        <f t="shared" si="4"/>
        <v>1998270.3066486649</v>
      </c>
      <c r="L73" s="23">
        <f t="shared" si="5"/>
        <v>21.553230287275714</v>
      </c>
    </row>
    <row r="74" spans="1:12" x14ac:dyDescent="0.2">
      <c r="A74" s="19">
        <v>65</v>
      </c>
      <c r="B74" s="11">
        <v>7</v>
      </c>
      <c r="C74" s="47">
        <v>813</v>
      </c>
      <c r="D74" s="11">
        <v>821</v>
      </c>
      <c r="E74" s="20">
        <v>0.41139999999999999</v>
      </c>
      <c r="F74" s="21">
        <f t="shared" ref="F74:F108" si="9">B74/((C74+D74)/2)</f>
        <v>8.5679314565483469E-3</v>
      </c>
      <c r="G74" s="21">
        <f t="shared" si="7"/>
        <v>8.5249394668405424E-3</v>
      </c>
      <c r="H74" s="16">
        <f t="shared" si="6"/>
        <v>92019.762505085819</v>
      </c>
      <c r="I74" s="16">
        <f t="shared" ref="I74:I108" si="10">H74*G74</f>
        <v>784.46290510889958</v>
      </c>
      <c r="J74" s="16">
        <f t="shared" si="8"/>
        <v>91558.027639138716</v>
      </c>
      <c r="K74" s="16">
        <f t="shared" ref="K74:K97" si="11">K75+J74</f>
        <v>1905976.9582253348</v>
      </c>
      <c r="L74" s="23">
        <f t="shared" ref="L74:L108" si="12">K74/H74</f>
        <v>20.712691560359044</v>
      </c>
    </row>
    <row r="75" spans="1:12" x14ac:dyDescent="0.2">
      <c r="A75" s="19">
        <v>66</v>
      </c>
      <c r="B75" s="11">
        <v>11</v>
      </c>
      <c r="C75" s="47">
        <v>812</v>
      </c>
      <c r="D75" s="11">
        <v>808</v>
      </c>
      <c r="E75" s="20">
        <v>0.50160000000000005</v>
      </c>
      <c r="F75" s="21">
        <f t="shared" si="9"/>
        <v>1.3580246913580247E-2</v>
      </c>
      <c r="G75" s="21">
        <f t="shared" si="7"/>
        <v>1.3488948381963855E-2</v>
      </c>
      <c r="H75" s="16">
        <f t="shared" ref="H75:H108" si="13">H74-I74</f>
        <v>91235.299599976919</v>
      </c>
      <c r="I75" s="16">
        <f t="shared" si="10"/>
        <v>1230.6682469170962</v>
      </c>
      <c r="J75" s="16">
        <f t="shared" si="8"/>
        <v>90621.934545713448</v>
      </c>
      <c r="K75" s="16">
        <f t="shared" si="11"/>
        <v>1814418.930586196</v>
      </c>
      <c r="L75" s="23">
        <f t="shared" si="12"/>
        <v>19.887246915848952</v>
      </c>
    </row>
    <row r="76" spans="1:12" x14ac:dyDescent="0.2">
      <c r="A76" s="19">
        <v>67</v>
      </c>
      <c r="B76" s="11">
        <v>9</v>
      </c>
      <c r="C76" s="47">
        <v>952</v>
      </c>
      <c r="D76" s="11">
        <v>807</v>
      </c>
      <c r="E76" s="20">
        <v>0.52049999999999996</v>
      </c>
      <c r="F76" s="21">
        <f t="shared" si="9"/>
        <v>1.023308698123934E-2</v>
      </c>
      <c r="G76" s="21">
        <f t="shared" si="7"/>
        <v>1.0183120798401928E-2</v>
      </c>
      <c r="H76" s="16">
        <f t="shared" si="13"/>
        <v>90004.631353059827</v>
      </c>
      <c r="I76" s="16">
        <f t="shared" si="10"/>
        <v>916.5280334838418</v>
      </c>
      <c r="J76" s="16">
        <f t="shared" si="8"/>
        <v>89565.156161004314</v>
      </c>
      <c r="K76" s="16">
        <f t="shared" si="11"/>
        <v>1723796.9960404825</v>
      </c>
      <c r="L76" s="23">
        <f t="shared" si="12"/>
        <v>19.152314387895991</v>
      </c>
    </row>
    <row r="77" spans="1:12" x14ac:dyDescent="0.2">
      <c r="A77" s="19">
        <v>68</v>
      </c>
      <c r="B77" s="11">
        <v>6</v>
      </c>
      <c r="C77" s="47">
        <v>1077</v>
      </c>
      <c r="D77" s="11">
        <v>945</v>
      </c>
      <c r="E77" s="20">
        <v>0.54569999999999996</v>
      </c>
      <c r="F77" s="21">
        <f t="shared" si="9"/>
        <v>5.9347181008902079E-3</v>
      </c>
      <c r="G77" s="21">
        <f t="shared" si="7"/>
        <v>5.918760280146762E-3</v>
      </c>
      <c r="H77" s="16">
        <f t="shared" si="13"/>
        <v>89088.103319575981</v>
      </c>
      <c r="I77" s="16">
        <f t="shared" si="10"/>
        <v>527.29112736151717</v>
      </c>
      <c r="J77" s="16">
        <f t="shared" si="8"/>
        <v>88848.55496041564</v>
      </c>
      <c r="K77" s="16">
        <f t="shared" si="11"/>
        <v>1634231.8398794783</v>
      </c>
      <c r="L77" s="23">
        <f t="shared" si="12"/>
        <v>18.343996324819912</v>
      </c>
    </row>
    <row r="78" spans="1:12" x14ac:dyDescent="0.2">
      <c r="A78" s="19">
        <v>69</v>
      </c>
      <c r="B78" s="11">
        <v>18</v>
      </c>
      <c r="C78" s="47">
        <v>1080</v>
      </c>
      <c r="D78" s="11">
        <v>1066</v>
      </c>
      <c r="E78" s="20">
        <v>0.54959999999999998</v>
      </c>
      <c r="F78" s="21">
        <f t="shared" si="9"/>
        <v>1.6775396085740912E-2</v>
      </c>
      <c r="G78" s="21">
        <f t="shared" si="7"/>
        <v>1.6649597745718465E-2</v>
      </c>
      <c r="H78" s="16">
        <f t="shared" si="13"/>
        <v>88560.812192214464</v>
      </c>
      <c r="I78" s="16">
        <f t="shared" si="10"/>
        <v>1474.5018990344902</v>
      </c>
      <c r="J78" s="16">
        <f t="shared" si="8"/>
        <v>87896.696536889329</v>
      </c>
      <c r="K78" s="16">
        <f t="shared" si="11"/>
        <v>1545383.2849190626</v>
      </c>
      <c r="L78" s="23">
        <f t="shared" si="12"/>
        <v>17.449967391501858</v>
      </c>
    </row>
    <row r="79" spans="1:12" x14ac:dyDescent="0.2">
      <c r="A79" s="19">
        <v>70</v>
      </c>
      <c r="B79" s="11">
        <v>14</v>
      </c>
      <c r="C79" s="47">
        <v>961</v>
      </c>
      <c r="D79" s="11">
        <v>1072</v>
      </c>
      <c r="E79" s="20">
        <v>0.47889999999999999</v>
      </c>
      <c r="F79" s="21">
        <f t="shared" si="9"/>
        <v>1.3772749631087064E-2</v>
      </c>
      <c r="G79" s="21">
        <f t="shared" si="7"/>
        <v>1.3674607250628398E-2</v>
      </c>
      <c r="H79" s="16">
        <f t="shared" si="13"/>
        <v>87086.31029317998</v>
      </c>
      <c r="I79" s="16">
        <f t="shared" si="10"/>
        <v>1190.8710901655934</v>
      </c>
      <c r="J79" s="16">
        <f t="shared" si="8"/>
        <v>86465.747368094701</v>
      </c>
      <c r="K79" s="16">
        <f t="shared" si="11"/>
        <v>1457486.5883821733</v>
      </c>
      <c r="L79" s="23">
        <f t="shared" si="12"/>
        <v>16.736115969036685</v>
      </c>
    </row>
    <row r="80" spans="1:12" x14ac:dyDescent="0.2">
      <c r="A80" s="19">
        <v>71</v>
      </c>
      <c r="B80" s="11">
        <v>17</v>
      </c>
      <c r="C80" s="47">
        <v>1046</v>
      </c>
      <c r="D80" s="11">
        <v>951</v>
      </c>
      <c r="E80" s="20">
        <v>0.48620000000000002</v>
      </c>
      <c r="F80" s="21">
        <f t="shared" si="9"/>
        <v>1.7025538307461192E-2</v>
      </c>
      <c r="G80" s="21">
        <f t="shared" si="7"/>
        <v>1.6877895179534145E-2</v>
      </c>
      <c r="H80" s="16">
        <f t="shared" si="13"/>
        <v>85895.439203014394</v>
      </c>
      <c r="I80" s="16">
        <f t="shared" si="10"/>
        <v>1449.7342192685248</v>
      </c>
      <c r="J80" s="16">
        <f t="shared" si="8"/>
        <v>85150.565761154212</v>
      </c>
      <c r="K80" s="16">
        <f t="shared" si="11"/>
        <v>1371020.8410140786</v>
      </c>
      <c r="L80" s="23">
        <f t="shared" si="12"/>
        <v>15.961509175983867</v>
      </c>
    </row>
    <row r="81" spans="1:12" x14ac:dyDescent="0.2">
      <c r="A81" s="19">
        <v>72</v>
      </c>
      <c r="B81" s="11">
        <v>12</v>
      </c>
      <c r="C81" s="47">
        <v>1048</v>
      </c>
      <c r="D81" s="11">
        <v>1051</v>
      </c>
      <c r="E81" s="20">
        <v>0.54469999999999996</v>
      </c>
      <c r="F81" s="21">
        <f t="shared" si="9"/>
        <v>1.1434016198189614E-2</v>
      </c>
      <c r="G81" s="21">
        <f t="shared" si="7"/>
        <v>1.1374800040494288E-2</v>
      </c>
      <c r="H81" s="16">
        <f t="shared" si="13"/>
        <v>84445.704983745862</v>
      </c>
      <c r="I81" s="16">
        <f t="shared" si="10"/>
        <v>960.55300846868113</v>
      </c>
      <c r="J81" s="16">
        <f t="shared" si="8"/>
        <v>84008.365198990083</v>
      </c>
      <c r="K81" s="16">
        <f t="shared" si="11"/>
        <v>1285870.2752529243</v>
      </c>
      <c r="L81" s="23">
        <f t="shared" si="12"/>
        <v>15.227183851451404</v>
      </c>
    </row>
    <row r="82" spans="1:12" x14ac:dyDescent="0.2">
      <c r="A82" s="19">
        <v>73</v>
      </c>
      <c r="B82" s="11">
        <v>17</v>
      </c>
      <c r="C82" s="47">
        <v>1018</v>
      </c>
      <c r="D82" s="11">
        <v>1041</v>
      </c>
      <c r="E82" s="20">
        <v>0.31809999999999999</v>
      </c>
      <c r="F82" s="21">
        <f t="shared" si="9"/>
        <v>1.6512870325400681E-2</v>
      </c>
      <c r="G82" s="21">
        <f t="shared" si="7"/>
        <v>1.6329003681998223E-2</v>
      </c>
      <c r="H82" s="16">
        <f t="shared" si="13"/>
        <v>83485.151975277186</v>
      </c>
      <c r="I82" s="16">
        <f t="shared" si="10"/>
        <v>1363.2293539964824</v>
      </c>
      <c r="J82" s="16">
        <f t="shared" si="8"/>
        <v>82555.565878786976</v>
      </c>
      <c r="K82" s="16">
        <f t="shared" si="11"/>
        <v>1201861.9100539342</v>
      </c>
      <c r="L82" s="23">
        <f t="shared" si="12"/>
        <v>14.396115735763967</v>
      </c>
    </row>
    <row r="83" spans="1:12" x14ac:dyDescent="0.2">
      <c r="A83" s="19">
        <v>74</v>
      </c>
      <c r="B83" s="11">
        <v>14</v>
      </c>
      <c r="C83" s="47">
        <v>797</v>
      </c>
      <c r="D83" s="11">
        <v>1007</v>
      </c>
      <c r="E83" s="20">
        <v>0.3528</v>
      </c>
      <c r="F83" s="21">
        <f t="shared" si="9"/>
        <v>1.5521064301552107E-2</v>
      </c>
      <c r="G83" s="21">
        <f t="shared" si="7"/>
        <v>1.5366702200336136E-2</v>
      </c>
      <c r="H83" s="16">
        <f t="shared" si="13"/>
        <v>82121.922621280697</v>
      </c>
      <c r="I83" s="16">
        <f t="shared" si="10"/>
        <v>1261.9431290402679</v>
      </c>
      <c r="J83" s="16">
        <f t="shared" si="8"/>
        <v>81305.193028165828</v>
      </c>
      <c r="K83" s="16">
        <f t="shared" si="11"/>
        <v>1119306.3441751471</v>
      </c>
      <c r="L83" s="23">
        <f t="shared" si="12"/>
        <v>13.629811729287196</v>
      </c>
    </row>
    <row r="84" spans="1:12" x14ac:dyDescent="0.2">
      <c r="A84" s="19">
        <v>75</v>
      </c>
      <c r="B84" s="11">
        <v>12</v>
      </c>
      <c r="C84" s="47">
        <v>761</v>
      </c>
      <c r="D84" s="11">
        <v>789</v>
      </c>
      <c r="E84" s="20">
        <v>0.43259999999999998</v>
      </c>
      <c r="F84" s="21">
        <f t="shared" si="9"/>
        <v>1.5483870967741935E-2</v>
      </c>
      <c r="G84" s="21">
        <f t="shared" si="7"/>
        <v>1.5349021397559098E-2</v>
      </c>
      <c r="H84" s="16">
        <f t="shared" si="13"/>
        <v>80859.979492240425</v>
      </c>
      <c r="I84" s="16">
        <f t="shared" si="10"/>
        <v>1241.1215554325881</v>
      </c>
      <c r="J84" s="16">
        <f t="shared" si="8"/>
        <v>80155.767121687968</v>
      </c>
      <c r="K84" s="16">
        <f t="shared" si="11"/>
        <v>1038001.1511469814</v>
      </c>
      <c r="L84" s="23">
        <f t="shared" si="12"/>
        <v>12.837019718099127</v>
      </c>
    </row>
    <row r="85" spans="1:12" x14ac:dyDescent="0.2">
      <c r="A85" s="19">
        <v>76</v>
      </c>
      <c r="B85" s="11">
        <v>18</v>
      </c>
      <c r="C85" s="47">
        <v>881</v>
      </c>
      <c r="D85" s="11">
        <v>747</v>
      </c>
      <c r="E85" s="20">
        <v>0.51629999999999998</v>
      </c>
      <c r="F85" s="21">
        <f t="shared" si="9"/>
        <v>2.2113022113022112E-2</v>
      </c>
      <c r="G85" s="21">
        <f t="shared" si="7"/>
        <v>2.1879002793948655E-2</v>
      </c>
      <c r="H85" s="16">
        <f t="shared" si="13"/>
        <v>79618.857936807835</v>
      </c>
      <c r="I85" s="16">
        <f t="shared" si="10"/>
        <v>1741.9812152504196</v>
      </c>
      <c r="J85" s="16">
        <f t="shared" si="8"/>
        <v>78776.261622991209</v>
      </c>
      <c r="K85" s="16">
        <f t="shared" si="11"/>
        <v>957845.3840252934</v>
      </c>
      <c r="L85" s="23">
        <f t="shared" si="12"/>
        <v>12.030383364523004</v>
      </c>
    </row>
    <row r="86" spans="1:12" x14ac:dyDescent="0.2">
      <c r="A86" s="19">
        <v>77</v>
      </c>
      <c r="B86" s="11">
        <v>17</v>
      </c>
      <c r="C86" s="47">
        <v>482</v>
      </c>
      <c r="D86" s="11">
        <v>868</v>
      </c>
      <c r="E86" s="20">
        <v>0.5544</v>
      </c>
      <c r="F86" s="21">
        <f t="shared" si="9"/>
        <v>2.5185185185185185E-2</v>
      </c>
      <c r="G86" s="21">
        <f t="shared" si="7"/>
        <v>2.4905680722065497E-2</v>
      </c>
      <c r="H86" s="16">
        <f t="shared" si="13"/>
        <v>77876.876721557419</v>
      </c>
      <c r="I86" s="16">
        <f t="shared" si="10"/>
        <v>1939.5766272587639</v>
      </c>
      <c r="J86" s="16">
        <f t="shared" si="8"/>
        <v>77012.601376450912</v>
      </c>
      <c r="K86" s="16">
        <f t="shared" si="11"/>
        <v>879069.12240230222</v>
      </c>
      <c r="L86" s="23">
        <f t="shared" si="12"/>
        <v>11.287934999567895</v>
      </c>
    </row>
    <row r="87" spans="1:12" x14ac:dyDescent="0.2">
      <c r="A87" s="19">
        <v>78</v>
      </c>
      <c r="B87" s="11">
        <v>18</v>
      </c>
      <c r="C87" s="47">
        <v>522</v>
      </c>
      <c r="D87" s="11">
        <v>473</v>
      </c>
      <c r="E87" s="20">
        <v>0.46850000000000003</v>
      </c>
      <c r="F87" s="21">
        <f t="shared" si="9"/>
        <v>3.6180904522613064E-2</v>
      </c>
      <c r="G87" s="21">
        <f t="shared" si="7"/>
        <v>3.549826748733402E-2</v>
      </c>
      <c r="H87" s="16">
        <f t="shared" si="13"/>
        <v>75937.300094298655</v>
      </c>
      <c r="I87" s="16">
        <f t="shared" si="10"/>
        <v>2695.6425910133685</v>
      </c>
      <c r="J87" s="16">
        <f t="shared" si="8"/>
        <v>74504.566057175049</v>
      </c>
      <c r="K87" s="16">
        <f t="shared" si="11"/>
        <v>802056.52102585137</v>
      </c>
      <c r="L87" s="23">
        <f t="shared" si="12"/>
        <v>10.562088986965044</v>
      </c>
    </row>
    <row r="88" spans="1:12" x14ac:dyDescent="0.2">
      <c r="A88" s="19">
        <v>79</v>
      </c>
      <c r="B88" s="11">
        <v>25</v>
      </c>
      <c r="C88" s="47">
        <v>515</v>
      </c>
      <c r="D88" s="11">
        <v>503</v>
      </c>
      <c r="E88" s="20">
        <v>0.55120000000000002</v>
      </c>
      <c r="F88" s="21">
        <f t="shared" si="9"/>
        <v>4.9115913555992138E-2</v>
      </c>
      <c r="G88" s="21">
        <f t="shared" si="7"/>
        <v>4.8056591442082193E-2</v>
      </c>
      <c r="H88" s="16">
        <f t="shared" si="13"/>
        <v>73241.657503285285</v>
      </c>
      <c r="I88" s="16">
        <f t="shared" si="10"/>
        <v>3519.7444111762948</v>
      </c>
      <c r="J88" s="16">
        <f t="shared" si="8"/>
        <v>71661.996211549369</v>
      </c>
      <c r="K88" s="16">
        <f t="shared" si="11"/>
        <v>727551.95496867632</v>
      </c>
      <c r="L88" s="23">
        <f t="shared" si="12"/>
        <v>9.9335812401028978</v>
      </c>
    </row>
    <row r="89" spans="1:12" x14ac:dyDescent="0.2">
      <c r="A89" s="19">
        <v>80</v>
      </c>
      <c r="B89" s="11">
        <v>17</v>
      </c>
      <c r="C89" s="47">
        <v>513</v>
      </c>
      <c r="D89" s="11">
        <v>500</v>
      </c>
      <c r="E89" s="20">
        <v>0.50360000000000005</v>
      </c>
      <c r="F89" s="21">
        <f t="shared" si="9"/>
        <v>3.3563672260612042E-2</v>
      </c>
      <c r="G89" s="21">
        <f t="shared" si="7"/>
        <v>3.3013631911209644E-2</v>
      </c>
      <c r="H89" s="16">
        <f t="shared" si="13"/>
        <v>69721.913092108996</v>
      </c>
      <c r="I89" s="16">
        <f t="shared" si="10"/>
        <v>2301.7735749682352</v>
      </c>
      <c r="J89" s="16">
        <f t="shared" si="8"/>
        <v>68579.312689494764</v>
      </c>
      <c r="K89" s="16">
        <f t="shared" si="11"/>
        <v>655889.95875712694</v>
      </c>
      <c r="L89" s="23">
        <f t="shared" si="12"/>
        <v>9.4072283686570177</v>
      </c>
    </row>
    <row r="90" spans="1:12" x14ac:dyDescent="0.2">
      <c r="A90" s="19">
        <v>81</v>
      </c>
      <c r="B90" s="11">
        <v>26</v>
      </c>
      <c r="C90" s="47">
        <v>425</v>
      </c>
      <c r="D90" s="11">
        <v>497</v>
      </c>
      <c r="E90" s="20">
        <v>0.47510000000000002</v>
      </c>
      <c r="F90" s="21">
        <f t="shared" si="9"/>
        <v>5.6399132321041212E-2</v>
      </c>
      <c r="G90" s="21">
        <f t="shared" si="7"/>
        <v>5.4777504311621636E-2</v>
      </c>
      <c r="H90" s="16">
        <f t="shared" si="13"/>
        <v>67420.139517140764</v>
      </c>
      <c r="I90" s="16">
        <f t="shared" si="10"/>
        <v>3693.1069830903102</v>
      </c>
      <c r="J90" s="16">
        <f t="shared" si="8"/>
        <v>65481.627661716666</v>
      </c>
      <c r="K90" s="16">
        <f t="shared" si="11"/>
        <v>587310.64606763213</v>
      </c>
      <c r="L90" s="23">
        <f t="shared" si="12"/>
        <v>8.7112048458208164</v>
      </c>
    </row>
    <row r="91" spans="1:12" x14ac:dyDescent="0.2">
      <c r="A91" s="19">
        <v>82</v>
      </c>
      <c r="B91" s="11">
        <v>24</v>
      </c>
      <c r="C91" s="47">
        <v>368</v>
      </c>
      <c r="D91" s="11">
        <v>413</v>
      </c>
      <c r="E91" s="20">
        <v>0.48659999999999998</v>
      </c>
      <c r="F91" s="21">
        <f t="shared" si="9"/>
        <v>6.1459667093469908E-2</v>
      </c>
      <c r="G91" s="21">
        <f t="shared" si="7"/>
        <v>5.9579724622512792E-2</v>
      </c>
      <c r="H91" s="16">
        <f t="shared" si="13"/>
        <v>63727.032534050457</v>
      </c>
      <c r="I91" s="16">
        <f t="shared" si="10"/>
        <v>3796.83904938864</v>
      </c>
      <c r="J91" s="16">
        <f t="shared" si="8"/>
        <v>61777.735366094326</v>
      </c>
      <c r="K91" s="16">
        <f t="shared" si="11"/>
        <v>521829.01840591541</v>
      </c>
      <c r="L91" s="23">
        <f t="shared" si="12"/>
        <v>8.1885033345479119</v>
      </c>
    </row>
    <row r="92" spans="1:12" x14ac:dyDescent="0.2">
      <c r="A92" s="19">
        <v>83</v>
      </c>
      <c r="B92" s="11">
        <v>13</v>
      </c>
      <c r="C92" s="47">
        <v>307</v>
      </c>
      <c r="D92" s="11">
        <v>350</v>
      </c>
      <c r="E92" s="20">
        <v>0.38950000000000001</v>
      </c>
      <c r="F92" s="21">
        <f t="shared" si="9"/>
        <v>3.9573820395738202E-2</v>
      </c>
      <c r="G92" s="21">
        <f t="shared" si="7"/>
        <v>3.8640278328897125E-2</v>
      </c>
      <c r="H92" s="16">
        <f t="shared" si="13"/>
        <v>59930.193484661817</v>
      </c>
      <c r="I92" s="16">
        <f t="shared" si="10"/>
        <v>2315.7193565519897</v>
      </c>
      <c r="J92" s="16">
        <f t="shared" si="8"/>
        <v>58516.446817486823</v>
      </c>
      <c r="K92" s="16">
        <f t="shared" si="11"/>
        <v>460051.28303982108</v>
      </c>
      <c r="L92" s="23">
        <f t="shared" si="12"/>
        <v>7.6764524906391953</v>
      </c>
    </row>
    <row r="93" spans="1:12" x14ac:dyDescent="0.2">
      <c r="A93" s="19">
        <v>84</v>
      </c>
      <c r="B93" s="11">
        <v>13</v>
      </c>
      <c r="C93" s="47">
        <v>283</v>
      </c>
      <c r="D93" s="11">
        <v>299</v>
      </c>
      <c r="E93" s="20">
        <v>0.47649999999999998</v>
      </c>
      <c r="F93" s="21">
        <f t="shared" si="9"/>
        <v>4.4673539518900345E-2</v>
      </c>
      <c r="G93" s="21">
        <f t="shared" si="7"/>
        <v>4.3652652486270406E-2</v>
      </c>
      <c r="H93" s="16">
        <f t="shared" si="13"/>
        <v>57614.474128109825</v>
      </c>
      <c r="I93" s="16">
        <f t="shared" si="10"/>
        <v>2515.0246172935954</v>
      </c>
      <c r="J93" s="16">
        <f t="shared" si="8"/>
        <v>56297.858740956632</v>
      </c>
      <c r="K93" s="16">
        <f t="shared" si="11"/>
        <v>401534.83622233424</v>
      </c>
      <c r="L93" s="23">
        <f t="shared" si="12"/>
        <v>6.9693396025709333</v>
      </c>
    </row>
    <row r="94" spans="1:12" x14ac:dyDescent="0.2">
      <c r="A94" s="19">
        <v>85</v>
      </c>
      <c r="B94" s="11">
        <v>30</v>
      </c>
      <c r="C94" s="47">
        <v>250</v>
      </c>
      <c r="D94" s="11">
        <v>267</v>
      </c>
      <c r="E94" s="20">
        <v>0.56920000000000004</v>
      </c>
      <c r="F94" s="21">
        <f t="shared" si="9"/>
        <v>0.11605415860735009</v>
      </c>
      <c r="G94" s="21">
        <f t="shared" si="7"/>
        <v>0.1105281773166706</v>
      </c>
      <c r="H94" s="16">
        <f t="shared" si="13"/>
        <v>55099.44951081623</v>
      </c>
      <c r="I94" s="16">
        <f t="shared" si="10"/>
        <v>6090.041725582435</v>
      </c>
      <c r="J94" s="16">
        <f t="shared" si="8"/>
        <v>52475.859535435317</v>
      </c>
      <c r="K94" s="16">
        <f t="shared" si="11"/>
        <v>345236.9774813776</v>
      </c>
      <c r="L94" s="23">
        <f t="shared" si="12"/>
        <v>6.2657064734123393</v>
      </c>
    </row>
    <row r="95" spans="1:12" x14ac:dyDescent="0.2">
      <c r="A95" s="19">
        <v>86</v>
      </c>
      <c r="B95" s="11">
        <v>20</v>
      </c>
      <c r="C95" s="47">
        <v>170</v>
      </c>
      <c r="D95" s="11">
        <v>228</v>
      </c>
      <c r="E95" s="20">
        <v>0.56779999999999997</v>
      </c>
      <c r="F95" s="21">
        <f t="shared" si="9"/>
        <v>0.10050251256281408</v>
      </c>
      <c r="G95" s="21">
        <f t="shared" si="7"/>
        <v>9.6318699312284484E-2</v>
      </c>
      <c r="H95" s="16">
        <f t="shared" si="13"/>
        <v>49009.407785233794</v>
      </c>
      <c r="I95" s="16">
        <f t="shared" si="10"/>
        <v>4720.5224119390678</v>
      </c>
      <c r="J95" s="16">
        <f t="shared" si="8"/>
        <v>46969.19799879373</v>
      </c>
      <c r="K95" s="16">
        <f t="shared" si="11"/>
        <v>292761.11794594227</v>
      </c>
      <c r="L95" s="23">
        <f t="shared" si="12"/>
        <v>5.9735697935560292</v>
      </c>
    </row>
    <row r="96" spans="1:12" x14ac:dyDescent="0.2">
      <c r="A96" s="19">
        <v>87</v>
      </c>
      <c r="B96" s="11">
        <v>13</v>
      </c>
      <c r="C96" s="47">
        <v>160</v>
      </c>
      <c r="D96" s="11">
        <v>159</v>
      </c>
      <c r="E96" s="20">
        <v>0.60629999999999995</v>
      </c>
      <c r="F96" s="21">
        <f t="shared" si="9"/>
        <v>8.1504702194357362E-2</v>
      </c>
      <c r="G96" s="21">
        <f t="shared" si="7"/>
        <v>7.8970659969954698E-2</v>
      </c>
      <c r="H96" s="16">
        <f t="shared" si="13"/>
        <v>44288.885373294725</v>
      </c>
      <c r="I96" s="16">
        <f t="shared" si="10"/>
        <v>3497.5225072627577</v>
      </c>
      <c r="J96" s="16">
        <f t="shared" si="8"/>
        <v>42911.910762185376</v>
      </c>
      <c r="K96" s="16">
        <f t="shared" si="11"/>
        <v>245791.91994714856</v>
      </c>
      <c r="L96" s="23">
        <f t="shared" si="12"/>
        <v>5.5497427373811483</v>
      </c>
    </row>
    <row r="97" spans="1:12" x14ac:dyDescent="0.2">
      <c r="A97" s="19">
        <v>88</v>
      </c>
      <c r="B97" s="11">
        <v>14</v>
      </c>
      <c r="C97" s="47">
        <v>140</v>
      </c>
      <c r="D97" s="11">
        <v>147</v>
      </c>
      <c r="E97" s="20">
        <v>0.2928</v>
      </c>
      <c r="F97" s="21">
        <f t="shared" si="9"/>
        <v>9.7560975609756101E-2</v>
      </c>
      <c r="G97" s="21">
        <f t="shared" si="7"/>
        <v>9.1264191581790971E-2</v>
      </c>
      <c r="H97" s="16">
        <f t="shared" si="13"/>
        <v>40791.362866031966</v>
      </c>
      <c r="I97" s="16">
        <f t="shared" si="10"/>
        <v>3722.7907554878952</v>
      </c>
      <c r="J97" s="16">
        <f t="shared" si="8"/>
        <v>38158.605243750921</v>
      </c>
      <c r="K97" s="16">
        <f t="shared" si="11"/>
        <v>202880.00918496319</v>
      </c>
      <c r="L97" s="23">
        <f t="shared" si="12"/>
        <v>4.9736021287463936</v>
      </c>
    </row>
    <row r="98" spans="1:12" x14ac:dyDescent="0.2">
      <c r="A98" s="19">
        <v>89</v>
      </c>
      <c r="B98" s="11">
        <v>21</v>
      </c>
      <c r="C98" s="47">
        <v>105</v>
      </c>
      <c r="D98" s="11">
        <v>128</v>
      </c>
      <c r="E98" s="20">
        <v>0.49280000000000002</v>
      </c>
      <c r="F98" s="21">
        <f t="shared" si="9"/>
        <v>0.18025751072961374</v>
      </c>
      <c r="G98" s="21">
        <f t="shared" si="7"/>
        <v>0.16515770201146351</v>
      </c>
      <c r="H98" s="16">
        <f t="shared" si="13"/>
        <v>37068.572110544068</v>
      </c>
      <c r="I98" s="16">
        <f t="shared" si="10"/>
        <v>6122.1601866236842</v>
      </c>
      <c r="J98" s="16">
        <f t="shared" si="8"/>
        <v>33963.412463888533</v>
      </c>
      <c r="K98" s="16">
        <f>K99+J98</f>
        <v>164721.40394121225</v>
      </c>
      <c r="L98" s="23">
        <f t="shared" si="12"/>
        <v>4.4436943362692309</v>
      </c>
    </row>
    <row r="99" spans="1:12" x14ac:dyDescent="0.2">
      <c r="A99" s="19">
        <v>90</v>
      </c>
      <c r="B99" s="11">
        <v>16</v>
      </c>
      <c r="C99" s="47">
        <v>94</v>
      </c>
      <c r="D99" s="11">
        <v>92</v>
      </c>
      <c r="E99" s="24">
        <v>0.58199999999999996</v>
      </c>
      <c r="F99" s="25">
        <f t="shared" si="9"/>
        <v>0.17204301075268819</v>
      </c>
      <c r="G99" s="25">
        <f t="shared" si="7"/>
        <v>0.16050076237862132</v>
      </c>
      <c r="H99" s="26">
        <f t="shared" si="13"/>
        <v>30946.411923920383</v>
      </c>
      <c r="I99" s="26">
        <f t="shared" si="10"/>
        <v>4966.9227066720787</v>
      </c>
      <c r="J99" s="26">
        <f t="shared" si="8"/>
        <v>28870.238232531454</v>
      </c>
      <c r="K99" s="26">
        <f t="shared" ref="K99:K108" si="14">K100+J99</f>
        <v>130757.99147732371</v>
      </c>
      <c r="L99" s="27">
        <f t="shared" si="12"/>
        <v>4.2253037863899445</v>
      </c>
    </row>
    <row r="100" spans="1:12" x14ac:dyDescent="0.2">
      <c r="A100" s="19">
        <v>91</v>
      </c>
      <c r="B100" s="11">
        <v>14</v>
      </c>
      <c r="C100" s="47">
        <v>59</v>
      </c>
      <c r="D100" s="11">
        <v>81</v>
      </c>
      <c r="E100" s="24">
        <v>0.43190000000000001</v>
      </c>
      <c r="F100" s="25">
        <f t="shared" si="9"/>
        <v>0.2</v>
      </c>
      <c r="G100" s="25">
        <f t="shared" si="7"/>
        <v>0.17959447567392828</v>
      </c>
      <c r="H100" s="26">
        <f t="shared" si="13"/>
        <v>25979.489217248305</v>
      </c>
      <c r="I100" s="26">
        <f t="shared" si="10"/>
        <v>4665.7727442481828</v>
      </c>
      <c r="J100" s="26">
        <f t="shared" si="8"/>
        <v>23328.863721240916</v>
      </c>
      <c r="K100" s="26">
        <f t="shared" si="14"/>
        <v>101887.75324479226</v>
      </c>
      <c r="L100" s="27">
        <f t="shared" si="12"/>
        <v>3.9218535973812343</v>
      </c>
    </row>
    <row r="101" spans="1:12" x14ac:dyDescent="0.2">
      <c r="A101" s="19">
        <v>92</v>
      </c>
      <c r="B101" s="11">
        <v>6</v>
      </c>
      <c r="C101" s="47">
        <v>54</v>
      </c>
      <c r="D101" s="11">
        <v>51</v>
      </c>
      <c r="E101" s="24">
        <v>0.62150000000000005</v>
      </c>
      <c r="F101" s="25">
        <f t="shared" si="9"/>
        <v>0.11428571428571428</v>
      </c>
      <c r="G101" s="25">
        <f t="shared" si="7"/>
        <v>0.10954702305964835</v>
      </c>
      <c r="H101" s="26">
        <f t="shared" si="13"/>
        <v>21313.716473000124</v>
      </c>
      <c r="I101" s="26">
        <f t="shared" si="10"/>
        <v>2334.8541899545517</v>
      </c>
      <c r="J101" s="26">
        <f t="shared" si="8"/>
        <v>20429.974162102324</v>
      </c>
      <c r="K101" s="26">
        <f t="shared" si="14"/>
        <v>78558.889523551348</v>
      </c>
      <c r="L101" s="27">
        <f t="shared" si="12"/>
        <v>3.6858372223853357</v>
      </c>
    </row>
    <row r="102" spans="1:12" x14ac:dyDescent="0.2">
      <c r="A102" s="19">
        <v>93</v>
      </c>
      <c r="B102" s="11">
        <v>9</v>
      </c>
      <c r="C102" s="47">
        <v>48</v>
      </c>
      <c r="D102" s="11">
        <v>47</v>
      </c>
      <c r="E102" s="24">
        <v>0.48070000000000002</v>
      </c>
      <c r="F102" s="25">
        <f t="shared" si="9"/>
        <v>0.18947368421052632</v>
      </c>
      <c r="G102" s="25">
        <f t="shared" si="7"/>
        <v>0.17250070437787621</v>
      </c>
      <c r="H102" s="26">
        <f t="shared" si="13"/>
        <v>18978.862283045572</v>
      </c>
      <c r="I102" s="26">
        <f t="shared" si="10"/>
        <v>3273.8671121160687</v>
      </c>
      <c r="J102" s="26">
        <f t="shared" si="8"/>
        <v>17278.743091723696</v>
      </c>
      <c r="K102" s="26">
        <f t="shared" si="14"/>
        <v>58128.915361449021</v>
      </c>
      <c r="L102" s="27">
        <f t="shared" si="12"/>
        <v>3.0628240246717766</v>
      </c>
    </row>
    <row r="103" spans="1:12" x14ac:dyDescent="0.2">
      <c r="A103" s="19">
        <v>94</v>
      </c>
      <c r="B103" s="11">
        <v>8</v>
      </c>
      <c r="C103" s="47">
        <v>23</v>
      </c>
      <c r="D103" s="11">
        <v>37</v>
      </c>
      <c r="E103" s="24">
        <v>0.49730000000000002</v>
      </c>
      <c r="F103" s="25">
        <f t="shared" si="9"/>
        <v>0.26666666666666666</v>
      </c>
      <c r="G103" s="25">
        <f t="shared" si="7"/>
        <v>0.23514473158228888</v>
      </c>
      <c r="H103" s="26">
        <f t="shared" si="13"/>
        <v>15704.995170929502</v>
      </c>
      <c r="I103" s="26">
        <f t="shared" si="10"/>
        <v>3692.9468739693607</v>
      </c>
      <c r="J103" s="26">
        <f t="shared" si="8"/>
        <v>13848.550777385104</v>
      </c>
      <c r="K103" s="26">
        <f t="shared" si="14"/>
        <v>40850.172269725321</v>
      </c>
      <c r="L103" s="27">
        <f t="shared" si="12"/>
        <v>2.6010942267171417</v>
      </c>
    </row>
    <row r="104" spans="1:12" x14ac:dyDescent="0.2">
      <c r="A104" s="19">
        <v>95</v>
      </c>
      <c r="B104" s="11">
        <v>8</v>
      </c>
      <c r="C104" s="47">
        <v>29</v>
      </c>
      <c r="D104" s="11">
        <v>20</v>
      </c>
      <c r="E104" s="24">
        <v>0.60070000000000001</v>
      </c>
      <c r="F104" s="25">
        <f t="shared" si="9"/>
        <v>0.32653061224489793</v>
      </c>
      <c r="G104" s="25">
        <f t="shared" si="7"/>
        <v>0.28886706337743367</v>
      </c>
      <c r="H104" s="26">
        <f t="shared" si="13"/>
        <v>12012.048296960142</v>
      </c>
      <c r="I104" s="26">
        <f t="shared" si="10"/>
        <v>3469.8851166907793</v>
      </c>
      <c r="J104" s="26">
        <f t="shared" si="8"/>
        <v>10626.523169865513</v>
      </c>
      <c r="K104" s="26">
        <f t="shared" si="14"/>
        <v>27001.621492340215</v>
      </c>
      <c r="L104" s="27">
        <f t="shared" si="12"/>
        <v>2.2478781990223471</v>
      </c>
    </row>
    <row r="105" spans="1:12" x14ac:dyDescent="0.2">
      <c r="A105" s="19">
        <v>96</v>
      </c>
      <c r="B105" s="11">
        <v>11</v>
      </c>
      <c r="C105" s="47">
        <v>18</v>
      </c>
      <c r="D105" s="11">
        <v>23</v>
      </c>
      <c r="E105" s="24">
        <v>0.45479999999999998</v>
      </c>
      <c r="F105" s="25">
        <f t="shared" si="9"/>
        <v>0.53658536585365857</v>
      </c>
      <c r="G105" s="25">
        <f t="shared" si="7"/>
        <v>0.41513820328185624</v>
      </c>
      <c r="H105" s="26">
        <f t="shared" si="13"/>
        <v>8542.1631802693628</v>
      </c>
      <c r="I105" s="26">
        <f t="shared" si="10"/>
        <v>3546.1782747974503</v>
      </c>
      <c r="J105" s="26">
        <f t="shared" si="8"/>
        <v>6608.7867848497926</v>
      </c>
      <c r="K105" s="26">
        <f t="shared" si="14"/>
        <v>16375.098322474703</v>
      </c>
      <c r="L105" s="27">
        <f t="shared" si="12"/>
        <v>1.9169732510259003</v>
      </c>
    </row>
    <row r="106" spans="1:12" x14ac:dyDescent="0.2">
      <c r="A106" s="19">
        <v>97</v>
      </c>
      <c r="B106" s="11">
        <v>3</v>
      </c>
      <c r="C106" s="47">
        <v>9</v>
      </c>
      <c r="D106" s="11">
        <v>12</v>
      </c>
      <c r="E106" s="24">
        <v>0.69040000000000001</v>
      </c>
      <c r="F106" s="25">
        <f t="shared" si="9"/>
        <v>0.2857142857142857</v>
      </c>
      <c r="G106" s="25">
        <f t="shared" si="7"/>
        <v>0.2624947501049979</v>
      </c>
      <c r="H106" s="26">
        <f t="shared" si="13"/>
        <v>4995.9849054719125</v>
      </c>
      <c r="I106" s="26">
        <f t="shared" si="10"/>
        <v>1311.4198092901913</v>
      </c>
      <c r="J106" s="26">
        <f t="shared" si="8"/>
        <v>4589.9693325156695</v>
      </c>
      <c r="K106" s="26">
        <f t="shared" si="14"/>
        <v>9766.3115376249116</v>
      </c>
      <c r="L106" s="27">
        <f t="shared" si="12"/>
        <v>1.9548320746382244</v>
      </c>
    </row>
    <row r="107" spans="1:12" x14ac:dyDescent="0.2">
      <c r="A107" s="19">
        <v>98</v>
      </c>
      <c r="B107" s="11">
        <v>3</v>
      </c>
      <c r="C107" s="47">
        <v>4</v>
      </c>
      <c r="D107" s="11">
        <v>8</v>
      </c>
      <c r="E107" s="24">
        <v>0.60089999999999999</v>
      </c>
      <c r="F107" s="25">
        <f t="shared" si="9"/>
        <v>0.5</v>
      </c>
      <c r="G107" s="25">
        <f t="shared" si="7"/>
        <v>0.41682297528239759</v>
      </c>
      <c r="H107" s="26">
        <f t="shared" si="13"/>
        <v>3684.5650961817209</v>
      </c>
      <c r="I107" s="26">
        <f t="shared" si="10"/>
        <v>1535.8113860121384</v>
      </c>
      <c r="J107" s="26">
        <f t="shared" si="8"/>
        <v>3071.6227720242764</v>
      </c>
      <c r="K107" s="26">
        <f t="shared" si="14"/>
        <v>5176.3422051092421</v>
      </c>
      <c r="L107" s="27">
        <f t="shared" si="12"/>
        <v>1.4048719645293919</v>
      </c>
    </row>
    <row r="108" spans="1:12" x14ac:dyDescent="0.2">
      <c r="A108" s="19">
        <v>99</v>
      </c>
      <c r="B108" s="11">
        <v>2</v>
      </c>
      <c r="C108" s="47">
        <v>5</v>
      </c>
      <c r="D108" s="11">
        <v>1</v>
      </c>
      <c r="E108" s="24">
        <v>0.69450000000000001</v>
      </c>
      <c r="F108" s="25">
        <f t="shared" si="9"/>
        <v>0.66666666666666663</v>
      </c>
      <c r="G108" s="25">
        <f t="shared" si="7"/>
        <v>0.5538631957906397</v>
      </c>
      <c r="H108" s="26">
        <f t="shared" si="13"/>
        <v>2148.7537101695825</v>
      </c>
      <c r="I108" s="26">
        <f t="shared" si="10"/>
        <v>1190.115596881519</v>
      </c>
      <c r="J108" s="26">
        <f t="shared" si="8"/>
        <v>1785.1733953222783</v>
      </c>
      <c r="K108" s="26">
        <f t="shared" si="14"/>
        <v>2104.7194330849661</v>
      </c>
      <c r="L108" s="27">
        <f t="shared" si="12"/>
        <v>0.9795070617557462</v>
      </c>
    </row>
    <row r="109" spans="1:12" x14ac:dyDescent="0.2">
      <c r="A109" s="19" t="s">
        <v>22</v>
      </c>
      <c r="B109" s="46">
        <v>3</v>
      </c>
      <c r="C109" s="47">
        <v>10</v>
      </c>
      <c r="D109" s="47">
        <v>8</v>
      </c>
      <c r="E109" s="24"/>
      <c r="F109" s="25">
        <f>B109/((C109+D109)/2)</f>
        <v>0.33333333333333331</v>
      </c>
      <c r="G109" s="25">
        <v>1</v>
      </c>
      <c r="H109" s="26">
        <f>H108-I108</f>
        <v>958.63811328806355</v>
      </c>
      <c r="I109" s="26">
        <f>H109*G109</f>
        <v>958.63811328806355</v>
      </c>
      <c r="J109" s="26">
        <f>H109*F109</f>
        <v>319.54603776268783</v>
      </c>
      <c r="K109" s="26">
        <f>J109</f>
        <v>319.54603776268783</v>
      </c>
      <c r="L109" s="27">
        <f>K109/H109</f>
        <v>0.33333333333333331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4" t="s">
        <v>23</v>
      </c>
      <c r="B112" s="12"/>
      <c r="C112" s="12"/>
      <c r="D112" s="12"/>
      <c r="E112" s="13"/>
      <c r="H112" s="35"/>
      <c r="I112" s="35"/>
      <c r="J112" s="35"/>
      <c r="K112" s="35"/>
      <c r="L112" s="32"/>
    </row>
    <row r="113" spans="1:12" s="33" customFormat="1" x14ac:dyDescent="0.2">
      <c r="A113" s="36" t="s">
        <v>10</v>
      </c>
      <c r="B113" s="48"/>
      <c r="C113" s="48"/>
      <c r="D113" s="48"/>
      <c r="E113" s="49"/>
      <c r="F113" s="38"/>
      <c r="G113" s="38"/>
      <c r="H113" s="37"/>
      <c r="I113" s="37"/>
      <c r="J113" s="37"/>
      <c r="K113" s="37"/>
      <c r="L113" s="32"/>
    </row>
    <row r="114" spans="1:12" s="33" customFormat="1" x14ac:dyDescent="0.2">
      <c r="A114" s="34" t="s">
        <v>11</v>
      </c>
      <c r="B114" s="48"/>
      <c r="C114" s="48"/>
      <c r="D114" s="48"/>
      <c r="E114" s="49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12</v>
      </c>
      <c r="B115" s="48"/>
      <c r="C115" s="48"/>
      <c r="D115" s="48"/>
      <c r="E115" s="49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13</v>
      </c>
      <c r="B116" s="48"/>
      <c r="C116" s="48"/>
      <c r="D116" s="48"/>
      <c r="E116" s="49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14</v>
      </c>
      <c r="B117" s="48"/>
      <c r="C117" s="48"/>
      <c r="D117" s="48"/>
      <c r="E117" s="49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15</v>
      </c>
      <c r="B118" s="48"/>
      <c r="C118" s="48"/>
      <c r="D118" s="48"/>
      <c r="E118" s="49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16</v>
      </c>
      <c r="B119" s="48"/>
      <c r="C119" s="48"/>
      <c r="D119" s="48"/>
      <c r="E119" s="49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17</v>
      </c>
      <c r="B120" s="48"/>
      <c r="C120" s="48"/>
      <c r="D120" s="48"/>
      <c r="E120" s="49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18</v>
      </c>
      <c r="B121" s="48"/>
      <c r="C121" s="48"/>
      <c r="D121" s="48"/>
      <c r="E121" s="49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19</v>
      </c>
      <c r="B122" s="48"/>
      <c r="C122" s="48"/>
      <c r="D122" s="48"/>
      <c r="E122" s="49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20</v>
      </c>
      <c r="B123" s="48"/>
      <c r="C123" s="48"/>
      <c r="D123" s="48"/>
      <c r="E123" s="49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1"/>
      <c r="B124" s="16"/>
      <c r="C124" s="16"/>
      <c r="D124" s="16"/>
      <c r="E124" s="17"/>
      <c r="F124" s="32"/>
      <c r="G124" s="32"/>
      <c r="H124" s="31"/>
      <c r="I124" s="31"/>
      <c r="J124" s="31"/>
      <c r="K124" s="31"/>
      <c r="L124" s="32"/>
    </row>
    <row r="125" spans="1:12" s="33" customFormat="1" x14ac:dyDescent="0.2">
      <c r="A125" s="8" t="s">
        <v>36</v>
      </c>
      <c r="B125" s="12"/>
      <c r="C125" s="12"/>
      <c r="D125" s="12"/>
      <c r="E125" s="13"/>
      <c r="H125" s="35"/>
      <c r="I125" s="35"/>
      <c r="J125" s="35"/>
      <c r="K125" s="35"/>
      <c r="L125" s="32"/>
    </row>
    <row r="126" spans="1:12" s="33" customFormat="1" x14ac:dyDescent="0.2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x14ac:dyDescent="0.2">
      <c r="L197" s="17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</vt:i4>
      </vt:variant>
    </vt:vector>
  </HeadingPairs>
  <TitlesOfParts>
    <vt:vector size="17" baseType="lpstr">
      <vt:lpstr>Esperanza Vida Alcorcón H</vt:lpstr>
      <vt:lpstr>Esperanza Vida H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aaaaaaaaaaaaaaaaaa1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Alcorcón 2010-2023 por edad. Hombres</dc:title>
  <dc:creator>Dirección General de Economía. Comunidad de Madrid</dc:creator>
  <cp:keywords>Defunciones, Mortalidad, Esperanza de vida, Alcorcón, 2023</cp:keywords>
  <cp:lastModifiedBy>Dirección General de Economía. Comunidad de Madrid</cp:lastModifiedBy>
  <dcterms:created xsi:type="dcterms:W3CDTF">2018-03-23T07:16:28Z</dcterms:created>
  <dcterms:modified xsi:type="dcterms:W3CDTF">2025-02-26T07:32:14Z</dcterms:modified>
</cp:coreProperties>
</file>